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5012545A-889F-40AA-BA84-E6C4B28CA0BB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7" i="14" l="1"/>
  <c r="C376" i="14"/>
  <c r="C375" i="14"/>
  <c r="C374" i="14"/>
  <c r="C373" i="14"/>
  <c r="C372" i="14"/>
  <c r="C371" i="14"/>
  <c r="C370" i="14"/>
  <c r="W1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2" i="14"/>
  <c r="L4" i="14"/>
  <c r="K4" i="14"/>
  <c r="X17" i="14"/>
  <c r="X15" i="14"/>
  <c r="W17" i="14"/>
  <c r="W16" i="14"/>
  <c r="F25" i="14" l="1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<sst xmlns="http://schemas.openxmlformats.org/spreadsheetml/2006/main" count="1321" uniqueCount="884">
  <si>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</si>
  <si>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</si>
  <si>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</si>
  <si>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</si>
  <si>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</si>
  <si>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</si>
  <si>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</si>
  <si>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</si>
  <si>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</si>
  <si>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</si>
  <si>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</si>
  <si>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</si>
  <si>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</si>
  <si>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</si>
  <si>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</si>
  <si>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</si>
  <si>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</si>
  <si>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</si>
  <si>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</si>
  <si>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</si>
  <si>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</si>
  <si>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</si>
  <si>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</si>
  <si>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</si>
  <si>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</si>
  <si>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</si>
  <si>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</si>
  <si>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</si>
  <si>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</si>
  <si>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</si>
  <si>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</si>
  <si>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</si>
  <si>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</si>
  <si>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</si>
  <si>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</si>
  <si>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</si>
  <si>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</si>
  <si>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</si>
  <si>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</si>
  <si>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</si>
  <si>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</si>
  <si>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</si>
  <si>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</si>
  <si>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</si>
  <si>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</si>
  <si>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</si>
  <si>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</si>
  <si>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</si>
  <si>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</si>
  <si>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</si>
  <si>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</si>
  <si>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</si>
  <si>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</si>
  <si>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</si>
  <si>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</si>
  <si>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</si>
  <si>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</si>
  <si>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</si>
  <si>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</si>
  <si>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</si>
  <si>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</si>
  <si>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</si>
  <si>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</si>
  <si>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</si>
  <si>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</si>
  <si>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</si>
  <si>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</si>
  <si>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</si>
  <si>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</si>
  <si>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</si>
  <si>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</si>
  <si>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</si>
  <si>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</si>
  <si>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</si>
  <si>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</si>
  <si>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</si>
  <si>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</si>
  <si>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</si>
  <si>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</si>
  <si>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</si>
  <si>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</si>
  <si>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</si>
  <si>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</si>
  <si>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</si>
  <si>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</si>
  <si>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</si>
  <si>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</si>
  <si>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</si>
  <si>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</si>
  <si>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</si>
  <si>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</si>
  <si>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</si>
  <si>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</si>
  <si>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</si>
  <si>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</si>
  <si>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</si>
  <si>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</si>
  <si>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</si>
  <si>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</si>
  <si>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</si>
  <si>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</si>
  <si>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</si>
  <si>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</si>
  <si>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</si>
  <si>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</si>
  <si>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</si>
  <si>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</si>
  <si>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</si>
  <si>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</si>
  <si>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</si>
  <si>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</si>
  <si>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</si>
  <si>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</si>
  <si>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</si>
  <si>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</si>
  <si>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</si>
  <si>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</si>
  <si>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</si>
  <si>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</si>
  <si>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</si>
  <si>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</si>
  <si>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</si>
  <si>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</si>
  <si>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</si>
  <si>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</si>
  <si>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</si>
  <si>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</si>
  <si>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</si>
  <si>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</si>
  <si>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</si>
  <si>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</si>
  <si>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</si>
  <si>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</si>
  <si>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</si>
  <si>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</si>
  <si>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</si>
  <si>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</si>
  <si>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</si>
  <si>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</si>
  <si>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</si>
  <si>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</si>
  <si>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</si>
  <si>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</si>
  <si>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</si>
  <si>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</si>
  <si>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</si>
  <si>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</si>
  <si>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</si>
  <si>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</si>
  <si>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</si>
  <si>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</si>
  <si>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</si>
  <si>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</si>
  <si>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</si>
  <si>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</si>
  <si>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</si>
  <si>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</si>
  <si>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</si>
  <si>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</si>
  <si>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</si>
  <si>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</si>
  <si>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</si>
  <si>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</si>
  <si>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</si>
  <si>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</si>
  <si>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</si>
  <si>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</si>
  <si>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</si>
  <si>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</si>
  <si>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</si>
  <si>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</si>
  <si>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</si>
  <si>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</si>
  <si>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</si>
  <si>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</si>
  <si>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</si>
  <si>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</si>
  <si>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</si>
  <si>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</si>
  <si>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</si>
  <si>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</si>
  <si>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</si>
  <si>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</si>
  <si>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</si>
  <si>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</si>
  <si>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</si>
  <si>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</si>
  <si>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</si>
  <si>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</si>
  <si>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</si>
  <si>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</si>
  <si>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</si>
  <si>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</si>
  <si>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</si>
  <si>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</si>
  <si>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</si>
  <si>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</si>
  <si>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</si>
  <si>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</si>
  <si>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</si>
  <si>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</si>
  <si>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</si>
  <si>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</si>
  <si>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</si>
  <si>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</si>
  <si>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</si>
  <si>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</si>
  <si>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</si>
  <si>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</si>
  <si>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</si>
  <si>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</si>
  <si>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</si>
  <si>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</si>
  <si>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</si>
  <si>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</si>
  <si>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</si>
  <si>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</si>
  <si>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</si>
  <si>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</si>
  <si>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</si>
  <si>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</si>
  <si>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</si>
  <si>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</si>
  <si>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</si>
  <si>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</si>
  <si>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</si>
  <si>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</si>
  <si>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</si>
  <si>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</si>
  <si>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</si>
  <si>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</si>
  <si>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</si>
  <si>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</si>
  <si>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</si>
  <si>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</si>
  <si>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</si>
  <si>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</si>
  <si>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</si>
  <si>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</si>
  <si>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</si>
  <si>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</si>
  <si>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</si>
  <si>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</si>
  <si>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</si>
  <si>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</si>
  <si>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</si>
  <si>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</si>
  <si>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</si>
  <si>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</si>
  <si>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</si>
  <si>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</si>
  <si>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</si>
  <si>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</si>
  <si>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</si>
  <si>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</si>
  <si>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</si>
  <si>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</si>
  <si>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</si>
  <si>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</si>
  <si>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</si>
  <si>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</si>
  <si>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</si>
  <si>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</si>
  <si>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</si>
  <si>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</si>
  <si>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</si>
  <si>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</si>
  <si>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</si>
  <si>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</si>
  <si>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</si>
  <si>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</si>
  <si>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</si>
  <si>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</si>
  <si>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</si>
  <si>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</si>
  <si>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</si>
  <si>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</si>
  <si>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</si>
  <si>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</si>
  <si>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</si>
  <si>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</si>
  <si>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</si>
  <si>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</si>
  <si>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</si>
  <si>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</si>
  <si>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</si>
  <si>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</si>
  <si>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</si>
  <si>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</si>
  <si>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</si>
  <si>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</si>
  <si>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</si>
  <si>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</si>
  <si>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</si>
  <si>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</si>
  <si>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</si>
  <si>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</si>
  <si>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</si>
  <si>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</si>
  <si>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</si>
  <si>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</si>
  <si>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</si>
  <si>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</si>
  <si>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</si>
  <si>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</si>
  <si>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</si>
  <si>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</si>
  <si>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</si>
  <si>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</si>
  <si>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</si>
  <si>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</si>
  <si>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</si>
  <si>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</si>
  <si>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</si>
  <si>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</si>
  <si>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</si>
  <si>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</si>
  <si>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</si>
  <si>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</si>
  <si>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</si>
  <si>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</si>
  <si>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</si>
  <si>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</si>
  <si>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</si>
  <si>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</si>
  <si>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</si>
  <si>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</si>
  <si>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</si>
  <si>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</si>
  <si>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</si>
  <si>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</si>
  <si>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</si>
  <si>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</si>
  <si>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</si>
  <si>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</si>
  <si>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</si>
  <si>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</si>
  <si>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</si>
  <si>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</si>
  <si>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</si>
  <si>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</si>
  <si>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</si>
  <si>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</si>
  <si>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</si>
  <si>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</si>
  <si>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</si>
  <si>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</si>
  <si>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</si>
  <si>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</si>
  <si>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</si>
  <si>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</si>
  <si>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</si>
  <si>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</si>
  <si>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</si>
  <si>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</si>
  <si>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</si>
  <si>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</si>
  <si>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</si>
  <si>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</si>
  <si>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</si>
  <si>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</si>
  <si>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</si>
  <si>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</si>
  <si>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</si>
  <si>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</si>
  <si>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</si>
  <si>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</si>
  <si>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</si>
  <si>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</si>
  <si>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</si>
  <si>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</si>
  <si>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</si>
  <si>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</si>
  <si>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</si>
  <si>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</si>
  <si>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</si>
  <si>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</si>
  <si>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</si>
  <si>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</si>
  <si>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</si>
  <si>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</si>
  <si>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</si>
  <si>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</si>
  <si>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</si>
  <si>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</si>
  <si>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</si>
  <si>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</si>
  <si>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</si>
  <si>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</si>
  <si>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</si>
  <si>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</si>
  <si>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</si>
  <si>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</si>
  <si>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</si>
  <si>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</si>
  <si>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</si>
  <si>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</si>
  <si>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</si>
  <si>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</si>
  <si>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</si>
  <si>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</si>
  <si>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</si>
  <si>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</si>
  <si>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</si>
  <si>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</si>
  <si>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</si>
  <si>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</si>
  <si>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</si>
  <si>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</si>
  <si>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</si>
  <si>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</si>
  <si>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</si>
  <si>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</si>
  <si>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</si>
  <si>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</si>
  <si>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</si>
  <si>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</si>
  <si>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</si>
  <si>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</si>
  <si>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</si>
  <si>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</si>
  <si>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</si>
  <si>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</si>
  <si>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</si>
  <si>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</si>
  <si>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</si>
  <si>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</si>
  <si>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</si>
  <si>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</si>
  <si>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</si>
  <si>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</si>
  <si>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</si>
  <si>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</si>
  <si>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</si>
  <si>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</si>
  <si>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</si>
  <si>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</si>
  <si>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</si>
  <si>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</si>
  <si>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</si>
  <si>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</si>
  <si>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</si>
  <si>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</si>
  <si>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</si>
  <si>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</si>
  <si>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</si>
  <si>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</si>
  <si>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</si>
  <si>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</si>
  <si>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</si>
  <si>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</si>
  <si>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</si>
  <si>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</si>
  <si>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</si>
  <si>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</si>
  <si>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</si>
  <si>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</si>
  <si>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</si>
  <si>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</si>
  <si>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</si>
  <si>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</si>
  <si>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</si>
  <si>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</si>
  <si>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</si>
  <si>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</si>
  <si>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</si>
  <si>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</si>
  <si>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</si>
  <si>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</si>
  <si>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</si>
  <si>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</si>
  <si>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</si>
  <si>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</si>
  <si>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</si>
  <si>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</si>
  <si>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</si>
  <si>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</si>
  <si>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</si>
  <si>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</si>
  <si>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</si>
  <si>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</si>
  <si>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</si>
  <si>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</si>
  <si>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</si>
  <si>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</si>
  <si>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</si>
  <si>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</si>
  <si>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</si>
  <si>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</si>
  <si>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</si>
  <si>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</si>
  <si>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</si>
  <si>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</si>
  <si>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</si>
  <si>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</si>
  <si>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</si>
  <si>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</si>
  <si>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</si>
  <si>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</si>
  <si>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</si>
  <si>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</si>
  <si>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</si>
  <si>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</si>
  <si>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</si>
  <si>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</si>
  <si>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</si>
  <si>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</si>
  <si>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</si>
  <si>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</si>
  <si>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</si>
  <si>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</si>
  <si>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</si>
  <si>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</si>
  <si>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</si>
  <si>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</si>
  <si>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</si>
  <si>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</si>
  <si>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</si>
  <si>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</si>
  <si>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</si>
  <si>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</si>
  <si>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</si>
  <si>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</si>
  <si>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</si>
  <si>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</si>
  <si>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</si>
  <si>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</si>
  <si>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</si>
  <si>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</si>
  <si>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</si>
  <si>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</si>
  <si>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</si>
  <si>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</si>
  <si>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</si>
  <si>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</si>
  <si>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</si>
  <si>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</si>
  <si>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</si>
  <si>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</si>
  <si>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</si>
  <si>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</si>
  <si>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</si>
  <si>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</si>
  <si>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</si>
  <si>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</si>
  <si>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</si>
  <si>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</si>
  <si>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</si>
  <si>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</si>
  <si>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</si>
  <si>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</si>
  <si>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</si>
  <si>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</si>
  <si>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</si>
  <si>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</si>
  <si>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</si>
  <si>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</si>
  <si>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</si>
  <si>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</si>
  <si>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</si>
  <si>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</si>
  <si>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</si>
  <si>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</si>
  <si>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</si>
  <si>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</si>
  <si>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</si>
  <si>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</si>
  <si>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</si>
  <si>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</si>
  <si>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</si>
  <si>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</si>
  <si>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</si>
  <si>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</si>
  <si>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</si>
  <si>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</si>
  <si>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</si>
  <si>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</si>
  <si>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</si>
  <si>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</si>
  <si>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</si>
  <si>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</si>
  <si>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</si>
  <si>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</si>
  <si>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</si>
  <si>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</si>
  <si>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</si>
  <si>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</si>
  <si>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</si>
  <si>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</si>
  <si>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</si>
  <si>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</si>
  <si>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</si>
  <si>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</si>
  <si>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</si>
  <si>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</si>
  <si>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</si>
  <si>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</si>
  <si>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</si>
  <si>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</si>
  <si>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</si>
  <si>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</si>
  <si>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</si>
  <si>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</si>
  <si>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</si>
  <si>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</si>
  <si>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</si>
  <si>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</si>
  <si>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</si>
  <si>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</si>
  <si>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</si>
  <si>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</si>
  <si>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</si>
  <si>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</si>
  <si>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</si>
  <si>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</si>
  <si>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</si>
  <si>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</si>
  <si>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</si>
  <si>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</si>
  <si>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</si>
  <si>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</si>
  <si>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</si>
  <si>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</si>
  <si>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</si>
  <si>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</si>
  <si>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</si>
  <si>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</si>
  <si>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</si>
  <si>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</si>
  <si>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</si>
  <si>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</si>
  <si>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</si>
  <si>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</si>
  <si>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</si>
  <si>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</si>
  <si>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</si>
  <si>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</si>
  <si>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</si>
  <si>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</si>
  <si>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</si>
  <si>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</si>
  <si>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</si>
  <si>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</si>
  <si>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</si>
  <si>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</si>
  <si>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</si>
  <si>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</si>
  <si>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</si>
  <si>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</si>
  <si>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</si>
  <si>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</si>
  <si>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</si>
  <si>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</si>
  <si>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</si>
  <si>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</si>
  <si>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</si>
  <si>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</si>
  <si>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</si>
  <si>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</si>
  <si>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</si>
  <si>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</si>
  <si>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</si>
  <si>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</si>
  <si>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</si>
  <si>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</si>
  <si>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</si>
  <si>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</si>
  <si>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</si>
  <si>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</si>
  <si>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</si>
  <si>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</si>
  <si>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</si>
  <si>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</si>
  <si>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</si>
  <si>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</si>
  <si>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</si>
  <si>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</si>
  <si>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</si>
  <si>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</si>
  <si>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</si>
  <si>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</si>
  <si>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</si>
  <si>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</si>
  <si>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</si>
  <si>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</si>
  <si>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</si>
  <si>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</si>
  <si>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</si>
  <si>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</si>
  <si>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</si>
  <si>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</si>
  <si>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</si>
  <si>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</si>
  <si>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</si>
  <si>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</si>
  <si>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</si>
  <si>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</si>
  <si>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</si>
  <si>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</si>
  <si>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</si>
  <si>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</si>
  <si>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</si>
  <si>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</si>
  <si>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</si>
  <si>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</si>
  <si>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</si>
  <si>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</si>
  <si>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</si>
  <si>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</si>
  <si>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</si>
  <si>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</si>
  <si>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</si>
  <si>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</si>
  <si>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</si>
  <si>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</si>
  <si>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</si>
  <si>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</si>
  <si>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</si>
  <si>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</si>
  <si>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</si>
  <si>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</si>
  <si>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</si>
  <si>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</si>
  <si>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</si>
  <si>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</si>
  <si>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</si>
  <si>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</si>
  <si>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</si>
  <si>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</si>
  <si>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</si>
  <si>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</si>
  <si>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</si>
  <si>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</si>
  <si>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</si>
  <si>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</si>
  <si>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</si>
  <si>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</si>
  <si>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</si>
  <si>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</si>
  <si>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</si>
  <si>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</si>
  <si>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</si>
  <si>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</si>
  <si>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</si>
  <si>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</si>
  <si>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</si>
  <si>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</si>
  <si>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</si>
  <si>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</si>
  <si>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</si>
  <si>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</si>
  <si>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</si>
  <si>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</si>
  <si>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</si>
  <si>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</si>
  <si>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</si>
  <si>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</si>
  <si>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</si>
  <si>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</si>
  <si>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</si>
  <si>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</si>
  <si>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</si>
  <si>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</si>
  <si>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</si>
  <si>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</si>
  <si>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</si>
  <si>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</si>
  <si>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</si>
  <si>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</si>
  <si>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</si>
  <si>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</si>
  <si>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</si>
  <si>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</si>
  <si>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</si>
  <si>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</si>
  <si>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</si>
  <si>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</si>
  <si>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</si>
  <si>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</si>
  <si>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</si>
  <si>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</si>
  <si>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</si>
  <si>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</si>
  <si>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</si>
  <si>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</si>
  <si>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</si>
  <si>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</si>
  <si>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</si>
  <si>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</si>
  <si>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</si>
  <si>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</si>
  <si>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</si>
  <si>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</si>
  <si>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</si>
  <si>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</si>
  <si>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</si>
  <si>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</si>
  <si>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</si>
  <si>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</si>
  <si>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</si>
  <si>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</si>
  <si>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</si>
  <si>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</si>
  <si>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</si>
  <si>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</si>
  <si>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</si>
  <si>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</si>
  <si>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</si>
  <si>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</si>
  <si>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</si>
  <si>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</si>
  <si>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</si>
  <si>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</si>
  <si>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</si>
  <si>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</si>
  <si>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</si>
  <si>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</si>
  <si>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</si>
  <si>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</si>
  <si>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</si>
  <si>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</si>
  <si>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</si>
  <si>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</si>
  <si>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</si>
  <si>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</si>
  <si>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</si>
  <si>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</si>
  <si>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</si>
  <si>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</si>
  <si>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</si>
  <si>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</si>
  <si>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</si>
  <si>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</si>
  <si>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</si>
  <si>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</si>
  <si>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</si>
  <si>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</si>
  <si>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</si>
  <si>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</si>
  <si>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</si>
  <si>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</si>
  <si>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</si>
  <si>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</si>
  <si>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</si>
  <si>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</si>
  <si>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</si>
  <si>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</si>
  <si>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</si>
  <si>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</si>
  <si>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</si>
  <si>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</si>
  <si>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</si>
  <si>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</si>
  <si>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</si>
  <si>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</si>
  <si>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</si>
  <si>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</si>
  <si>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</si>
  <si>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</si>
  <si>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</si>
  <si>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</si>
  <si>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</si>
  <si>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</si>
  <si>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</si>
  <si>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</si>
  <si>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</si>
  <si>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</si>
  <si>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</si>
  <si>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</si>
  <si>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</si>
  <si>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</si>
  <si>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</si>
  <si>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</si>
  <si>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</si>
  <si>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</si>
  <si>
    <t>Imports GNL</t>
  </si>
  <si>
    <t>Pyrogazeification</t>
  </si>
  <si>
    <t>Methanisation</t>
  </si>
  <si>
    <t>Pmax (MW)</t>
  </si>
  <si>
    <t>Pmin (MW)</t>
  </si>
  <si>
    <t>Volume utile (MWh)</t>
  </si>
  <si>
    <t>Capacité d'injection dans le stockage (MWh/j)</t>
  </si>
  <si>
    <t>Capacité de soutirage du stockage (MWh/j)</t>
  </si>
  <si>
    <t>Consommation CH4 (MWh/j)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</si>
</sst>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2" xfId="0" applyFill="1" applyBorder="1"/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70" zoomScaleNormal="70" workbookViewId="0">
      <selection activeCell="G12" sqref="G12:G14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874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40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40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40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40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40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40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40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40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867</v>
      </c>
      <c r="B11" s="2" t="s">
        <v>10</v>
      </c>
      <c r="C11" s="7">
        <v>882</v>
      </c>
      <c r="D11" s="2">
        <v>3</v>
      </c>
      <c r="E11" s="2">
        <v>294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40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40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40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869</v>
      </c>
      <c r="B15" s="2" t="s">
        <v>18</v>
      </c>
      <c r="C15" s="7">
        <v>60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870</v>
      </c>
      <c r="B16" s="2" t="s">
        <v>20</v>
      </c>
      <c r="C16" s="7">
        <v>365</v>
      </c>
      <c r="D16" s="2">
        <v>1</v>
      </c>
      <c r="E16" s="2">
        <v>365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40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40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868</v>
      </c>
      <c r="B19" s="2" t="s">
        <v>39</v>
      </c>
      <c r="C19" s="7">
        <v>1000</v>
      </c>
      <c r="D19" s="2">
        <v>1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871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872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873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topLeftCell="A4"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7"/>
  <sheetViews>
    <sheetView tabSelected="1" topLeftCell="A355" workbookViewId="0">
      <selection activeCell="D370" sqref="D370"/>
    </sheetView>
  </sheetViews>
  <sheetFormatPr baseColWidth="10" defaultColWidth="11.54296875" defaultRowHeight="14.5" x14ac:dyDescent="0.35"/>
  <cols>
    <col min="1" max="1" width="11.54296875" style="15"/>
    <col min="2" max="2" width="24.7265625" style="15" bestFit="1" customWidth="1"/>
    <col min="3" max="3" width="25.1796875" style="15" bestFit="1" customWidth="1"/>
    <col min="4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21" width="11.54296875" style="15"/>
    <col min="22" max="22" width="14.90625" style="15" bestFit="1" customWidth="1"/>
    <col min="23" max="16384" width="11.54296875" style="15"/>
  </cols>
  <sheetData>
    <row r="1" spans="1:26" x14ac:dyDescent="0.35">
      <c r="A1" s="15" t="s">
        <v>855</v>
      </c>
      <c r="B1" s="15" t="s">
        <v>858</v>
      </c>
      <c r="C1" s="15" t="s">
        <v>883</v>
      </c>
      <c r="E1" s="30" t="s">
        <v>857</v>
      </c>
      <c r="K1" s="30" t="s">
        <v>856</v>
      </c>
      <c r="O1" s="15" t="s">
        <v>855</v>
      </c>
      <c r="P1" s="15" t="s">
        <v>58</v>
      </c>
      <c r="Q1" s="15" t="s">
        <v>854</v>
      </c>
      <c r="R1" s="15" t="s">
        <v>59</v>
      </c>
    </row>
    <row r="2" spans="1:26" x14ac:dyDescent="0.35">
      <c r="A2" s="15" t="s">
        <v>853</v>
      </c>
      <c r="B2" s="15">
        <v>147.57265189102401</v>
      </c>
      <c r="C2" s="15">
        <f>B2*1000</f>
        <v>147572.651891024</v>
      </c>
      <c r="E2" s="15" t="s">
        <v>789</v>
      </c>
      <c r="F2" s="4">
        <v>0.4</v>
      </c>
      <c r="G2" s="15" t="s">
        <v>851</v>
      </c>
      <c r="O2" s="15" t="s">
        <v>853</v>
      </c>
      <c r="P2" s="15">
        <v>0.33</v>
      </c>
      <c r="Q2" s="15">
        <v>0.58499999999999996</v>
      </c>
      <c r="R2" s="15">
        <v>0.84</v>
      </c>
    </row>
    <row r="3" spans="1:26" ht="72.5" x14ac:dyDescent="0.35">
      <c r="A3" s="15" t="s">
        <v>852</v>
      </c>
      <c r="B3" s="15">
        <v>144.79333453888799</v>
      </c>
      <c r="C3" s="15">
        <f t="shared" ref="C3:C66" si="0">B3*1000</f>
        <v>144793.33453888798</v>
      </c>
      <c r="E3" s="31" t="s">
        <v>816</v>
      </c>
      <c r="F3" s="31">
        <v>163</v>
      </c>
      <c r="G3" s="31" t="s">
        <v>805</v>
      </c>
      <c r="K3" s="34" t="s">
        <v>880</v>
      </c>
      <c r="L3" s="34" t="s">
        <v>881</v>
      </c>
      <c r="M3" s="34" t="s">
        <v>882</v>
      </c>
      <c r="O3" s="15" t="s">
        <v>852</v>
      </c>
      <c r="P3" s="15">
        <v>0.33600000000000002</v>
      </c>
      <c r="Q3" s="15">
        <v>0.59</v>
      </c>
      <c r="R3" s="15">
        <v>0.84299999999999997</v>
      </c>
    </row>
    <row r="4" spans="1:26" x14ac:dyDescent="0.35">
      <c r="A4" s="15" t="s">
        <v>850</v>
      </c>
      <c r="B4" s="15">
        <v>144.213991817889</v>
      </c>
      <c r="C4" s="15">
        <f t="shared" si="0"/>
        <v>144213.99181788901</v>
      </c>
      <c r="E4" s="15" t="s">
        <v>792</v>
      </c>
      <c r="F4" s="4">
        <v>0.6</v>
      </c>
      <c r="G4" s="15" t="s">
        <v>851</v>
      </c>
      <c r="K4" s="34">
        <f>20*10^6</f>
        <v>20000000</v>
      </c>
      <c r="L4" s="34">
        <f>200000</f>
        <v>200000</v>
      </c>
      <c r="M4" s="34">
        <v>300000</v>
      </c>
      <c r="O4" s="15" t="s">
        <v>850</v>
      </c>
      <c r="P4" s="15">
        <v>0.34300000000000003</v>
      </c>
      <c r="Q4" s="15">
        <v>0.59399999999999997</v>
      </c>
      <c r="R4" s="15">
        <v>0.84599999999999997</v>
      </c>
    </row>
    <row r="5" spans="1:26" x14ac:dyDescent="0.35">
      <c r="A5" s="15" t="s">
        <v>849</v>
      </c>
      <c r="B5" s="15">
        <v>143.53786949488</v>
      </c>
      <c r="C5" s="15">
        <f t="shared" si="0"/>
        <v>143537.86949488</v>
      </c>
      <c r="E5" s="31" t="s">
        <v>812</v>
      </c>
      <c r="F5" s="31">
        <v>244</v>
      </c>
      <c r="G5" s="31" t="s">
        <v>805</v>
      </c>
      <c r="O5" s="15" t="s">
        <v>849</v>
      </c>
      <c r="P5" s="15">
        <v>0.34899999999999998</v>
      </c>
      <c r="Q5" s="15">
        <v>0.59899999999999998</v>
      </c>
      <c r="R5" s="15">
        <v>0.84899999999999998</v>
      </c>
    </row>
    <row r="6" spans="1:26" x14ac:dyDescent="0.35">
      <c r="A6" s="15" t="s">
        <v>847</v>
      </c>
      <c r="B6" s="15">
        <v>143.17218350444901</v>
      </c>
      <c r="C6" s="15">
        <f t="shared" si="0"/>
        <v>143172.183504449</v>
      </c>
      <c r="K6" s="33" t="s">
        <v>848</v>
      </c>
      <c r="O6" s="15" t="s">
        <v>847</v>
      </c>
      <c r="P6" s="15">
        <v>0.35599999999999998</v>
      </c>
      <c r="Q6" s="15">
        <v>0.60399999999999998</v>
      </c>
      <c r="R6" s="15">
        <v>0.85199999999999998</v>
      </c>
    </row>
    <row r="7" spans="1:26" x14ac:dyDescent="0.35">
      <c r="A7" s="15" t="s">
        <v>845</v>
      </c>
      <c r="B7" s="15">
        <v>142.83393694140699</v>
      </c>
      <c r="C7" s="15">
        <f t="shared" si="0"/>
        <v>142833.93694140698</v>
      </c>
      <c r="K7" s="15" t="s">
        <v>846</v>
      </c>
      <c r="O7" s="15" t="s">
        <v>845</v>
      </c>
      <c r="P7" s="15">
        <v>0.36199999999999999</v>
      </c>
      <c r="Q7" s="15">
        <v>0.60799999999999998</v>
      </c>
      <c r="R7" s="15">
        <v>0.85499999999999998</v>
      </c>
    </row>
    <row r="8" spans="1:26" x14ac:dyDescent="0.35">
      <c r="A8" s="15" t="s">
        <v>842</v>
      </c>
      <c r="B8" s="15">
        <v>142.58891027087699</v>
      </c>
      <c r="C8" s="15">
        <f t="shared" si="0"/>
        <v>142588.91027087701</v>
      </c>
      <c r="E8" s="30" t="s">
        <v>844</v>
      </c>
      <c r="K8" s="15" t="s">
        <v>843</v>
      </c>
      <c r="O8" s="15" t="s">
        <v>842</v>
      </c>
      <c r="P8" s="15">
        <v>0.36899999999999999</v>
      </c>
      <c r="Q8" s="15">
        <v>0.61299999999999999</v>
      </c>
      <c r="R8" s="15">
        <v>0.85699999999999998</v>
      </c>
    </row>
    <row r="9" spans="1:26" x14ac:dyDescent="0.35">
      <c r="A9" s="15" t="s">
        <v>840</v>
      </c>
      <c r="B9" s="15">
        <v>142.29026547601501</v>
      </c>
      <c r="C9" s="15">
        <f t="shared" si="0"/>
        <v>142290.26547601502</v>
      </c>
      <c r="E9" s="15" t="s">
        <v>806</v>
      </c>
      <c r="F9" s="15">
        <v>100</v>
      </c>
      <c r="G9" s="15" t="s">
        <v>805</v>
      </c>
      <c r="K9" s="15" t="s">
        <v>841</v>
      </c>
      <c r="O9" s="15" t="s">
        <v>840</v>
      </c>
      <c r="P9" s="15">
        <v>0.375</v>
      </c>
      <c r="Q9" s="15">
        <v>0.61799999999999999</v>
      </c>
      <c r="R9" s="15">
        <v>0.86</v>
      </c>
    </row>
    <row r="10" spans="1:26" x14ac:dyDescent="0.35">
      <c r="A10" s="15" t="s">
        <v>838</v>
      </c>
      <c r="B10" s="15">
        <v>142.21402836423999</v>
      </c>
      <c r="C10" s="15">
        <f t="shared" si="0"/>
        <v>142214.02836423999</v>
      </c>
      <c r="K10" s="15" t="s">
        <v>839</v>
      </c>
      <c r="O10" s="15" t="s">
        <v>838</v>
      </c>
      <c r="P10" s="15">
        <v>0.38200000000000001</v>
      </c>
      <c r="Q10" s="15">
        <v>0.622</v>
      </c>
      <c r="R10" s="15">
        <v>0.86299999999999999</v>
      </c>
    </row>
    <row r="11" spans="1:26" x14ac:dyDescent="0.35">
      <c r="A11" s="15" t="s">
        <v>837</v>
      </c>
      <c r="B11" s="15">
        <v>142.26304853046901</v>
      </c>
      <c r="C11" s="15">
        <f t="shared" si="0"/>
        <v>142263.04853046901</v>
      </c>
      <c r="O11" s="15" t="s">
        <v>837</v>
      </c>
      <c r="P11" s="15">
        <v>0.38800000000000001</v>
      </c>
      <c r="Q11" s="15">
        <v>0.627</v>
      </c>
      <c r="R11" s="15">
        <v>0.86599999999999999</v>
      </c>
    </row>
    <row r="12" spans="1:26" x14ac:dyDescent="0.35">
      <c r="A12" s="15" t="s">
        <v>835</v>
      </c>
      <c r="B12" s="15">
        <v>142.34113965760801</v>
      </c>
      <c r="C12" s="15">
        <f t="shared" si="0"/>
        <v>142341.139657608</v>
      </c>
      <c r="E12" s="30" t="s">
        <v>836</v>
      </c>
      <c r="F12" s="30"/>
      <c r="O12" s="15" t="s">
        <v>835</v>
      </c>
      <c r="P12" s="15">
        <v>0.39500000000000002</v>
      </c>
      <c r="Q12" s="15">
        <v>0.63200000000000001</v>
      </c>
      <c r="R12" s="15">
        <v>0.86899999999999999</v>
      </c>
    </row>
    <row r="13" spans="1:26" ht="52" x14ac:dyDescent="0.35">
      <c r="A13" s="15" t="s">
        <v>834</v>
      </c>
      <c r="B13" s="15">
        <v>142.80034218300801</v>
      </c>
      <c r="C13" s="15">
        <f t="shared" si="0"/>
        <v>142800.342183008</v>
      </c>
      <c r="E13" s="8" t="s">
        <v>799</v>
      </c>
      <c r="F13" s="41" t="s">
        <v>798</v>
      </c>
      <c r="G13" s="41"/>
      <c r="H13" s="29" t="s">
        <v>797</v>
      </c>
      <c r="I13" s="28" t="s">
        <v>796</v>
      </c>
      <c r="J13" s="28" t="s">
        <v>795</v>
      </c>
      <c r="K13" s="27" t="s">
        <v>794</v>
      </c>
      <c r="O13" s="15" t="s">
        <v>834</v>
      </c>
      <c r="P13" s="15">
        <v>0.40100000000000002</v>
      </c>
      <c r="Q13" s="15">
        <v>0.63600000000000001</v>
      </c>
      <c r="R13" s="15">
        <v>0.872</v>
      </c>
    </row>
    <row r="14" spans="1:26" ht="52" x14ac:dyDescent="0.35">
      <c r="A14" s="15" t="s">
        <v>833</v>
      </c>
      <c r="B14" s="15">
        <v>143.08964274043501</v>
      </c>
      <c r="C14" s="15">
        <f t="shared" si="0"/>
        <v>143089.64274043503</v>
      </c>
      <c r="E14" s="10" t="s">
        <v>792</v>
      </c>
      <c r="F14" s="42" t="s">
        <v>830</v>
      </c>
      <c r="G14" s="42"/>
      <c r="H14" s="26">
        <v>100</v>
      </c>
      <c r="I14" s="25">
        <v>96</v>
      </c>
      <c r="J14" s="25">
        <v>168</v>
      </c>
      <c r="K14" s="24">
        <v>24</v>
      </c>
      <c r="O14" s="15" t="s">
        <v>833</v>
      </c>
      <c r="P14" s="15">
        <v>0.40699999999999997</v>
      </c>
      <c r="Q14" s="15">
        <v>0.64100000000000001</v>
      </c>
      <c r="R14" s="15">
        <v>0.875</v>
      </c>
      <c r="V14" s="38" t="s">
        <v>798</v>
      </c>
      <c r="W14" s="29" t="s">
        <v>878</v>
      </c>
      <c r="X14" s="28" t="s">
        <v>879</v>
      </c>
      <c r="Y14" s="28" t="s">
        <v>795</v>
      </c>
      <c r="Z14" s="27" t="s">
        <v>794</v>
      </c>
    </row>
    <row r="15" spans="1:26" x14ac:dyDescent="0.35">
      <c r="A15" s="15" t="s">
        <v>831</v>
      </c>
      <c r="B15" s="15">
        <v>143.54061343761899</v>
      </c>
      <c r="C15" s="15">
        <f t="shared" si="0"/>
        <v>143540.61343761897</v>
      </c>
      <c r="E15" s="10" t="s">
        <v>792</v>
      </c>
      <c r="F15" s="42" t="s">
        <v>832</v>
      </c>
      <c r="G15" s="42"/>
      <c r="H15" s="26">
        <v>300</v>
      </c>
      <c r="I15" s="25">
        <v>0</v>
      </c>
      <c r="J15" s="25">
        <v>1</v>
      </c>
      <c r="K15" s="24">
        <v>150</v>
      </c>
      <c r="O15" s="15" t="s">
        <v>831</v>
      </c>
      <c r="P15" s="15">
        <v>0.41399999999999998</v>
      </c>
      <c r="Q15" s="15">
        <v>0.64600000000000002</v>
      </c>
      <c r="R15" s="15">
        <v>0.878</v>
      </c>
      <c r="V15" s="39" t="s">
        <v>877</v>
      </c>
      <c r="W15" s="43">
        <f>150000/24</f>
        <v>6250</v>
      </c>
      <c r="X15" s="25">
        <f>144000/24</f>
        <v>6000</v>
      </c>
      <c r="Y15" s="25">
        <v>168</v>
      </c>
      <c r="Z15" s="24">
        <v>24</v>
      </c>
    </row>
    <row r="16" spans="1:26" x14ac:dyDescent="0.35">
      <c r="A16" s="15" t="s">
        <v>829</v>
      </c>
      <c r="B16" s="15">
        <v>143.64132355220099</v>
      </c>
      <c r="C16" s="15">
        <f t="shared" si="0"/>
        <v>143641.32355220098</v>
      </c>
      <c r="E16" s="10" t="s">
        <v>789</v>
      </c>
      <c r="F16" s="42" t="s">
        <v>830</v>
      </c>
      <c r="G16" s="42"/>
      <c r="H16" s="26">
        <v>50</v>
      </c>
      <c r="I16" s="25">
        <v>48</v>
      </c>
      <c r="J16" s="25">
        <v>168</v>
      </c>
      <c r="K16" s="24">
        <v>24</v>
      </c>
      <c r="O16" s="15" t="s">
        <v>829</v>
      </c>
      <c r="P16" s="15">
        <v>0.42</v>
      </c>
      <c r="Q16" s="15">
        <v>0.65</v>
      </c>
      <c r="R16" s="15">
        <v>0.88100000000000001</v>
      </c>
      <c r="V16" s="39" t="s">
        <v>875</v>
      </c>
      <c r="W16" s="43">
        <f>300000/24</f>
        <v>12500</v>
      </c>
      <c r="X16" s="25">
        <v>0</v>
      </c>
      <c r="Y16" s="25">
        <v>1</v>
      </c>
      <c r="Z16" s="24">
        <v>150</v>
      </c>
    </row>
    <row r="17" spans="1:26" x14ac:dyDescent="0.35">
      <c r="A17" s="15" t="s">
        <v>827</v>
      </c>
      <c r="B17" s="15">
        <v>143.594305722565</v>
      </c>
      <c r="C17" s="15">
        <f t="shared" si="0"/>
        <v>143594.30572256498</v>
      </c>
      <c r="E17" s="10" t="s">
        <v>789</v>
      </c>
      <c r="F17" s="42" t="s">
        <v>828</v>
      </c>
      <c r="G17" s="42"/>
      <c r="H17" s="26">
        <v>50</v>
      </c>
      <c r="I17" s="25">
        <v>41</v>
      </c>
      <c r="J17" s="25">
        <v>168</v>
      </c>
      <c r="K17" s="24">
        <v>25</v>
      </c>
      <c r="O17" s="15" t="s">
        <v>827</v>
      </c>
      <c r="P17" s="15">
        <v>0.42699999999999999</v>
      </c>
      <c r="Q17" s="15">
        <v>0.65500000000000003</v>
      </c>
      <c r="R17" s="15">
        <v>0.88400000000000001</v>
      </c>
      <c r="V17" s="39" t="s">
        <v>876</v>
      </c>
      <c r="W17" s="43">
        <f>50000/24</f>
        <v>2083.3333333333335</v>
      </c>
      <c r="X17" s="25">
        <f>41000/24</f>
        <v>1708.3333333333333</v>
      </c>
      <c r="Y17" s="25">
        <v>168</v>
      </c>
      <c r="Z17" s="24">
        <v>25</v>
      </c>
    </row>
    <row r="18" spans="1:26" x14ac:dyDescent="0.35">
      <c r="A18" s="15" t="s">
        <v>826</v>
      </c>
      <c r="B18" s="15">
        <v>143.71140533296699</v>
      </c>
      <c r="C18" s="15">
        <f t="shared" si="0"/>
        <v>143711.405332967</v>
      </c>
      <c r="O18" s="15" t="s">
        <v>826</v>
      </c>
      <c r="P18" s="15">
        <v>0.433</v>
      </c>
      <c r="Q18" s="15">
        <v>0.66</v>
      </c>
      <c r="R18" s="15">
        <v>0.88600000000000001</v>
      </c>
      <c r="V18" s="10"/>
    </row>
    <row r="19" spans="1:26" x14ac:dyDescent="0.35">
      <c r="A19" s="15" t="s">
        <v>824</v>
      </c>
      <c r="B19" s="15">
        <v>144.36861669926199</v>
      </c>
      <c r="C19" s="15">
        <f t="shared" si="0"/>
        <v>144368.616699262</v>
      </c>
      <c r="F19" s="15" t="s">
        <v>825</v>
      </c>
      <c r="O19" s="15" t="s">
        <v>824</v>
      </c>
      <c r="P19" s="15">
        <v>0.44</v>
      </c>
      <c r="Q19" s="15">
        <v>0.66500000000000004</v>
      </c>
      <c r="R19" s="15">
        <v>0.88900000000000001</v>
      </c>
    </row>
    <row r="20" spans="1:26" x14ac:dyDescent="0.35">
      <c r="A20" s="15" t="s">
        <v>823</v>
      </c>
      <c r="B20" s="15">
        <v>145.17778316480499</v>
      </c>
      <c r="C20" s="15">
        <f t="shared" si="0"/>
        <v>145177.78316480501</v>
      </c>
      <c r="O20" s="15" t="s">
        <v>823</v>
      </c>
      <c r="P20" s="15">
        <v>0.44600000000000001</v>
      </c>
      <c r="Q20" s="15">
        <v>0.66900000000000004</v>
      </c>
      <c r="R20" s="15">
        <v>0.89200000000000002</v>
      </c>
    </row>
    <row r="21" spans="1:26" x14ac:dyDescent="0.35">
      <c r="A21" s="15" t="s">
        <v>822</v>
      </c>
      <c r="B21" s="15">
        <v>145.91301149762401</v>
      </c>
      <c r="C21" s="15">
        <f t="shared" si="0"/>
        <v>145913.01149762401</v>
      </c>
      <c r="E21" s="30"/>
      <c r="O21" s="15" t="s">
        <v>822</v>
      </c>
      <c r="P21" s="15">
        <v>0.45300000000000001</v>
      </c>
      <c r="Q21" s="15">
        <v>0.67400000000000004</v>
      </c>
      <c r="R21" s="15">
        <v>0.89500000000000002</v>
      </c>
    </row>
    <row r="22" spans="1:26" x14ac:dyDescent="0.35">
      <c r="A22" s="15" t="s">
        <v>821</v>
      </c>
      <c r="B22" s="15">
        <v>146.64215866004901</v>
      </c>
      <c r="C22" s="15">
        <f t="shared" si="0"/>
        <v>146642.158660049</v>
      </c>
      <c r="E22" s="4"/>
      <c r="F22" s="4"/>
      <c r="L22" s="20"/>
      <c r="O22" s="15" t="s">
        <v>821</v>
      </c>
      <c r="P22" s="15">
        <v>0.45900000000000002</v>
      </c>
      <c r="Q22" s="15">
        <v>0.67900000000000005</v>
      </c>
      <c r="R22" s="15">
        <v>0.89800000000000002</v>
      </c>
    </row>
    <row r="23" spans="1:26" x14ac:dyDescent="0.35">
      <c r="A23" s="15" t="s">
        <v>819</v>
      </c>
      <c r="B23" s="15">
        <v>147.672694560076</v>
      </c>
      <c r="C23" s="15">
        <f t="shared" si="0"/>
        <v>147672.69456007599</v>
      </c>
      <c r="E23" s="30" t="s">
        <v>820</v>
      </c>
      <c r="O23" s="15" t="s">
        <v>819</v>
      </c>
      <c r="P23" s="15">
        <v>0.46500000000000002</v>
      </c>
      <c r="Q23" s="15">
        <v>0.68300000000000005</v>
      </c>
      <c r="R23" s="15">
        <v>0.90100000000000002</v>
      </c>
    </row>
    <row r="24" spans="1:26" x14ac:dyDescent="0.35">
      <c r="A24" s="15" t="s">
        <v>817</v>
      </c>
      <c r="B24" s="15">
        <v>148.56321521979899</v>
      </c>
      <c r="C24" s="15">
        <f t="shared" si="0"/>
        <v>148563.21521979899</v>
      </c>
      <c r="E24" s="15" t="s">
        <v>789</v>
      </c>
      <c r="F24" s="5">
        <v>1</v>
      </c>
      <c r="G24" s="15" t="s">
        <v>814</v>
      </c>
      <c r="H24" s="15" t="s">
        <v>818</v>
      </c>
      <c r="O24" s="15" t="s">
        <v>817</v>
      </c>
      <c r="P24" s="15">
        <v>0.47199999999999998</v>
      </c>
      <c r="Q24" s="15">
        <v>0.68799999999999994</v>
      </c>
      <c r="R24" s="15">
        <v>0.90400000000000003</v>
      </c>
    </row>
    <row r="25" spans="1:26" x14ac:dyDescent="0.35">
      <c r="A25" s="15" t="s">
        <v>815</v>
      </c>
      <c r="B25" s="15">
        <v>149.374087379477</v>
      </c>
      <c r="C25" s="15">
        <f t="shared" si="0"/>
        <v>149374.08737947702</v>
      </c>
      <c r="E25" s="31" t="s">
        <v>816</v>
      </c>
      <c r="F25" s="32">
        <f>1*1000/365</f>
        <v>2.7397260273972601</v>
      </c>
      <c r="G25" s="31" t="s">
        <v>805</v>
      </c>
      <c r="O25" s="15" t="s">
        <v>815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6" x14ac:dyDescent="0.35">
      <c r="A26" s="15" t="s">
        <v>813</v>
      </c>
      <c r="B26" s="15">
        <v>150.52335442342601</v>
      </c>
      <c r="C26" s="15">
        <f t="shared" si="0"/>
        <v>150523.354423426</v>
      </c>
      <c r="E26" s="15" t="s">
        <v>792</v>
      </c>
      <c r="F26" s="5">
        <v>0</v>
      </c>
      <c r="G26" s="15" t="s">
        <v>814</v>
      </c>
      <c r="O26" s="15" t="s">
        <v>813</v>
      </c>
      <c r="P26" s="15">
        <v>0.48499999999999999</v>
      </c>
      <c r="Q26" s="15">
        <v>0.69699999999999995</v>
      </c>
      <c r="R26" s="15">
        <v>0.91</v>
      </c>
    </row>
    <row r="27" spans="1:26" x14ac:dyDescent="0.35">
      <c r="A27" s="15" t="s">
        <v>811</v>
      </c>
      <c r="B27" s="15">
        <v>152.109056684102</v>
      </c>
      <c r="C27" s="15">
        <f t="shared" si="0"/>
        <v>152109.05668410199</v>
      </c>
      <c r="E27" s="31" t="s">
        <v>812</v>
      </c>
      <c r="F27" s="31">
        <v>0</v>
      </c>
      <c r="G27" s="31" t="s">
        <v>805</v>
      </c>
      <c r="O27" s="15" t="s">
        <v>811</v>
      </c>
      <c r="P27" s="15">
        <v>0.49099999999999999</v>
      </c>
      <c r="Q27" s="15">
        <v>0.70199999999999996</v>
      </c>
      <c r="R27" s="15">
        <v>0.91300000000000003</v>
      </c>
    </row>
    <row r="28" spans="1:26" x14ac:dyDescent="0.35">
      <c r="A28" s="15" t="s">
        <v>810</v>
      </c>
      <c r="B28" s="15">
        <v>153.39997050187401</v>
      </c>
      <c r="C28" s="15">
        <f t="shared" si="0"/>
        <v>153399.97050187402</v>
      </c>
      <c r="O28" s="15" t="s">
        <v>810</v>
      </c>
      <c r="P28" s="15">
        <v>0.498</v>
      </c>
      <c r="Q28" s="15">
        <v>0.70699999999999996</v>
      </c>
      <c r="R28" s="15">
        <v>0.91500000000000004</v>
      </c>
    </row>
    <row r="29" spans="1:26" x14ac:dyDescent="0.35">
      <c r="A29" s="15" t="s">
        <v>809</v>
      </c>
      <c r="B29" s="15">
        <v>154.60878851932</v>
      </c>
      <c r="C29" s="15">
        <f t="shared" si="0"/>
        <v>154608.78851931999</v>
      </c>
      <c r="O29" s="15" t="s">
        <v>809</v>
      </c>
      <c r="P29" s="15">
        <v>0.504</v>
      </c>
      <c r="Q29" s="15">
        <v>0.71099999999999997</v>
      </c>
      <c r="R29" s="15">
        <v>0.91800000000000004</v>
      </c>
    </row>
    <row r="30" spans="1:26" x14ac:dyDescent="0.35">
      <c r="A30" s="15" t="s">
        <v>807</v>
      </c>
      <c r="B30" s="15">
        <v>155.87463604936801</v>
      </c>
      <c r="C30" s="15">
        <f t="shared" si="0"/>
        <v>155874.63604936801</v>
      </c>
      <c r="E30" s="30" t="s">
        <v>808</v>
      </c>
      <c r="O30" s="15" t="s">
        <v>807</v>
      </c>
      <c r="P30" s="15">
        <v>0.51100000000000001</v>
      </c>
      <c r="Q30" s="15">
        <v>0.71599999999999997</v>
      </c>
      <c r="R30" s="15">
        <v>0.92100000000000004</v>
      </c>
    </row>
    <row r="31" spans="1:26" x14ac:dyDescent="0.35">
      <c r="A31" s="15" t="s">
        <v>804</v>
      </c>
      <c r="B31" s="15">
        <v>156.81098796889401</v>
      </c>
      <c r="C31" s="15">
        <f t="shared" si="0"/>
        <v>156810.98796889401</v>
      </c>
      <c r="E31" s="15" t="s">
        <v>806</v>
      </c>
      <c r="F31" s="15">
        <v>2.5</v>
      </c>
      <c r="G31" s="15" t="s">
        <v>805</v>
      </c>
      <c r="O31" s="15" t="s">
        <v>804</v>
      </c>
      <c r="P31" s="15">
        <v>0.51700000000000002</v>
      </c>
      <c r="Q31" s="15">
        <v>0.72099999999999997</v>
      </c>
      <c r="R31" s="15">
        <v>0.92400000000000004</v>
      </c>
    </row>
    <row r="32" spans="1:26" x14ac:dyDescent="0.35">
      <c r="A32" s="15" t="s">
        <v>803</v>
      </c>
      <c r="B32" s="15">
        <v>157.55481893300299</v>
      </c>
      <c r="C32" s="15">
        <f t="shared" si="0"/>
        <v>157554.818933003</v>
      </c>
      <c r="M32" s="30"/>
      <c r="N32" s="4"/>
      <c r="O32" s="15" t="s">
        <v>803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802</v>
      </c>
      <c r="B33" s="15">
        <v>158.57007774642901</v>
      </c>
      <c r="C33" s="15">
        <f t="shared" si="0"/>
        <v>158570.07774642901</v>
      </c>
      <c r="M33" s="4"/>
      <c r="N33" s="4"/>
      <c r="O33" s="15" t="s">
        <v>802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800</v>
      </c>
      <c r="B34" s="15">
        <v>161.74837920493701</v>
      </c>
      <c r="C34" s="15">
        <f t="shared" si="0"/>
        <v>161748.37920493702</v>
      </c>
      <c r="E34" s="30" t="s">
        <v>801</v>
      </c>
      <c r="F34" s="30"/>
      <c r="O34" s="15" t="s">
        <v>800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793</v>
      </c>
      <c r="B35" s="15">
        <v>163.147270877518</v>
      </c>
      <c r="C35" s="15">
        <f t="shared" si="0"/>
        <v>163147.27087751799</v>
      </c>
      <c r="E35" s="8" t="s">
        <v>799</v>
      </c>
      <c r="F35" s="41" t="s">
        <v>798</v>
      </c>
      <c r="G35" s="41"/>
      <c r="H35" s="29" t="s">
        <v>797</v>
      </c>
      <c r="I35" s="28" t="s">
        <v>796</v>
      </c>
      <c r="J35" s="28" t="s">
        <v>795</v>
      </c>
      <c r="K35" s="27" t="s">
        <v>794</v>
      </c>
      <c r="O35" s="15" t="s">
        <v>793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790</v>
      </c>
      <c r="B36" s="15">
        <v>164.30447310722499</v>
      </c>
      <c r="C36" s="15">
        <f t="shared" si="0"/>
        <v>164304.473107225</v>
      </c>
      <c r="E36" s="10" t="s">
        <v>792</v>
      </c>
      <c r="F36" s="42" t="s">
        <v>791</v>
      </c>
      <c r="G36" s="42"/>
      <c r="H36" s="26">
        <v>2.5</v>
      </c>
      <c r="I36" s="25">
        <v>0</v>
      </c>
      <c r="J36" s="25">
        <v>1</v>
      </c>
      <c r="K36" s="24">
        <v>10</v>
      </c>
      <c r="O36" s="15" t="s">
        <v>790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787</v>
      </c>
      <c r="B37" s="15">
        <v>165.03072800568199</v>
      </c>
      <c r="C37" s="15">
        <f t="shared" si="0"/>
        <v>165030.728005682</v>
      </c>
      <c r="E37" s="10" t="s">
        <v>789</v>
      </c>
      <c r="F37" s="42" t="s">
        <v>788</v>
      </c>
      <c r="G37" s="42"/>
      <c r="H37" s="26">
        <v>1</v>
      </c>
      <c r="I37" s="25">
        <v>0.3</v>
      </c>
      <c r="J37" s="25">
        <v>168</v>
      </c>
      <c r="K37" s="24">
        <v>50</v>
      </c>
      <c r="O37" s="15" t="s">
        <v>787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786</v>
      </c>
      <c r="B38" s="15">
        <v>165.75735370721199</v>
      </c>
      <c r="C38" s="15">
        <f t="shared" si="0"/>
        <v>165757.35370721199</v>
      </c>
      <c r="O38" s="15" t="s">
        <v>786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785</v>
      </c>
      <c r="B39" s="15">
        <v>166.47478349253501</v>
      </c>
      <c r="C39" s="15">
        <f t="shared" si="0"/>
        <v>166474.783492535</v>
      </c>
      <c r="O39" s="15" t="s">
        <v>785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784</v>
      </c>
      <c r="B40" s="15">
        <v>168.187300404122</v>
      </c>
      <c r="C40" s="15">
        <f t="shared" si="0"/>
        <v>168187.30040412201</v>
      </c>
      <c r="O40" s="15" t="s">
        <v>784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783</v>
      </c>
      <c r="B41" s="15">
        <v>169.77826806843299</v>
      </c>
      <c r="C41" s="15">
        <f t="shared" si="0"/>
        <v>169778.26806843298</v>
      </c>
      <c r="O41" s="15" t="s">
        <v>783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782</v>
      </c>
      <c r="B42" s="15">
        <v>170.637567109423</v>
      </c>
      <c r="C42" s="15">
        <f t="shared" si="0"/>
        <v>170637.56710942299</v>
      </c>
      <c r="O42" s="15" t="s">
        <v>782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781</v>
      </c>
      <c r="B43" s="15">
        <v>171.56954355268999</v>
      </c>
      <c r="C43" s="15">
        <f t="shared" si="0"/>
        <v>171569.54355268998</v>
      </c>
      <c r="O43" s="15" t="s">
        <v>781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780</v>
      </c>
      <c r="B44" s="15">
        <v>172.32472109082801</v>
      </c>
      <c r="C44" s="15">
        <f t="shared" si="0"/>
        <v>172324.72109082801</v>
      </c>
      <c r="O44" s="15" t="s">
        <v>780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779</v>
      </c>
      <c r="B45" s="15">
        <v>173.21190452289599</v>
      </c>
      <c r="C45" s="15">
        <f t="shared" si="0"/>
        <v>173211.90452289599</v>
      </c>
      <c r="O45" s="15" t="s">
        <v>779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778</v>
      </c>
      <c r="B46" s="15">
        <v>173.42474548670401</v>
      </c>
      <c r="C46" s="15">
        <f t="shared" si="0"/>
        <v>173424.74548670402</v>
      </c>
      <c r="O46" s="15" t="s">
        <v>778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777</v>
      </c>
      <c r="B47" s="15">
        <v>173.88112990875001</v>
      </c>
      <c r="C47" s="15">
        <f t="shared" si="0"/>
        <v>173881.12990875001</v>
      </c>
      <c r="O47" s="15" t="s">
        <v>777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776</v>
      </c>
      <c r="B48" s="15">
        <v>174.955643053215</v>
      </c>
      <c r="C48" s="15">
        <f t="shared" si="0"/>
        <v>174955.643053215</v>
      </c>
      <c r="O48" s="15" t="s">
        <v>776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775</v>
      </c>
      <c r="B49" s="15">
        <v>175.831183268796</v>
      </c>
      <c r="C49" s="15">
        <f t="shared" si="0"/>
        <v>175831.18326879598</v>
      </c>
      <c r="O49" s="15" t="s">
        <v>775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774</v>
      </c>
      <c r="B50" s="15">
        <v>177.077674878442</v>
      </c>
      <c r="C50" s="15">
        <f t="shared" si="0"/>
        <v>177077.67487844199</v>
      </c>
      <c r="O50" s="15" t="s">
        <v>774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773</v>
      </c>
      <c r="B51" s="15">
        <v>178.40299922137299</v>
      </c>
      <c r="C51" s="15">
        <f t="shared" si="0"/>
        <v>178402.999221373</v>
      </c>
      <c r="O51" s="15" t="s">
        <v>773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772</v>
      </c>
      <c r="B52" s="15">
        <v>180.00983725720101</v>
      </c>
      <c r="C52" s="15">
        <f t="shared" si="0"/>
        <v>180009.83725720103</v>
      </c>
      <c r="O52" s="15" t="s">
        <v>772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771</v>
      </c>
      <c r="B53" s="15">
        <v>181.46078968120901</v>
      </c>
      <c r="C53" s="15">
        <f t="shared" si="0"/>
        <v>181460.78968120902</v>
      </c>
      <c r="O53" s="15" t="s">
        <v>771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770</v>
      </c>
      <c r="B54" s="15">
        <v>182.755559850938</v>
      </c>
      <c r="C54" s="15">
        <f t="shared" si="0"/>
        <v>182755.55985093801</v>
      </c>
      <c r="O54" s="15" t="s">
        <v>770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769</v>
      </c>
      <c r="B55" s="15">
        <v>184.84310699039099</v>
      </c>
      <c r="C55" s="15">
        <f t="shared" si="0"/>
        <v>184843.10699039098</v>
      </c>
      <c r="O55" s="15" t="s">
        <v>769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768</v>
      </c>
      <c r="B56" s="15">
        <v>185.79836986663199</v>
      </c>
      <c r="C56" s="15">
        <f t="shared" si="0"/>
        <v>185798.36986663198</v>
      </c>
      <c r="O56" s="15" t="s">
        <v>768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767</v>
      </c>
      <c r="B57" s="15">
        <v>186.309262340386</v>
      </c>
      <c r="C57" s="15">
        <f t="shared" si="0"/>
        <v>186309.26234038599</v>
      </c>
      <c r="O57" s="15" t="s">
        <v>767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766</v>
      </c>
      <c r="B58" s="15">
        <v>186.82141554458701</v>
      </c>
      <c r="C58" s="15">
        <f t="shared" si="0"/>
        <v>186821.41554458701</v>
      </c>
      <c r="O58" s="15" t="s">
        <v>766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765</v>
      </c>
      <c r="B59" s="15">
        <v>188.18775070737399</v>
      </c>
      <c r="C59" s="15">
        <f t="shared" si="0"/>
        <v>188187.75070737398</v>
      </c>
      <c r="O59" s="15" t="s">
        <v>765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764</v>
      </c>
      <c r="B60" s="15">
        <v>189.43950772065401</v>
      </c>
      <c r="C60" s="15">
        <f t="shared" si="0"/>
        <v>189439.50772065402</v>
      </c>
      <c r="O60" s="15" t="s">
        <v>764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763</v>
      </c>
      <c r="B61" s="15">
        <v>190.565933295316</v>
      </c>
      <c r="C61" s="15">
        <f t="shared" si="0"/>
        <v>190565.933295316</v>
      </c>
      <c r="O61" s="15" t="s">
        <v>763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762</v>
      </c>
      <c r="B62" s="15">
        <v>191.49998623579</v>
      </c>
      <c r="C62" s="15">
        <f t="shared" si="0"/>
        <v>191499.98623579001</v>
      </c>
      <c r="O62" s="15" t="s">
        <v>762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761</v>
      </c>
      <c r="B63" s="15">
        <v>192.418391286591</v>
      </c>
      <c r="C63" s="15">
        <f t="shared" si="0"/>
        <v>192418.39128659101</v>
      </c>
      <c r="O63" s="15" t="s">
        <v>761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760</v>
      </c>
      <c r="B64" s="15">
        <v>193.29741705105599</v>
      </c>
      <c r="C64" s="15">
        <f t="shared" si="0"/>
        <v>193297.41705105599</v>
      </c>
      <c r="O64" s="15" t="s">
        <v>760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759</v>
      </c>
      <c r="B65" s="15">
        <v>194.82809213572401</v>
      </c>
      <c r="C65" s="15">
        <f t="shared" si="0"/>
        <v>194828.092135724</v>
      </c>
      <c r="O65" s="15" t="s">
        <v>759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758</v>
      </c>
      <c r="B66" s="15">
        <v>196.96391783525999</v>
      </c>
      <c r="C66" s="15">
        <f t="shared" si="0"/>
        <v>196963.91783525998</v>
      </c>
      <c r="O66" s="15" t="s">
        <v>758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757</v>
      </c>
      <c r="B67" s="15">
        <v>199.03744861856001</v>
      </c>
      <c r="C67" s="15">
        <f t="shared" ref="C67:C130" si="1">B67*1000</f>
        <v>199037.44861856001</v>
      </c>
      <c r="O67" s="15" t="s">
        <v>757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756</v>
      </c>
      <c r="B68" s="15">
        <v>200.86001988216401</v>
      </c>
      <c r="C68" s="15">
        <f t="shared" si="1"/>
        <v>200860.01988216402</v>
      </c>
      <c r="O68" s="15" t="s">
        <v>756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755</v>
      </c>
      <c r="B69" s="15">
        <v>202.44409060932</v>
      </c>
      <c r="C69" s="15">
        <f t="shared" si="1"/>
        <v>202444.09060932</v>
      </c>
      <c r="O69" s="15" t="s">
        <v>755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754</v>
      </c>
      <c r="B70" s="15">
        <v>203.60633576081801</v>
      </c>
      <c r="C70" s="15">
        <f t="shared" si="1"/>
        <v>203606.33576081801</v>
      </c>
      <c r="O70" s="15" t="s">
        <v>754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753</v>
      </c>
      <c r="B71" s="15">
        <v>205.601552935135</v>
      </c>
      <c r="C71" s="15">
        <f t="shared" si="1"/>
        <v>205601.552935135</v>
      </c>
      <c r="O71" s="15" t="s">
        <v>753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752</v>
      </c>
      <c r="B72" s="15">
        <v>208.31405157354601</v>
      </c>
      <c r="C72" s="15">
        <f t="shared" si="1"/>
        <v>208314.05157354602</v>
      </c>
      <c r="O72" s="15" t="s">
        <v>752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751</v>
      </c>
      <c r="B73" s="15">
        <v>211.202755832169</v>
      </c>
      <c r="C73" s="15">
        <f t="shared" si="1"/>
        <v>211202.755832169</v>
      </c>
      <c r="O73" s="15" t="s">
        <v>751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750</v>
      </c>
      <c r="B74" s="15">
        <v>213.75506754311499</v>
      </c>
      <c r="C74" s="15">
        <f t="shared" si="1"/>
        <v>213755.067543115</v>
      </c>
      <c r="O74" s="15" t="s">
        <v>750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749</v>
      </c>
      <c r="B75" s="15">
        <v>215.946068739889</v>
      </c>
      <c r="C75" s="15">
        <f t="shared" si="1"/>
        <v>215946.06873988899</v>
      </c>
      <c r="O75" s="15" t="s">
        <v>749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748</v>
      </c>
      <c r="B76" s="15">
        <v>218.23318209314201</v>
      </c>
      <c r="C76" s="15">
        <f t="shared" si="1"/>
        <v>218233.18209314201</v>
      </c>
      <c r="O76" s="15" t="s">
        <v>748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747</v>
      </c>
      <c r="B77" s="15">
        <v>221.40310340220401</v>
      </c>
      <c r="C77" s="15">
        <f t="shared" si="1"/>
        <v>221403.103402204</v>
      </c>
      <c r="O77" s="15" t="s">
        <v>747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746</v>
      </c>
      <c r="B78" s="15">
        <v>224.16899768310401</v>
      </c>
      <c r="C78" s="15">
        <f t="shared" si="1"/>
        <v>224168.99768310401</v>
      </c>
      <c r="O78" s="15" t="s">
        <v>746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745</v>
      </c>
      <c r="B79" s="15">
        <v>227.00608615398801</v>
      </c>
      <c r="C79" s="15">
        <f t="shared" si="1"/>
        <v>227006.086153988</v>
      </c>
      <c r="O79" s="15" t="s">
        <v>745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744</v>
      </c>
      <c r="B80" s="15">
        <v>230.327295116767</v>
      </c>
      <c r="C80" s="15">
        <f t="shared" si="1"/>
        <v>230327.295116767</v>
      </c>
      <c r="O80" s="15" t="s">
        <v>744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743</v>
      </c>
      <c r="B81" s="15">
        <v>233.87988519699601</v>
      </c>
      <c r="C81" s="15">
        <f t="shared" si="1"/>
        <v>233879.88519699601</v>
      </c>
      <c r="O81" s="15" t="s">
        <v>743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742</v>
      </c>
      <c r="B82" s="15">
        <v>236.59238383540699</v>
      </c>
      <c r="C82" s="15">
        <f t="shared" si="1"/>
        <v>236592.383835407</v>
      </c>
      <c r="O82" s="15" t="s">
        <v>742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741</v>
      </c>
      <c r="B83" s="15">
        <v>239.08062077536599</v>
      </c>
      <c r="C83" s="15">
        <f t="shared" si="1"/>
        <v>239080.620775366</v>
      </c>
      <c r="O83" s="15" t="s">
        <v>741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740</v>
      </c>
      <c r="B84" s="15">
        <v>241.656070598057</v>
      </c>
      <c r="C84" s="15">
        <f t="shared" si="1"/>
        <v>241656.07059805701</v>
      </c>
      <c r="O84" s="15" t="s">
        <v>740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739</v>
      </c>
      <c r="B85" s="15">
        <v>244.331192286727</v>
      </c>
      <c r="C85" s="15">
        <f t="shared" si="1"/>
        <v>244331.19228672699</v>
      </c>
      <c r="O85" s="15" t="s">
        <v>739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738</v>
      </c>
      <c r="B86" s="15">
        <v>246.90842196416699</v>
      </c>
      <c r="C86" s="15">
        <f t="shared" si="1"/>
        <v>246908.42196416698</v>
      </c>
      <c r="O86" s="15" t="s">
        <v>738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737</v>
      </c>
      <c r="B87" s="15">
        <v>249.062046211199</v>
      </c>
      <c r="C87" s="15">
        <f t="shared" si="1"/>
        <v>249062.04621119899</v>
      </c>
      <c r="O87" s="15" t="s">
        <v>737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736</v>
      </c>
      <c r="B88" s="15">
        <v>250.19581368670299</v>
      </c>
      <c r="C88" s="15">
        <f t="shared" si="1"/>
        <v>250195.81368670298</v>
      </c>
      <c r="O88" s="15" t="s">
        <v>736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735</v>
      </c>
      <c r="B89" s="15">
        <v>250.110380658721</v>
      </c>
      <c r="C89" s="15">
        <f t="shared" si="1"/>
        <v>250110.380658721</v>
      </c>
      <c r="O89" s="15" t="s">
        <v>735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734</v>
      </c>
      <c r="B90" s="15">
        <v>250.70129243559401</v>
      </c>
      <c r="C90" s="15">
        <f t="shared" si="1"/>
        <v>250701.29243559402</v>
      </c>
      <c r="O90" s="15" t="s">
        <v>734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733</v>
      </c>
      <c r="B91" s="15">
        <v>252.19815028001801</v>
      </c>
      <c r="C91" s="15">
        <f t="shared" si="1"/>
        <v>252198.15028001802</v>
      </c>
      <c r="O91" s="15" t="s">
        <v>733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732</v>
      </c>
      <c r="B92" s="15">
        <v>253.90681083964699</v>
      </c>
      <c r="C92" s="15">
        <f t="shared" si="1"/>
        <v>253906.81083964699</v>
      </c>
      <c r="O92" s="15" t="s">
        <v>732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731</v>
      </c>
      <c r="B93" s="15">
        <v>255.44282548856299</v>
      </c>
      <c r="C93" s="15">
        <f t="shared" si="1"/>
        <v>255442.82548856299</v>
      </c>
      <c r="O93" s="15" t="s">
        <v>731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730</v>
      </c>
      <c r="B94" s="15">
        <v>256.64778715405203</v>
      </c>
      <c r="C94" s="15">
        <f t="shared" si="1"/>
        <v>256647.78715405203</v>
      </c>
      <c r="O94" s="23" t="s">
        <v>730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729</v>
      </c>
      <c r="B95" s="15">
        <v>270.56625129602998</v>
      </c>
      <c r="C95" s="15">
        <f t="shared" si="1"/>
        <v>270566.25129602995</v>
      </c>
      <c r="O95" s="15" t="s">
        <v>729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728</v>
      </c>
      <c r="B96" s="15">
        <v>274.66169707489098</v>
      </c>
      <c r="C96" s="15">
        <f t="shared" si="1"/>
        <v>274661.69707489095</v>
      </c>
      <c r="O96" s="15" t="s">
        <v>728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727</v>
      </c>
      <c r="B97" s="15">
        <v>279.06327787068602</v>
      </c>
      <c r="C97" s="15">
        <f t="shared" si="1"/>
        <v>279063.27787068603</v>
      </c>
      <c r="O97" s="15" t="s">
        <v>727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726</v>
      </c>
      <c r="B98" s="15">
        <v>283.55919096820901</v>
      </c>
      <c r="C98" s="15">
        <f t="shared" si="1"/>
        <v>283559.190968209</v>
      </c>
      <c r="O98" s="15" t="s">
        <v>726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725</v>
      </c>
      <c r="B99" s="15">
        <v>287.70447268005898</v>
      </c>
      <c r="C99" s="15">
        <f t="shared" si="1"/>
        <v>287704.47268005897</v>
      </c>
      <c r="O99" s="15" t="s">
        <v>725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724</v>
      </c>
      <c r="B100" s="15">
        <v>290.27992250275003</v>
      </c>
      <c r="C100" s="15">
        <f t="shared" si="1"/>
        <v>290279.92250275001</v>
      </c>
      <c r="O100" s="15" t="s">
        <v>724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723</v>
      </c>
      <c r="B101" s="15">
        <v>291.93696727464101</v>
      </c>
      <c r="C101" s="15">
        <f t="shared" si="1"/>
        <v>291936.96727464098</v>
      </c>
      <c r="O101" s="15" t="s">
        <v>723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722</v>
      </c>
      <c r="B102" s="15">
        <v>294.41452508610303</v>
      </c>
      <c r="C102" s="15">
        <f t="shared" si="1"/>
        <v>294414.52508610301</v>
      </c>
      <c r="O102" s="15" t="s">
        <v>722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721</v>
      </c>
      <c r="B103" s="15">
        <v>297.01489287528801</v>
      </c>
      <c r="C103" s="15">
        <f t="shared" si="1"/>
        <v>297014.89287528803</v>
      </c>
      <c r="O103" s="15" t="s">
        <v>721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720</v>
      </c>
      <c r="B104" s="15">
        <v>300.49094920128402</v>
      </c>
      <c r="C104" s="15">
        <f t="shared" si="1"/>
        <v>300490.94920128403</v>
      </c>
      <c r="O104" s="15" t="s">
        <v>720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719</v>
      </c>
      <c r="B105" s="15">
        <v>305.38554976272098</v>
      </c>
      <c r="C105" s="15">
        <f t="shared" si="1"/>
        <v>305385.549762721</v>
      </c>
      <c r="O105" s="15" t="s">
        <v>719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718</v>
      </c>
      <c r="B106" s="15">
        <v>309.03959156367802</v>
      </c>
      <c r="C106" s="15">
        <f t="shared" si="1"/>
        <v>309039.591563678</v>
      </c>
      <c r="O106" s="15" t="s">
        <v>718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717</v>
      </c>
      <c r="B107" s="15">
        <v>312.53344643717003</v>
      </c>
      <c r="C107" s="15">
        <f t="shared" si="1"/>
        <v>312533.44643717003</v>
      </c>
      <c r="O107" s="15" t="s">
        <v>717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716</v>
      </c>
      <c r="B108" s="15">
        <v>315.51648299752202</v>
      </c>
      <c r="C108" s="15">
        <f t="shared" si="1"/>
        <v>315516.48299752199</v>
      </c>
      <c r="O108" s="15" t="s">
        <v>716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715</v>
      </c>
      <c r="B109" s="15">
        <v>318.629448954596</v>
      </c>
      <c r="C109" s="15">
        <f t="shared" si="1"/>
        <v>318629.44895459601</v>
      </c>
      <c r="O109" s="15" t="s">
        <v>715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714</v>
      </c>
      <c r="B110" s="15">
        <v>323.21435478960097</v>
      </c>
      <c r="C110" s="15">
        <f t="shared" si="1"/>
        <v>323214.354789601</v>
      </c>
      <c r="O110" s="15" t="s">
        <v>714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713</v>
      </c>
      <c r="B111" s="15">
        <v>326.69931038934402</v>
      </c>
      <c r="C111" s="15">
        <f t="shared" si="1"/>
        <v>326699.310389344</v>
      </c>
      <c r="O111" s="15" t="s">
        <v>713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712</v>
      </c>
      <c r="B112" s="15">
        <v>329.80693678217</v>
      </c>
      <c r="C112" s="15">
        <f t="shared" si="1"/>
        <v>329806.93678216997</v>
      </c>
      <c r="O112" s="15" t="s">
        <v>712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711</v>
      </c>
      <c r="B113" s="15">
        <v>334.16936077347299</v>
      </c>
      <c r="C113" s="15">
        <f t="shared" si="1"/>
        <v>334169.36077347299</v>
      </c>
      <c r="O113" s="15" t="s">
        <v>711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710</v>
      </c>
      <c r="B114" s="15">
        <v>337.80916373643299</v>
      </c>
      <c r="C114" s="15">
        <f t="shared" si="1"/>
        <v>337809.16373643297</v>
      </c>
      <c r="O114" s="15" t="s">
        <v>710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709</v>
      </c>
      <c r="B115" s="15">
        <v>341.76400099007401</v>
      </c>
      <c r="C115" s="15">
        <f t="shared" si="1"/>
        <v>341764.00099007401</v>
      </c>
      <c r="O115" s="15" t="s">
        <v>709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708</v>
      </c>
      <c r="B116" s="15">
        <v>344.50853701397801</v>
      </c>
      <c r="C116" s="15">
        <f t="shared" si="1"/>
        <v>344508.537013978</v>
      </c>
      <c r="O116" s="15" t="s">
        <v>708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707</v>
      </c>
      <c r="B117" s="15">
        <v>345.31125150605402</v>
      </c>
      <c r="C117" s="15">
        <f t="shared" si="1"/>
        <v>345311.25150605402</v>
      </c>
      <c r="O117" s="15" t="s">
        <v>707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706</v>
      </c>
      <c r="B118" s="15">
        <v>345.708159115218</v>
      </c>
      <c r="C118" s="15">
        <f t="shared" si="1"/>
        <v>345708.15911521798</v>
      </c>
      <c r="O118" s="15" t="s">
        <v>706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705</v>
      </c>
      <c r="B119" s="15">
        <v>346.11218614337997</v>
      </c>
      <c r="C119" s="15">
        <f t="shared" si="1"/>
        <v>346112.18614337995</v>
      </c>
      <c r="O119" s="15" t="s">
        <v>705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704</v>
      </c>
      <c r="B120" s="15">
        <v>346.21007815460899</v>
      </c>
      <c r="C120" s="15">
        <f t="shared" si="1"/>
        <v>346210.07815460901</v>
      </c>
      <c r="O120" s="15" t="s">
        <v>704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703</v>
      </c>
      <c r="B121" s="15">
        <v>347.35630461336001</v>
      </c>
      <c r="C121" s="15">
        <f t="shared" si="1"/>
        <v>347356.30461336003</v>
      </c>
      <c r="O121" s="15" t="s">
        <v>703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702</v>
      </c>
      <c r="B122" s="15">
        <v>350.18093410099698</v>
      </c>
      <c r="C122" s="15">
        <f t="shared" si="1"/>
        <v>350180.93410099699</v>
      </c>
      <c r="O122" s="15" t="s">
        <v>702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701</v>
      </c>
      <c r="B123" s="15">
        <v>352.163692292066</v>
      </c>
      <c r="C123" s="15">
        <f t="shared" si="1"/>
        <v>352163.692292066</v>
      </c>
      <c r="O123" s="15" t="s">
        <v>701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700</v>
      </c>
      <c r="B124" s="15">
        <v>351.90383349862299</v>
      </c>
      <c r="C124" s="15">
        <f t="shared" si="1"/>
        <v>351903.83349862299</v>
      </c>
      <c r="O124" s="15" t="s">
        <v>700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699</v>
      </c>
      <c r="B125" s="15">
        <v>353.00556358863298</v>
      </c>
      <c r="C125" s="15">
        <f t="shared" si="1"/>
        <v>353005.56358863297</v>
      </c>
      <c r="O125" s="15" t="s">
        <v>699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698</v>
      </c>
      <c r="B126" s="15">
        <v>356.65070611584201</v>
      </c>
      <c r="C126" s="15">
        <f t="shared" si="1"/>
        <v>356650.70611584204</v>
      </c>
      <c r="O126" s="15" t="s">
        <v>698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697</v>
      </c>
      <c r="B127" s="15">
        <v>363.98014797475099</v>
      </c>
      <c r="C127" s="15">
        <f t="shared" si="1"/>
        <v>363980.14797475102</v>
      </c>
      <c r="O127" s="15" t="s">
        <v>697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696</v>
      </c>
      <c r="B128" s="15">
        <v>367.169647686058</v>
      </c>
      <c r="C128" s="15">
        <f t="shared" si="1"/>
        <v>367169.64768605802</v>
      </c>
      <c r="O128" s="15" t="s">
        <v>696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695</v>
      </c>
      <c r="B129" s="15">
        <v>367.53273805497997</v>
      </c>
      <c r="C129" s="15">
        <f t="shared" si="1"/>
        <v>367532.73805498</v>
      </c>
      <c r="O129" s="15" t="s">
        <v>695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694</v>
      </c>
      <c r="B130" s="15">
        <v>370.21141945314798</v>
      </c>
      <c r="C130" s="15">
        <f t="shared" si="1"/>
        <v>370211.41945314797</v>
      </c>
      <c r="O130" s="15" t="s">
        <v>694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693</v>
      </c>
      <c r="B131" s="15">
        <v>371.61038528634401</v>
      </c>
      <c r="C131" s="15">
        <f t="shared" ref="C131:C194" si="2">B131*1000</f>
        <v>371610.38528634404</v>
      </c>
      <c r="O131" s="15" t="s">
        <v>693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692</v>
      </c>
      <c r="B132" s="15">
        <v>373.10190356651998</v>
      </c>
      <c r="C132" s="15">
        <f t="shared" si="2"/>
        <v>373101.90356651996</v>
      </c>
      <c r="O132" s="15" t="s">
        <v>692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691</v>
      </c>
      <c r="B133" s="15">
        <v>373.32260555547299</v>
      </c>
      <c r="C133" s="15">
        <f t="shared" si="2"/>
        <v>373322.60555547301</v>
      </c>
      <c r="O133" s="15" t="s">
        <v>691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690</v>
      </c>
      <c r="B134" s="15">
        <v>374.28550697501402</v>
      </c>
      <c r="C134" s="15">
        <f t="shared" si="2"/>
        <v>374285.506975014</v>
      </c>
      <c r="O134" s="15" t="s">
        <v>690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689</v>
      </c>
      <c r="B135" s="15">
        <v>376.70610943448798</v>
      </c>
      <c r="C135" s="15">
        <f t="shared" si="2"/>
        <v>376706.109434488</v>
      </c>
      <c r="O135" s="15" t="s">
        <v>689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688</v>
      </c>
      <c r="B136" s="15">
        <v>379.89560914579602</v>
      </c>
      <c r="C136" s="15">
        <f t="shared" si="2"/>
        <v>379895.60914579604</v>
      </c>
      <c r="O136" s="15" t="s">
        <v>688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687</v>
      </c>
      <c r="B137" s="15">
        <v>384.50543294729499</v>
      </c>
      <c r="C137" s="15">
        <f t="shared" si="2"/>
        <v>384505.43294729502</v>
      </c>
      <c r="O137" s="15" t="s">
        <v>687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686</v>
      </c>
      <c r="B138" s="15">
        <v>385.83854415475503</v>
      </c>
      <c r="C138" s="15">
        <f t="shared" si="2"/>
        <v>385838.54415475501</v>
      </c>
      <c r="O138" s="15" t="s">
        <v>686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685</v>
      </c>
      <c r="B139" s="15">
        <v>385.60894289205498</v>
      </c>
      <c r="C139" s="15">
        <f t="shared" si="2"/>
        <v>385608.94289205497</v>
      </c>
      <c r="O139" s="15" t="s">
        <v>685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684</v>
      </c>
      <c r="B140" s="15">
        <v>385.89727936149302</v>
      </c>
      <c r="C140" s="15">
        <f t="shared" si="2"/>
        <v>385897.27936149301</v>
      </c>
      <c r="O140" s="15" t="s">
        <v>684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683</v>
      </c>
      <c r="B141" s="15">
        <v>386.84594194303702</v>
      </c>
      <c r="C141" s="15">
        <f t="shared" si="2"/>
        <v>386845.94194303703</v>
      </c>
      <c r="O141" s="15" t="s">
        <v>683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682</v>
      </c>
      <c r="B142" s="15">
        <v>386.57362416634601</v>
      </c>
      <c r="C142" s="15">
        <f t="shared" si="2"/>
        <v>386573.62416634598</v>
      </c>
      <c r="O142" s="15" t="s">
        <v>682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681</v>
      </c>
      <c r="B143" s="15">
        <v>387.06130436773998</v>
      </c>
      <c r="C143" s="15">
        <f t="shared" si="2"/>
        <v>387061.30436774</v>
      </c>
      <c r="O143" s="15" t="s">
        <v>681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680</v>
      </c>
      <c r="B144" s="15">
        <v>386.57184431159601</v>
      </c>
      <c r="C144" s="15">
        <f t="shared" si="2"/>
        <v>386571.84431159601</v>
      </c>
      <c r="O144" s="15" t="s">
        <v>680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679</v>
      </c>
      <c r="B145" s="15">
        <v>388.20753082649099</v>
      </c>
      <c r="C145" s="15">
        <f t="shared" si="2"/>
        <v>388207.53082649101</v>
      </c>
      <c r="O145" s="15" t="s">
        <v>679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678</v>
      </c>
      <c r="B146" s="15">
        <v>388.47094932943401</v>
      </c>
      <c r="C146" s="15">
        <f t="shared" si="2"/>
        <v>388470.94932943402</v>
      </c>
      <c r="O146" s="15" t="s">
        <v>678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677</v>
      </c>
      <c r="B147" s="15">
        <v>389.154413553285</v>
      </c>
      <c r="C147" s="15">
        <f t="shared" si="2"/>
        <v>389154.41355328501</v>
      </c>
      <c r="O147" s="15" t="s">
        <v>677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676</v>
      </c>
      <c r="B148" s="15">
        <v>389.21314876002299</v>
      </c>
      <c r="C148" s="15">
        <f t="shared" si="2"/>
        <v>389213.148760023</v>
      </c>
      <c r="O148" s="15" t="s">
        <v>676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675</v>
      </c>
      <c r="B149" s="15">
        <v>387.74654844634102</v>
      </c>
      <c r="C149" s="15">
        <f t="shared" si="2"/>
        <v>387746.54844634101</v>
      </c>
      <c r="O149" s="15" t="s">
        <v>675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674</v>
      </c>
      <c r="B150" s="15">
        <v>385.297468310873</v>
      </c>
      <c r="C150" s="15">
        <f t="shared" si="2"/>
        <v>385297.46831087302</v>
      </c>
      <c r="O150" s="15" t="s">
        <v>674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673</v>
      </c>
      <c r="B151" s="15">
        <v>382.42834245449598</v>
      </c>
      <c r="C151" s="15">
        <f t="shared" si="2"/>
        <v>382428.34245449596</v>
      </c>
      <c r="O151" s="15" t="s">
        <v>673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672</v>
      </c>
      <c r="B152" s="15">
        <v>380.31031530245599</v>
      </c>
      <c r="C152" s="15">
        <f t="shared" si="2"/>
        <v>380310.31530245597</v>
      </c>
      <c r="O152" s="15" t="s">
        <v>672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671</v>
      </c>
      <c r="B153" s="15">
        <v>381.047175168796</v>
      </c>
      <c r="C153" s="15">
        <f t="shared" si="2"/>
        <v>381047.17516879598</v>
      </c>
      <c r="O153" s="15" t="s">
        <v>671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670</v>
      </c>
      <c r="B154" s="15">
        <v>382.067031940324</v>
      </c>
      <c r="C154" s="15">
        <f t="shared" si="2"/>
        <v>382067.031940324</v>
      </c>
      <c r="O154" s="15" t="s">
        <v>670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669</v>
      </c>
      <c r="B155" s="15">
        <v>383.62618470098602</v>
      </c>
      <c r="C155" s="15">
        <f t="shared" si="2"/>
        <v>383626.18470098602</v>
      </c>
      <c r="O155" s="15" t="s">
        <v>669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668</v>
      </c>
      <c r="B156" s="15">
        <v>390.86388987967501</v>
      </c>
      <c r="C156" s="15">
        <f t="shared" si="2"/>
        <v>390863.889879675</v>
      </c>
      <c r="O156" s="15" t="s">
        <v>668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667</v>
      </c>
      <c r="B157" s="15">
        <v>392.39226598529098</v>
      </c>
      <c r="C157" s="15">
        <f t="shared" si="2"/>
        <v>392392.26598529099</v>
      </c>
      <c r="O157" s="15" t="s">
        <v>667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666</v>
      </c>
      <c r="B158" s="15">
        <v>394.40520754648901</v>
      </c>
      <c r="C158" s="15">
        <f t="shared" si="2"/>
        <v>394405.20754648902</v>
      </c>
      <c r="O158" s="15" t="s">
        <v>666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665</v>
      </c>
      <c r="B159" s="15">
        <v>395.52021238650798</v>
      </c>
      <c r="C159" s="15">
        <f t="shared" si="2"/>
        <v>395520.21238650801</v>
      </c>
      <c r="O159" s="15" t="s">
        <v>665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664</v>
      </c>
      <c r="B160" s="15">
        <v>397.40604265433802</v>
      </c>
      <c r="C160" s="15">
        <f t="shared" si="2"/>
        <v>397406.042654338</v>
      </c>
      <c r="O160" s="15" t="s">
        <v>664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663</v>
      </c>
      <c r="B161" s="15">
        <v>399.65088445728799</v>
      </c>
      <c r="C161" s="15">
        <f t="shared" si="2"/>
        <v>399650.88445728796</v>
      </c>
      <c r="O161" s="15" t="s">
        <v>663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662</v>
      </c>
      <c r="B162" s="15">
        <v>402.65891314474999</v>
      </c>
      <c r="C162" s="15">
        <f t="shared" si="2"/>
        <v>402658.91314475</v>
      </c>
      <c r="O162" s="15" t="s">
        <v>662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661</v>
      </c>
      <c r="B163" s="15">
        <v>404.60963395032599</v>
      </c>
      <c r="C163" s="15">
        <f t="shared" si="2"/>
        <v>404609.63395032601</v>
      </c>
      <c r="O163" s="15" t="s">
        <v>661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660</v>
      </c>
      <c r="B164" s="15">
        <v>406.91565826029398</v>
      </c>
      <c r="C164" s="15">
        <f t="shared" si="2"/>
        <v>406915.658260294</v>
      </c>
      <c r="O164" s="15" t="s">
        <v>660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659</v>
      </c>
      <c r="B165" s="15">
        <v>405.52967053464698</v>
      </c>
      <c r="C165" s="15">
        <f t="shared" si="2"/>
        <v>405529.67053464695</v>
      </c>
      <c r="O165" s="15" t="s">
        <v>659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658</v>
      </c>
      <c r="B166" s="15">
        <v>404.135747623241</v>
      </c>
      <c r="C166" s="15">
        <f t="shared" si="2"/>
        <v>404135.74762324098</v>
      </c>
      <c r="O166" s="15" t="s">
        <v>658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657</v>
      </c>
      <c r="B167" s="15">
        <v>402.36234484709502</v>
      </c>
      <c r="C167" s="15">
        <f t="shared" si="2"/>
        <v>402362.34484709502</v>
      </c>
      <c r="O167" s="15" t="s">
        <v>657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656</v>
      </c>
      <c r="B168" s="15">
        <v>402.43472560691299</v>
      </c>
      <c r="C168" s="15">
        <f t="shared" si="2"/>
        <v>402434.72560691298</v>
      </c>
      <c r="O168" s="15" t="s">
        <v>656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655</v>
      </c>
      <c r="B169" s="15">
        <v>401.80843921689302</v>
      </c>
      <c r="C169" s="15">
        <f t="shared" si="2"/>
        <v>401808.43921689305</v>
      </c>
      <c r="O169" s="15" t="s">
        <v>655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654</v>
      </c>
      <c r="B170" s="15">
        <v>401.25394030177301</v>
      </c>
      <c r="C170" s="15">
        <f t="shared" si="2"/>
        <v>401253.94030177302</v>
      </c>
      <c r="O170" s="15" t="s">
        <v>654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653</v>
      </c>
      <c r="B171" s="15">
        <v>399.45287561639299</v>
      </c>
      <c r="C171" s="15">
        <f t="shared" si="2"/>
        <v>399452.87561639299</v>
      </c>
      <c r="O171" s="15" t="s">
        <v>653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652</v>
      </c>
      <c r="B172" s="15">
        <v>400.13226100644403</v>
      </c>
      <c r="C172" s="15">
        <f t="shared" si="2"/>
        <v>400132.26100644405</v>
      </c>
      <c r="O172" s="15" t="s">
        <v>652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651</v>
      </c>
      <c r="B173" s="15">
        <v>399.59229757178002</v>
      </c>
      <c r="C173" s="15">
        <f t="shared" si="2"/>
        <v>399592.29757178004</v>
      </c>
      <c r="O173" s="15" t="s">
        <v>651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650</v>
      </c>
      <c r="B174" s="15">
        <v>400.814390339233</v>
      </c>
      <c r="C174" s="15">
        <f t="shared" si="2"/>
        <v>400814.39033923298</v>
      </c>
      <c r="O174" s="15" t="s">
        <v>650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649</v>
      </c>
      <c r="B175" s="15">
        <v>401.90818524348498</v>
      </c>
      <c r="C175" s="15">
        <f t="shared" si="2"/>
        <v>401908.18524348497</v>
      </c>
      <c r="O175" s="15" t="s">
        <v>649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648</v>
      </c>
      <c r="B176" s="15">
        <v>400.56394994383999</v>
      </c>
      <c r="C176" s="15">
        <f t="shared" si="2"/>
        <v>400563.94994383998</v>
      </c>
      <c r="O176" s="15" t="s">
        <v>648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647</v>
      </c>
      <c r="B177" s="15">
        <v>400.00908022564801</v>
      </c>
      <c r="C177" s="15">
        <f t="shared" si="2"/>
        <v>400009.08022564801</v>
      </c>
      <c r="O177" s="15" t="s">
        <v>647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646</v>
      </c>
      <c r="B178" s="15">
        <v>399.61046692234902</v>
      </c>
      <c r="C178" s="15">
        <f t="shared" si="2"/>
        <v>399610.46692234901</v>
      </c>
      <c r="O178" s="15" t="s">
        <v>646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645</v>
      </c>
      <c r="B179" s="15">
        <v>399.31323117916298</v>
      </c>
      <c r="C179" s="15">
        <f t="shared" si="2"/>
        <v>399313.23117916298</v>
      </c>
      <c r="O179" s="15" t="s">
        <v>645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644</v>
      </c>
      <c r="B180" s="15">
        <v>398.39519693143598</v>
      </c>
      <c r="C180" s="15">
        <f t="shared" si="2"/>
        <v>398395.19693143596</v>
      </c>
      <c r="O180" s="15" t="s">
        <v>644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643</v>
      </c>
      <c r="B181" s="15">
        <v>398.70244435758798</v>
      </c>
      <c r="C181" s="15">
        <f t="shared" si="2"/>
        <v>398702.44435758796</v>
      </c>
      <c r="O181" s="15" t="s">
        <v>643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642</v>
      </c>
      <c r="B182" s="15">
        <v>399.85616103840999</v>
      </c>
      <c r="C182" s="15">
        <f t="shared" si="2"/>
        <v>399856.16103840998</v>
      </c>
      <c r="O182" s="15" t="s">
        <v>642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641</v>
      </c>
      <c r="B183" s="15">
        <v>400.09332668379602</v>
      </c>
      <c r="C183" s="15">
        <f t="shared" si="2"/>
        <v>400093.32668379601</v>
      </c>
      <c r="O183" s="15" t="s">
        <v>641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640</v>
      </c>
      <c r="B184" s="15">
        <v>398.63710885615399</v>
      </c>
      <c r="C184" s="15">
        <f t="shared" si="2"/>
        <v>398637.10885615397</v>
      </c>
      <c r="O184" s="15" t="s">
        <v>640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639</v>
      </c>
      <c r="B185" s="15">
        <v>397.80272778165801</v>
      </c>
      <c r="C185" s="15">
        <f t="shared" si="2"/>
        <v>397802.727781658</v>
      </c>
      <c r="O185" s="15" t="s">
        <v>639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638</v>
      </c>
      <c r="B186" s="15">
        <v>395.47838579989201</v>
      </c>
      <c r="C186" s="15">
        <f t="shared" si="2"/>
        <v>395478.38579989201</v>
      </c>
      <c r="O186" s="15" t="s">
        <v>638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637</v>
      </c>
      <c r="B187" s="15">
        <v>393.57631435747101</v>
      </c>
      <c r="C187" s="15">
        <f t="shared" si="2"/>
        <v>393576.31435747101</v>
      </c>
      <c r="O187" s="15" t="s">
        <v>637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636</v>
      </c>
      <c r="B188" s="15">
        <v>391.88938285791102</v>
      </c>
      <c r="C188" s="15">
        <f t="shared" si="2"/>
        <v>391889.382857911</v>
      </c>
      <c r="O188" s="15" t="s">
        <v>636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635</v>
      </c>
      <c r="B189" s="15">
        <v>392.76440394918899</v>
      </c>
      <c r="C189" s="15">
        <f t="shared" si="2"/>
        <v>392764.403949189</v>
      </c>
      <c r="O189" s="15" t="s">
        <v>635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634</v>
      </c>
      <c r="B190" s="15">
        <v>393.56630267450498</v>
      </c>
      <c r="C190" s="15">
        <f t="shared" si="2"/>
        <v>393566.30267450499</v>
      </c>
      <c r="O190" s="15" t="s">
        <v>634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633</v>
      </c>
      <c r="B191" s="15">
        <v>393.73939354890501</v>
      </c>
      <c r="C191" s="15">
        <f t="shared" si="2"/>
        <v>393739.39354890503</v>
      </c>
      <c r="O191" s="15" t="s">
        <v>633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632</v>
      </c>
      <c r="B192" s="15">
        <v>394.71920358856698</v>
      </c>
      <c r="C192" s="15">
        <f t="shared" si="2"/>
        <v>394719.20358856698</v>
      </c>
      <c r="O192" s="15" t="s">
        <v>632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631</v>
      </c>
      <c r="B193" s="15">
        <v>395.65881857513398</v>
      </c>
      <c r="C193" s="15">
        <f t="shared" si="2"/>
        <v>395658.81857513398</v>
      </c>
      <c r="O193" s="15" t="s">
        <v>631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630</v>
      </c>
      <c r="B194" s="15">
        <v>396.14813031004797</v>
      </c>
      <c r="C194" s="15">
        <f t="shared" si="2"/>
        <v>396148.130310048</v>
      </c>
      <c r="O194" s="15" t="s">
        <v>630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629</v>
      </c>
      <c r="B195" s="15">
        <v>396.08338809353103</v>
      </c>
      <c r="C195" s="15">
        <f t="shared" ref="C195:C258" si="3">B195*1000</f>
        <v>396083.38809353102</v>
      </c>
      <c r="O195" s="15" t="s">
        <v>629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628</v>
      </c>
      <c r="B196" s="15">
        <v>396.08338809353103</v>
      </c>
      <c r="C196" s="15">
        <f t="shared" si="3"/>
        <v>396083.38809353102</v>
      </c>
      <c r="O196" s="15" t="s">
        <v>628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627</v>
      </c>
      <c r="B197" s="15">
        <v>396.16051513268098</v>
      </c>
      <c r="C197" s="15">
        <f t="shared" si="3"/>
        <v>396160.515132681</v>
      </c>
      <c r="O197" s="15" t="s">
        <v>627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626</v>
      </c>
      <c r="B198" s="15">
        <v>395.645321343283</v>
      </c>
      <c r="C198" s="15">
        <f t="shared" si="3"/>
        <v>395645.32134328299</v>
      </c>
      <c r="O198" s="15" t="s">
        <v>626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625</v>
      </c>
      <c r="B199" s="15">
        <v>396.40272369985797</v>
      </c>
      <c r="C199" s="15">
        <f t="shared" si="3"/>
        <v>396402.72369985795</v>
      </c>
      <c r="O199" s="15" t="s">
        <v>625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624</v>
      </c>
      <c r="B200" s="15">
        <v>397.52373554965601</v>
      </c>
      <c r="C200" s="15">
        <f t="shared" si="3"/>
        <v>397523.73554965603</v>
      </c>
      <c r="O200" s="15" t="s">
        <v>624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623</v>
      </c>
      <c r="B201" s="15">
        <v>397.90796169372902</v>
      </c>
      <c r="C201" s="15">
        <f t="shared" si="3"/>
        <v>397907.96169372904</v>
      </c>
      <c r="O201" s="15" t="s">
        <v>623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622</v>
      </c>
      <c r="B202" s="15">
        <v>396.93986903116797</v>
      </c>
      <c r="C202" s="15">
        <f t="shared" si="3"/>
        <v>396939.869031168</v>
      </c>
      <c r="O202" s="15" t="s">
        <v>622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621</v>
      </c>
      <c r="B203" s="15">
        <v>395.43796826495299</v>
      </c>
      <c r="C203" s="15">
        <f t="shared" si="3"/>
        <v>395437.968264953</v>
      </c>
      <c r="O203" s="15" t="s">
        <v>621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620</v>
      </c>
      <c r="B204" s="15">
        <v>396.61682539411299</v>
      </c>
      <c r="C204" s="15">
        <f t="shared" si="3"/>
        <v>396616.82539411297</v>
      </c>
      <c r="O204" s="15" t="s">
        <v>620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619</v>
      </c>
      <c r="B205" s="15">
        <v>396.59702451002403</v>
      </c>
      <c r="C205" s="15">
        <f t="shared" si="3"/>
        <v>396597.024510024</v>
      </c>
      <c r="O205" s="15" t="s">
        <v>619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618</v>
      </c>
      <c r="B206" s="15">
        <v>395.55276889630301</v>
      </c>
      <c r="C206" s="15">
        <f t="shared" si="3"/>
        <v>395552.76889630302</v>
      </c>
      <c r="O206" s="15" t="s">
        <v>618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617</v>
      </c>
      <c r="B207" s="15">
        <v>392.83292835704901</v>
      </c>
      <c r="C207" s="15">
        <f t="shared" si="3"/>
        <v>392832.92835704901</v>
      </c>
      <c r="O207" s="15" t="s">
        <v>617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616</v>
      </c>
      <c r="B208" s="15">
        <v>390.50220856242998</v>
      </c>
      <c r="C208" s="15">
        <f t="shared" si="3"/>
        <v>390502.20856242999</v>
      </c>
      <c r="O208" s="15" t="s">
        <v>616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615</v>
      </c>
      <c r="B209" s="15">
        <v>388.04593484734897</v>
      </c>
      <c r="C209" s="15">
        <f t="shared" si="3"/>
        <v>388045.93484734895</v>
      </c>
      <c r="O209" s="15" t="s">
        <v>615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614</v>
      </c>
      <c r="B210" s="15">
        <v>386.25592009354</v>
      </c>
      <c r="C210" s="15">
        <f t="shared" si="3"/>
        <v>386255.92009353999</v>
      </c>
      <c r="O210" s="15" t="s">
        <v>614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613</v>
      </c>
      <c r="B211" s="15">
        <v>385.81080808490702</v>
      </c>
      <c r="C211" s="15">
        <f t="shared" si="3"/>
        <v>385810.80808490701</v>
      </c>
      <c r="O211" s="15" t="s">
        <v>613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612</v>
      </c>
      <c r="B212" s="15">
        <v>382.99270473135198</v>
      </c>
      <c r="C212" s="15">
        <f t="shared" si="3"/>
        <v>382992.70473135199</v>
      </c>
      <c r="O212" s="15" t="s">
        <v>612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611</v>
      </c>
      <c r="B213" s="15">
        <v>380.288067118085</v>
      </c>
      <c r="C213" s="15">
        <f t="shared" si="3"/>
        <v>380288.06711808499</v>
      </c>
      <c r="O213" s="15" t="s">
        <v>611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610</v>
      </c>
      <c r="B214" s="15">
        <v>376.49742146509601</v>
      </c>
      <c r="C214" s="15">
        <f t="shared" si="3"/>
        <v>376497.42146509601</v>
      </c>
      <c r="O214" s="15" t="s">
        <v>610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609</v>
      </c>
      <c r="B215" s="15">
        <v>370.29091963196402</v>
      </c>
      <c r="C215" s="15">
        <f t="shared" si="3"/>
        <v>370290.919631964</v>
      </c>
      <c r="O215" s="15" t="s">
        <v>609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608</v>
      </c>
      <c r="B216" s="15">
        <v>367.41059552278699</v>
      </c>
      <c r="C216" s="15">
        <f t="shared" si="3"/>
        <v>367410.59552278701</v>
      </c>
      <c r="O216" s="15" t="s">
        <v>608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607</v>
      </c>
      <c r="B217" s="15">
        <v>364.81779211628799</v>
      </c>
      <c r="C217" s="15">
        <f t="shared" si="3"/>
        <v>364817.79211628798</v>
      </c>
      <c r="O217" s="15" t="s">
        <v>607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606</v>
      </c>
      <c r="B218" s="15">
        <v>363.00263691414</v>
      </c>
      <c r="C218" s="15">
        <f t="shared" si="3"/>
        <v>363002.63691414002</v>
      </c>
      <c r="O218" s="15" t="s">
        <v>606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605</v>
      </c>
      <c r="B219" s="15">
        <v>362.120348082634</v>
      </c>
      <c r="C219" s="15">
        <f t="shared" si="3"/>
        <v>362120.34808263398</v>
      </c>
      <c r="O219" s="15" t="s">
        <v>605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604</v>
      </c>
      <c r="B220" s="15">
        <v>360.69453610696399</v>
      </c>
      <c r="C220" s="15">
        <f t="shared" si="3"/>
        <v>360694.53610696399</v>
      </c>
      <c r="O220" s="15" t="s">
        <v>604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603</v>
      </c>
      <c r="B221" s="15">
        <v>358.67529089352797</v>
      </c>
      <c r="C221" s="15">
        <f t="shared" si="3"/>
        <v>358675.29089352797</v>
      </c>
      <c r="O221" s="15" t="s">
        <v>603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602</v>
      </c>
      <c r="B222" s="15">
        <v>356.33908321343102</v>
      </c>
      <c r="C222" s="15">
        <f t="shared" si="3"/>
        <v>356339.083213431</v>
      </c>
      <c r="O222" s="15" t="s">
        <v>602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601</v>
      </c>
      <c r="B223" s="15">
        <v>352.34093616088199</v>
      </c>
      <c r="C223" s="15">
        <f t="shared" si="3"/>
        <v>352340.936160882</v>
      </c>
      <c r="O223" s="15" t="s">
        <v>601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600</v>
      </c>
      <c r="B224" s="15">
        <v>348.45403003018401</v>
      </c>
      <c r="C224" s="15">
        <f t="shared" si="3"/>
        <v>348454.03003018402</v>
      </c>
      <c r="O224" s="15" t="s">
        <v>600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599</v>
      </c>
      <c r="B225" s="15">
        <v>343.90108742005799</v>
      </c>
      <c r="C225" s="15">
        <f t="shared" si="3"/>
        <v>343901.08742005797</v>
      </c>
      <c r="O225" s="15" t="s">
        <v>599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598</v>
      </c>
      <c r="B226" s="15">
        <v>338.30596569341799</v>
      </c>
      <c r="C226" s="15">
        <f t="shared" si="3"/>
        <v>338305.96569341799</v>
      </c>
      <c r="O226" s="15" t="s">
        <v>598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597</v>
      </c>
      <c r="B227" s="15">
        <v>333.83015012244198</v>
      </c>
      <c r="C227" s="15">
        <f t="shared" si="3"/>
        <v>333830.15012244199</v>
      </c>
      <c r="O227" s="15" t="s">
        <v>597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596</v>
      </c>
      <c r="B228" s="15">
        <v>330.813741285535</v>
      </c>
      <c r="C228" s="15">
        <f t="shared" si="3"/>
        <v>330813.74128553498</v>
      </c>
      <c r="O228" s="15" t="s">
        <v>596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595</v>
      </c>
      <c r="B229" s="15">
        <v>328.11325666668301</v>
      </c>
      <c r="C229" s="15">
        <f t="shared" si="3"/>
        <v>328113.25666668301</v>
      </c>
      <c r="O229" s="15" t="s">
        <v>595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594</v>
      </c>
      <c r="B230" s="15">
        <v>327.34554598468299</v>
      </c>
      <c r="C230" s="15">
        <f t="shared" si="3"/>
        <v>327345.54598468298</v>
      </c>
      <c r="O230" s="15" t="s">
        <v>594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593</v>
      </c>
      <c r="B231" s="15">
        <v>325.13489222504899</v>
      </c>
      <c r="C231" s="15">
        <f t="shared" si="3"/>
        <v>325134.89222504897</v>
      </c>
      <c r="O231" s="15" t="s">
        <v>593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592</v>
      </c>
      <c r="B232" s="15">
        <v>323.09903503394901</v>
      </c>
      <c r="C232" s="15">
        <f t="shared" si="3"/>
        <v>323099.03503394901</v>
      </c>
      <c r="O232" s="15" t="s">
        <v>592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591</v>
      </c>
      <c r="B233" s="15">
        <v>323.03369953251502</v>
      </c>
      <c r="C233" s="15">
        <f t="shared" si="3"/>
        <v>323033.69953251502</v>
      </c>
      <c r="O233" s="15" t="s">
        <v>591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590</v>
      </c>
      <c r="B234" s="15">
        <v>316.17265611521299</v>
      </c>
      <c r="C234" s="15">
        <f t="shared" si="3"/>
        <v>316172.656115213</v>
      </c>
      <c r="O234" s="15" t="s">
        <v>590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589</v>
      </c>
      <c r="B235" s="15">
        <v>312.68473409088699</v>
      </c>
      <c r="C235" s="15">
        <f t="shared" si="3"/>
        <v>312684.73409088701</v>
      </c>
      <c r="O235" s="15" t="s">
        <v>589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588</v>
      </c>
      <c r="B236" s="15">
        <v>310.70345911210899</v>
      </c>
      <c r="C236" s="15">
        <f t="shared" si="3"/>
        <v>310703.45911210898</v>
      </c>
      <c r="O236" s="15" t="s">
        <v>588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587</v>
      </c>
      <c r="B237" s="15">
        <v>309.64526130284901</v>
      </c>
      <c r="C237" s="15">
        <f t="shared" si="3"/>
        <v>309645.26130284899</v>
      </c>
      <c r="O237" s="15" t="s">
        <v>587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586</v>
      </c>
      <c r="B238" s="15">
        <v>307.97212367759801</v>
      </c>
      <c r="C238" s="15">
        <f t="shared" si="3"/>
        <v>307972.12367759802</v>
      </c>
      <c r="O238" s="15" t="s">
        <v>586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585</v>
      </c>
      <c r="B239" s="15">
        <v>306.23365055091301</v>
      </c>
      <c r="C239" s="15">
        <f t="shared" si="3"/>
        <v>306233.65055091301</v>
      </c>
      <c r="O239" s="15" t="s">
        <v>585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584</v>
      </c>
      <c r="B240" s="15">
        <v>304.32008421323297</v>
      </c>
      <c r="C240" s="15">
        <f t="shared" si="3"/>
        <v>304320.08421323297</v>
      </c>
      <c r="O240" s="15" t="s">
        <v>584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583</v>
      </c>
      <c r="B241" s="15">
        <v>302.810989867405</v>
      </c>
      <c r="C241" s="15">
        <f t="shared" si="3"/>
        <v>302810.98986740498</v>
      </c>
      <c r="O241" s="15" t="s">
        <v>583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582</v>
      </c>
      <c r="B242" s="15">
        <v>300.85018321824703</v>
      </c>
      <c r="C242" s="15">
        <f t="shared" si="3"/>
        <v>300850.18321824702</v>
      </c>
      <c r="O242" s="15" t="s">
        <v>582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581</v>
      </c>
      <c r="B243" s="15">
        <v>297.93819252665003</v>
      </c>
      <c r="C243" s="15">
        <f t="shared" si="3"/>
        <v>297938.19252665003</v>
      </c>
      <c r="O243" s="15" t="s">
        <v>581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580</v>
      </c>
      <c r="B244" s="15">
        <v>295.41406184924</v>
      </c>
      <c r="C244" s="15">
        <f t="shared" si="3"/>
        <v>295414.06184923998</v>
      </c>
      <c r="O244" s="15" t="s">
        <v>580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579</v>
      </c>
      <c r="B245" s="15">
        <v>293.54284122247901</v>
      </c>
      <c r="C245" s="15">
        <f t="shared" si="3"/>
        <v>293542.84122247901</v>
      </c>
      <c r="O245" s="15" t="s">
        <v>579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578</v>
      </c>
      <c r="B246" s="15">
        <v>280.60389047770502</v>
      </c>
      <c r="C246" s="15">
        <f t="shared" si="3"/>
        <v>280603.89047770505</v>
      </c>
      <c r="O246" s="15" t="s">
        <v>578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577</v>
      </c>
      <c r="B247" s="15">
        <v>278.258857684475</v>
      </c>
      <c r="C247" s="15">
        <f t="shared" si="3"/>
        <v>278258.85768447502</v>
      </c>
      <c r="O247" s="15" t="s">
        <v>577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576</v>
      </c>
      <c r="B248" s="15">
        <v>276.33943265824598</v>
      </c>
      <c r="C248" s="15">
        <f t="shared" si="3"/>
        <v>276339.43265824596</v>
      </c>
      <c r="O248" s="15" t="s">
        <v>576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575</v>
      </c>
      <c r="B249" s="15">
        <v>274.57678317121201</v>
      </c>
      <c r="C249" s="15">
        <f t="shared" si="3"/>
        <v>274576.78317121201</v>
      </c>
      <c r="O249" s="15" t="s">
        <v>575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574</v>
      </c>
      <c r="B250" s="15">
        <v>272.73003554725801</v>
      </c>
      <c r="C250" s="15">
        <f t="shared" si="3"/>
        <v>272730.03554725798</v>
      </c>
      <c r="O250" s="15" t="s">
        <v>574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573</v>
      </c>
      <c r="B251" s="15">
        <v>270.590131013921</v>
      </c>
      <c r="C251" s="15">
        <f t="shared" si="3"/>
        <v>270590.131013921</v>
      </c>
      <c r="O251" s="15" t="s">
        <v>573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572</v>
      </c>
      <c r="B252" s="15">
        <v>269.73765474946998</v>
      </c>
      <c r="C252" s="15">
        <f t="shared" si="3"/>
        <v>269737.65474947001</v>
      </c>
      <c r="O252" s="15" t="s">
        <v>572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571</v>
      </c>
      <c r="B253" s="15">
        <v>270.18588150391503</v>
      </c>
      <c r="C253" s="15">
        <f t="shared" si="3"/>
        <v>270185.88150391501</v>
      </c>
      <c r="O253" s="15" t="s">
        <v>571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570</v>
      </c>
      <c r="B254" s="15">
        <v>269.66126931646602</v>
      </c>
      <c r="C254" s="15">
        <f t="shared" si="3"/>
        <v>269661.269316466</v>
      </c>
      <c r="O254" s="15" t="s">
        <v>570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569</v>
      </c>
      <c r="B255" s="15">
        <v>269.05426468623301</v>
      </c>
      <c r="C255" s="15">
        <f t="shared" si="3"/>
        <v>269054.26468623301</v>
      </c>
      <c r="O255" s="15" t="s">
        <v>569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568</v>
      </c>
      <c r="B256" s="15">
        <v>268.27246348746598</v>
      </c>
      <c r="C256" s="15">
        <f t="shared" si="3"/>
        <v>268272.46348746598</v>
      </c>
      <c r="O256" s="15" t="s">
        <v>568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567</v>
      </c>
      <c r="B257" s="15">
        <v>268.12406809771699</v>
      </c>
      <c r="C257" s="15">
        <f t="shared" si="3"/>
        <v>268124.06809771701</v>
      </c>
      <c r="O257" s="15" t="s">
        <v>567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566</v>
      </c>
      <c r="B258" s="15">
        <v>267.86962302913599</v>
      </c>
      <c r="C258" s="15">
        <f t="shared" si="3"/>
        <v>267869.62302913598</v>
      </c>
      <c r="O258" s="15" t="s">
        <v>566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565</v>
      </c>
      <c r="B259" s="15">
        <v>266.79666725757801</v>
      </c>
      <c r="C259" s="15">
        <f t="shared" ref="C259:C322" si="4">B259*1000</f>
        <v>266796.667257578</v>
      </c>
      <c r="O259" s="15" t="s">
        <v>565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564</v>
      </c>
      <c r="B260" s="15">
        <v>264.488788932246</v>
      </c>
      <c r="C260" s="15">
        <f t="shared" si="4"/>
        <v>264488.78893224598</v>
      </c>
      <c r="O260" s="15" t="s">
        <v>564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563</v>
      </c>
      <c r="B261" s="15">
        <v>261.32213069022498</v>
      </c>
      <c r="C261" s="15">
        <f t="shared" si="4"/>
        <v>261322.13069022499</v>
      </c>
      <c r="O261" s="15" t="s">
        <v>563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562</v>
      </c>
      <c r="B262" s="15">
        <v>257.25100959294298</v>
      </c>
      <c r="C262" s="15">
        <f t="shared" si="4"/>
        <v>257251.00959294298</v>
      </c>
      <c r="O262" s="15" t="s">
        <v>562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561</v>
      </c>
      <c r="B263" s="15">
        <v>254.02183395284101</v>
      </c>
      <c r="C263" s="15">
        <f t="shared" si="4"/>
        <v>254021.833952841</v>
      </c>
      <c r="O263" s="15" t="s">
        <v>561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560</v>
      </c>
      <c r="B264" s="15">
        <v>250.07300370898</v>
      </c>
      <c r="C264" s="15">
        <f t="shared" si="4"/>
        <v>250073.00370897999</v>
      </c>
      <c r="O264" s="15" t="s">
        <v>560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559</v>
      </c>
      <c r="B265" s="15">
        <v>247.21856165428699</v>
      </c>
      <c r="C265" s="15">
        <f t="shared" si="4"/>
        <v>247218.56165428698</v>
      </c>
      <c r="O265" s="15" t="s">
        <v>559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558</v>
      </c>
      <c r="B266" s="15">
        <v>244.224252680521</v>
      </c>
      <c r="C266" s="15">
        <f t="shared" si="4"/>
        <v>244224.25268052099</v>
      </c>
      <c r="O266" s="15" t="s">
        <v>558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557</v>
      </c>
      <c r="B267" s="15">
        <v>241.61179671116099</v>
      </c>
      <c r="C267" s="15">
        <f t="shared" si="4"/>
        <v>241611.79671116101</v>
      </c>
      <c r="O267" s="15" t="s">
        <v>557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556</v>
      </c>
      <c r="B268" s="15">
        <v>239.719069506176</v>
      </c>
      <c r="C268" s="15">
        <f t="shared" si="4"/>
        <v>239719.06950617599</v>
      </c>
      <c r="O268" s="15" t="s">
        <v>556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555</v>
      </c>
      <c r="B269" s="15">
        <v>237.23246409973601</v>
      </c>
      <c r="C269" s="15">
        <f t="shared" si="4"/>
        <v>237232.46409973601</v>
      </c>
      <c r="O269" s="15" t="s">
        <v>555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554</v>
      </c>
      <c r="B270" s="15">
        <v>234.79213491678701</v>
      </c>
      <c r="C270" s="15">
        <f t="shared" si="4"/>
        <v>234792.13491678701</v>
      </c>
      <c r="O270" s="15" t="s">
        <v>554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553</v>
      </c>
      <c r="B271" s="15">
        <v>231.72218211616101</v>
      </c>
      <c r="C271" s="15">
        <f t="shared" si="4"/>
        <v>231722.18211616101</v>
      </c>
      <c r="O271" s="15" t="s">
        <v>553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552</v>
      </c>
      <c r="B272" s="15">
        <v>228.389626579354</v>
      </c>
      <c r="C272" s="15">
        <f t="shared" si="4"/>
        <v>228389.62657935399</v>
      </c>
      <c r="O272" s="15" t="s">
        <v>552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551</v>
      </c>
      <c r="B273" s="15">
        <v>225.560769936687</v>
      </c>
      <c r="C273" s="15">
        <f t="shared" si="4"/>
        <v>225560.76993668699</v>
      </c>
      <c r="O273" s="15" t="s">
        <v>551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550</v>
      </c>
      <c r="B274" s="15">
        <v>223.578085906231</v>
      </c>
      <c r="C274" s="15">
        <f t="shared" si="4"/>
        <v>223578.08590623099</v>
      </c>
      <c r="O274" s="15" t="s">
        <v>550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549</v>
      </c>
      <c r="B275" s="15">
        <v>221.71687696243799</v>
      </c>
      <c r="C275" s="15">
        <f t="shared" si="4"/>
        <v>221716.87696243799</v>
      </c>
      <c r="O275" s="15" t="s">
        <v>549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548</v>
      </c>
      <c r="B276" s="15">
        <v>210.445575957437</v>
      </c>
      <c r="C276" s="15">
        <f t="shared" si="4"/>
        <v>210445.57595743699</v>
      </c>
      <c r="O276" s="15" t="s">
        <v>548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547</v>
      </c>
      <c r="B277" s="15">
        <v>207.210689950015</v>
      </c>
      <c r="C277" s="15">
        <f t="shared" si="4"/>
        <v>207210.68995001499</v>
      </c>
      <c r="O277" s="15" t="s">
        <v>547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546</v>
      </c>
      <c r="B278" s="15">
        <v>204.70443198071499</v>
      </c>
      <c r="C278" s="15">
        <f t="shared" si="4"/>
        <v>204704.43198071499</v>
      </c>
      <c r="O278" s="15" t="s">
        <v>546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545</v>
      </c>
      <c r="B279" s="15">
        <v>202.618442214168</v>
      </c>
      <c r="C279" s="15">
        <f t="shared" si="4"/>
        <v>202618.442214168</v>
      </c>
      <c r="O279" s="15" t="s">
        <v>545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544</v>
      </c>
      <c r="B280" s="15">
        <v>201.842722185795</v>
      </c>
      <c r="C280" s="15">
        <f t="shared" si="4"/>
        <v>201842.72218579499</v>
      </c>
      <c r="O280" s="15" t="s">
        <v>544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543</v>
      </c>
      <c r="B281" s="15">
        <v>200.76946977177801</v>
      </c>
      <c r="C281" s="15">
        <f t="shared" si="4"/>
        <v>200769.46977177801</v>
      </c>
      <c r="O281" s="15" t="s">
        <v>543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542</v>
      </c>
      <c r="B282" s="15">
        <v>199.49843099871001</v>
      </c>
      <c r="C282" s="15">
        <f t="shared" si="4"/>
        <v>199498.43099871001</v>
      </c>
      <c r="O282" s="15" t="s">
        <v>542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541</v>
      </c>
      <c r="B283" s="15">
        <v>197.92896991262299</v>
      </c>
      <c r="C283" s="15">
        <f t="shared" si="4"/>
        <v>197928.969912623</v>
      </c>
      <c r="O283" s="15" t="s">
        <v>541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540</v>
      </c>
      <c r="B284" s="15">
        <v>197.60199576299601</v>
      </c>
      <c r="C284" s="15">
        <f t="shared" si="4"/>
        <v>197601.99576299603</v>
      </c>
      <c r="O284" s="15" t="s">
        <v>540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539</v>
      </c>
      <c r="B285" s="15">
        <v>196.36544167570199</v>
      </c>
      <c r="C285" s="15">
        <f t="shared" si="4"/>
        <v>196365.44167570199</v>
      </c>
      <c r="O285" s="15" t="s">
        <v>539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538</v>
      </c>
      <c r="B286" s="15">
        <v>194.04747750678899</v>
      </c>
      <c r="C286" s="15">
        <f t="shared" si="4"/>
        <v>194047.477506789</v>
      </c>
      <c r="O286" s="15" t="s">
        <v>538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537</v>
      </c>
      <c r="B287" s="15">
        <v>192.230764931735</v>
      </c>
      <c r="C287" s="15">
        <f t="shared" si="4"/>
        <v>192230.764931735</v>
      </c>
      <c r="O287" s="15" t="s">
        <v>537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536</v>
      </c>
      <c r="B288" s="15">
        <v>190.745995267485</v>
      </c>
      <c r="C288" s="15">
        <f t="shared" si="4"/>
        <v>190745.99526748501</v>
      </c>
      <c r="O288" s="15" t="s">
        <v>536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535</v>
      </c>
      <c r="B289" s="15">
        <v>189.97910035224501</v>
      </c>
      <c r="C289" s="15">
        <f t="shared" si="4"/>
        <v>189979.100352245</v>
      </c>
      <c r="O289" s="15" t="s">
        <v>535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534</v>
      </c>
      <c r="B290" s="15">
        <v>189.60154866348299</v>
      </c>
      <c r="C290" s="15">
        <f t="shared" si="4"/>
        <v>189601.548663483</v>
      </c>
      <c r="O290" s="15" t="s">
        <v>534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533</v>
      </c>
      <c r="B291" s="15">
        <v>189.27724429598101</v>
      </c>
      <c r="C291" s="15">
        <f t="shared" si="4"/>
        <v>189277.24429598101</v>
      </c>
      <c r="O291" s="15" t="s">
        <v>533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532</v>
      </c>
      <c r="B292" s="15">
        <v>187.87375466529599</v>
      </c>
      <c r="C292" s="15">
        <f t="shared" si="4"/>
        <v>187873.754665296</v>
      </c>
      <c r="O292" s="15" t="s">
        <v>532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531</v>
      </c>
      <c r="B293" s="15">
        <v>186.02982514469599</v>
      </c>
      <c r="C293" s="15">
        <f t="shared" si="4"/>
        <v>186029.82514469599</v>
      </c>
      <c r="O293" s="15" t="s">
        <v>531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530</v>
      </c>
      <c r="B294" s="15">
        <v>183.78327764761099</v>
      </c>
      <c r="C294" s="15">
        <f t="shared" si="4"/>
        <v>183783.27764761099</v>
      </c>
      <c r="O294" s="15" t="s">
        <v>530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529</v>
      </c>
      <c r="B295" s="15">
        <v>181.50395115888699</v>
      </c>
      <c r="C295" s="15">
        <f t="shared" si="4"/>
        <v>181503.95115888698</v>
      </c>
      <c r="O295" s="15" t="s">
        <v>529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528</v>
      </c>
      <c r="B296" s="15">
        <v>179.67678193718001</v>
      </c>
      <c r="C296" s="15">
        <f t="shared" si="4"/>
        <v>179676.78193718</v>
      </c>
      <c r="O296" s="15" t="s">
        <v>528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527</v>
      </c>
      <c r="B297" s="15">
        <v>178.749032648944</v>
      </c>
      <c r="C297" s="15">
        <f t="shared" si="4"/>
        <v>178749.032648944</v>
      </c>
      <c r="O297" s="15" t="s">
        <v>527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526</v>
      </c>
      <c r="B298" s="15">
        <v>178.49755400494601</v>
      </c>
      <c r="C298" s="15">
        <f t="shared" si="4"/>
        <v>178497.55400494603</v>
      </c>
      <c r="O298" s="15" t="s">
        <v>526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525</v>
      </c>
      <c r="B299" s="15">
        <v>179.1891758964</v>
      </c>
      <c r="C299" s="15">
        <f t="shared" si="4"/>
        <v>179189.1758964</v>
      </c>
      <c r="O299" s="15" t="s">
        <v>525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524</v>
      </c>
      <c r="B300" s="15">
        <v>179.11761090334301</v>
      </c>
      <c r="C300" s="15">
        <f t="shared" si="4"/>
        <v>179117.61090334301</v>
      </c>
      <c r="O300" s="15" t="s">
        <v>524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523</v>
      </c>
      <c r="B301" s="15">
        <v>178.669829112586</v>
      </c>
      <c r="C301" s="15">
        <f t="shared" si="4"/>
        <v>178669.82911258601</v>
      </c>
      <c r="O301" s="15" t="s">
        <v>523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522</v>
      </c>
      <c r="B302" s="15">
        <v>178.256532007603</v>
      </c>
      <c r="C302" s="15">
        <f t="shared" si="4"/>
        <v>178256.532007603</v>
      </c>
      <c r="O302" s="15" t="s">
        <v>522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521</v>
      </c>
      <c r="B303" s="15">
        <v>178.014916725343</v>
      </c>
      <c r="C303" s="15">
        <f t="shared" si="4"/>
        <v>178014.91672534301</v>
      </c>
      <c r="O303" s="15" t="s">
        <v>521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520</v>
      </c>
      <c r="B304" s="15">
        <v>177.35577718306899</v>
      </c>
      <c r="C304" s="15">
        <f t="shared" si="4"/>
        <v>177355.777183069</v>
      </c>
      <c r="O304" s="15" t="s">
        <v>520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519</v>
      </c>
      <c r="B305" s="15">
        <v>176.58042795776899</v>
      </c>
      <c r="C305" s="15">
        <f t="shared" si="4"/>
        <v>176580.42795776899</v>
      </c>
      <c r="O305" s="15" t="s">
        <v>519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518</v>
      </c>
      <c r="B306" s="15">
        <v>176.12211535974299</v>
      </c>
      <c r="C306" s="15">
        <f t="shared" si="4"/>
        <v>176122.11535974298</v>
      </c>
      <c r="O306" s="15" t="s">
        <v>518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517</v>
      </c>
      <c r="B307" s="15">
        <v>174.44326736716999</v>
      </c>
      <c r="C307" s="15">
        <f t="shared" si="4"/>
        <v>174443.26736716999</v>
      </c>
      <c r="O307" s="15" t="s">
        <v>517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516</v>
      </c>
      <c r="B308" s="15">
        <v>172.77888069443799</v>
      </c>
      <c r="C308" s="15">
        <f t="shared" si="4"/>
        <v>172778.88069443798</v>
      </c>
      <c r="O308" s="15" t="s">
        <v>516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515</v>
      </c>
      <c r="B309" s="15">
        <v>171.06762451329899</v>
      </c>
      <c r="C309" s="15">
        <f t="shared" si="4"/>
        <v>171067.624513299</v>
      </c>
      <c r="O309" s="15" t="s">
        <v>515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514</v>
      </c>
      <c r="B310" s="15">
        <v>169.284358375415</v>
      </c>
      <c r="C310" s="15">
        <f t="shared" si="4"/>
        <v>169284.358375415</v>
      </c>
      <c r="O310" s="15" t="s">
        <v>514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513</v>
      </c>
      <c r="B311" s="15">
        <v>168.106539494858</v>
      </c>
      <c r="C311" s="15">
        <f t="shared" si="4"/>
        <v>168106.53949485801</v>
      </c>
      <c r="O311" s="15" t="s">
        <v>513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512</v>
      </c>
      <c r="B312" s="15">
        <v>167.393040222107</v>
      </c>
      <c r="C312" s="15">
        <f t="shared" si="4"/>
        <v>167393.040222107</v>
      </c>
      <c r="O312" s="15" t="s">
        <v>512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511</v>
      </c>
      <c r="B313" s="15">
        <v>166.36509994359099</v>
      </c>
      <c r="C313" s="15">
        <f t="shared" si="4"/>
        <v>166365.09994359099</v>
      </c>
      <c r="O313" s="15" t="s">
        <v>511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510</v>
      </c>
      <c r="B314" s="15">
        <v>165.93593246709</v>
      </c>
      <c r="C314" s="15">
        <f t="shared" si="4"/>
        <v>165935.93246709</v>
      </c>
      <c r="O314" s="15" t="s">
        <v>510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509</v>
      </c>
      <c r="B315" s="15">
        <v>166.220931708872</v>
      </c>
      <c r="C315" s="15">
        <f t="shared" si="4"/>
        <v>166220.931708872</v>
      </c>
      <c r="O315" s="15" t="s">
        <v>509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508</v>
      </c>
      <c r="B316" s="15">
        <v>166.72885775804301</v>
      </c>
      <c r="C316" s="15">
        <f t="shared" si="4"/>
        <v>166728.85775804301</v>
      </c>
      <c r="O316" s="15" t="s">
        <v>508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507</v>
      </c>
      <c r="B317" s="15">
        <v>166.929239738603</v>
      </c>
      <c r="C317" s="15">
        <f t="shared" si="4"/>
        <v>166929.23973860301</v>
      </c>
      <c r="O317" s="15" t="s">
        <v>507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506</v>
      </c>
      <c r="B318" s="15">
        <v>166.56229301772501</v>
      </c>
      <c r="C318" s="15">
        <f t="shared" si="4"/>
        <v>166562.29301772502</v>
      </c>
      <c r="O318" s="15" t="s">
        <v>506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505</v>
      </c>
      <c r="B319" s="15">
        <v>166.36762140448599</v>
      </c>
      <c r="C319" s="15">
        <f t="shared" si="4"/>
        <v>166367.62140448598</v>
      </c>
      <c r="O319" s="15" t="s">
        <v>505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504</v>
      </c>
      <c r="B320" s="15">
        <v>165.80162759410899</v>
      </c>
      <c r="C320" s="15">
        <f t="shared" si="4"/>
        <v>165801.62759410898</v>
      </c>
      <c r="O320" s="15" t="s">
        <v>504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503</v>
      </c>
      <c r="B321" s="15">
        <v>165.16577448480899</v>
      </c>
      <c r="C321" s="15">
        <f t="shared" si="4"/>
        <v>165165.77448480899</v>
      </c>
      <c r="O321" s="15" t="s">
        <v>503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502</v>
      </c>
      <c r="B322" s="15">
        <v>164.48312602771799</v>
      </c>
      <c r="C322" s="15">
        <f t="shared" si="4"/>
        <v>164483.12602771798</v>
      </c>
      <c r="O322" s="15" t="s">
        <v>502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501</v>
      </c>
      <c r="B323" s="15">
        <v>163.91750302041399</v>
      </c>
      <c r="C323" s="15">
        <f t="shared" ref="C323:C377" si="5">B323*1000</f>
        <v>163917.50302041398</v>
      </c>
      <c r="O323" s="15" t="s">
        <v>501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500</v>
      </c>
      <c r="B324" s="15">
        <v>163.56227367663601</v>
      </c>
      <c r="C324" s="15">
        <f t="shared" si="5"/>
        <v>163562.27367663602</v>
      </c>
      <c r="O324" s="15" t="s">
        <v>500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499</v>
      </c>
      <c r="B325" s="15">
        <v>162.89097179357401</v>
      </c>
      <c r="C325" s="15">
        <f t="shared" si="5"/>
        <v>162890.97179357402</v>
      </c>
      <c r="O325" s="15" t="s">
        <v>499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498</v>
      </c>
      <c r="B326" s="15">
        <v>162.30732775692999</v>
      </c>
      <c r="C326" s="15">
        <f t="shared" si="5"/>
        <v>162307.32775693</v>
      </c>
      <c r="O326" s="15" t="s">
        <v>498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497</v>
      </c>
      <c r="B327" s="15">
        <v>161.35547626895899</v>
      </c>
      <c r="C327" s="15">
        <f t="shared" si="5"/>
        <v>161355.476268959</v>
      </c>
      <c r="O327" s="15" t="s">
        <v>497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496</v>
      </c>
      <c r="B328" s="15">
        <v>160.87929096282301</v>
      </c>
      <c r="C328" s="15">
        <f t="shared" si="5"/>
        <v>160879.290962823</v>
      </c>
      <c r="O328" s="15" t="s">
        <v>496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495</v>
      </c>
      <c r="B329" s="15">
        <v>160.640938747604</v>
      </c>
      <c r="C329" s="15">
        <f t="shared" si="5"/>
        <v>160640.938747604</v>
      </c>
      <c r="O329" s="15" t="s">
        <v>495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494</v>
      </c>
      <c r="B330" s="15">
        <v>160.11573327523899</v>
      </c>
      <c r="C330" s="15">
        <f t="shared" si="5"/>
        <v>160115.73327523901</v>
      </c>
      <c r="O330" s="15" t="s">
        <v>494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493</v>
      </c>
      <c r="B331" s="15">
        <v>159.46816278883799</v>
      </c>
      <c r="C331" s="15">
        <f t="shared" si="5"/>
        <v>159468.16278883797</v>
      </c>
      <c r="O331" s="15" t="s">
        <v>493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492</v>
      </c>
      <c r="B332" s="15">
        <v>158.946961989659</v>
      </c>
      <c r="C332" s="15">
        <f t="shared" si="5"/>
        <v>158946.961989659</v>
      </c>
      <c r="O332" s="15" t="s">
        <v>492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491</v>
      </c>
      <c r="B333" s="15">
        <v>158.79382032057799</v>
      </c>
      <c r="C333" s="15">
        <f t="shared" si="5"/>
        <v>158793.820320578</v>
      </c>
      <c r="O333" s="15" t="s">
        <v>491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490</v>
      </c>
      <c r="B334" s="15">
        <v>158.22901308003401</v>
      </c>
      <c r="C334" s="15">
        <f t="shared" si="5"/>
        <v>158229.013080034</v>
      </c>
      <c r="O334" s="15" t="s">
        <v>490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489</v>
      </c>
      <c r="B335" s="15">
        <v>158.11532485790201</v>
      </c>
      <c r="C335" s="15">
        <f t="shared" si="5"/>
        <v>158115.32485790201</v>
      </c>
      <c r="O335" s="15" t="s">
        <v>489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488</v>
      </c>
      <c r="B336" s="15">
        <v>158.21292022667299</v>
      </c>
      <c r="C336" s="15">
        <f t="shared" si="5"/>
        <v>158212.92022667298</v>
      </c>
      <c r="O336" s="15" t="s">
        <v>488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487</v>
      </c>
      <c r="B337" s="15">
        <v>158.345074441832</v>
      </c>
      <c r="C337" s="15">
        <f t="shared" si="5"/>
        <v>158345.074441832</v>
      </c>
      <c r="O337" s="15" t="s">
        <v>487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486</v>
      </c>
      <c r="B338" s="15">
        <v>157.26062377501501</v>
      </c>
      <c r="C338" s="15">
        <f t="shared" si="5"/>
        <v>157260.623775015</v>
      </c>
      <c r="O338" s="15" t="s">
        <v>486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485</v>
      </c>
      <c r="B339" s="15">
        <v>156.28882308172601</v>
      </c>
      <c r="C339" s="15">
        <f t="shared" si="5"/>
        <v>156288.823081726</v>
      </c>
      <c r="O339" s="15" t="s">
        <v>485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484</v>
      </c>
      <c r="B340" s="15">
        <v>155.39259205468099</v>
      </c>
      <c r="C340" s="15">
        <f t="shared" si="5"/>
        <v>155392.59205468098</v>
      </c>
      <c r="O340" s="15" t="s">
        <v>484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483</v>
      </c>
      <c r="B341" s="15">
        <v>154.56088076230901</v>
      </c>
      <c r="C341" s="15">
        <f t="shared" si="5"/>
        <v>154560.88076230901</v>
      </c>
      <c r="O341" s="15" t="s">
        <v>483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482</v>
      </c>
      <c r="B342" s="15">
        <v>154.08054246175701</v>
      </c>
      <c r="C342" s="15">
        <f t="shared" si="5"/>
        <v>154080.542461757</v>
      </c>
      <c r="O342" s="15" t="s">
        <v>482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481</v>
      </c>
      <c r="B343" s="15">
        <v>154.19044849254601</v>
      </c>
      <c r="C343" s="15">
        <f t="shared" si="5"/>
        <v>154190.44849254601</v>
      </c>
      <c r="O343" s="15" t="s">
        <v>481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480</v>
      </c>
      <c r="B344" s="15">
        <v>154.38067046891101</v>
      </c>
      <c r="C344" s="15">
        <f t="shared" si="5"/>
        <v>154380.670468911</v>
      </c>
      <c r="O344" s="15" t="s">
        <v>480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479</v>
      </c>
      <c r="B345" s="15">
        <v>154.38860565466999</v>
      </c>
      <c r="C345" s="15">
        <f t="shared" si="5"/>
        <v>154388.60565466998</v>
      </c>
      <c r="O345" s="15" t="s">
        <v>479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478</v>
      </c>
      <c r="B346" s="15">
        <v>154.07943005253901</v>
      </c>
      <c r="C346" s="15">
        <f t="shared" si="5"/>
        <v>154079.43005253901</v>
      </c>
      <c r="O346" s="15" t="s">
        <v>478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477</v>
      </c>
      <c r="B347" s="15">
        <v>153.916350861106</v>
      </c>
      <c r="C347" s="15">
        <f t="shared" si="5"/>
        <v>153916.35086110601</v>
      </c>
      <c r="O347" s="15" t="s">
        <v>477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476</v>
      </c>
      <c r="B348" s="15">
        <v>153.49667594326999</v>
      </c>
      <c r="C348" s="15">
        <f t="shared" si="5"/>
        <v>153496.67594327001</v>
      </c>
      <c r="O348" s="15" t="s">
        <v>476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475</v>
      </c>
      <c r="B349" s="15">
        <v>153.17385478805801</v>
      </c>
      <c r="C349" s="15">
        <f t="shared" si="5"/>
        <v>153173.854788058</v>
      </c>
      <c r="O349" s="15" t="s">
        <v>475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474</v>
      </c>
      <c r="B350" s="15">
        <v>153.28079439426401</v>
      </c>
      <c r="C350" s="15">
        <f t="shared" si="5"/>
        <v>153280.794394264</v>
      </c>
      <c r="O350" s="15" t="s">
        <v>474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473</v>
      </c>
      <c r="B351" s="15">
        <v>153.181567491973</v>
      </c>
      <c r="C351" s="15">
        <f t="shared" si="5"/>
        <v>153181.56749197299</v>
      </c>
      <c r="O351" s="15" t="s">
        <v>473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472</v>
      </c>
      <c r="B352" s="15">
        <v>152.98022142342299</v>
      </c>
      <c r="C352" s="15">
        <f t="shared" si="5"/>
        <v>152980.22142342298</v>
      </c>
      <c r="O352" s="15" t="s">
        <v>472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471</v>
      </c>
      <c r="B353" s="15">
        <v>152.70998014393999</v>
      </c>
      <c r="C353" s="15">
        <f t="shared" si="5"/>
        <v>152709.98014393999</v>
      </c>
      <c r="O353" s="15" t="s">
        <v>471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470</v>
      </c>
      <c r="B354" s="15">
        <v>152.69203327521501</v>
      </c>
      <c r="C354" s="15">
        <f t="shared" si="5"/>
        <v>152692.03327521501</v>
      </c>
      <c r="O354" s="15" t="s">
        <v>470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469</v>
      </c>
      <c r="B355" s="15">
        <v>152.009607299967</v>
      </c>
      <c r="C355" s="15">
        <f t="shared" si="5"/>
        <v>152009.607299967</v>
      </c>
      <c r="O355" s="15" t="s">
        <v>469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468</v>
      </c>
      <c r="B356" s="15">
        <v>151.21156492660899</v>
      </c>
      <c r="C356" s="15">
        <f t="shared" si="5"/>
        <v>151211.56492660899</v>
      </c>
      <c r="O356" s="15" t="s">
        <v>468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467</v>
      </c>
      <c r="B357" s="15">
        <v>150.72944677130801</v>
      </c>
      <c r="C357" s="15">
        <f t="shared" si="5"/>
        <v>150729.44677130799</v>
      </c>
      <c r="O357" s="15" t="s">
        <v>467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466</v>
      </c>
      <c r="B358" s="15">
        <v>150.17198143160601</v>
      </c>
      <c r="C358" s="15">
        <f t="shared" si="5"/>
        <v>150171.98143160602</v>
      </c>
      <c r="O358" s="15" t="s">
        <v>466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465</v>
      </c>
      <c r="B359" s="15">
        <v>149.77537046489999</v>
      </c>
      <c r="C359" s="15">
        <f t="shared" si="5"/>
        <v>149775.37046489998</v>
      </c>
      <c r="O359" s="15" t="s">
        <v>465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464</v>
      </c>
      <c r="B360" s="15">
        <v>149.200106577702</v>
      </c>
      <c r="C360" s="15">
        <f t="shared" si="5"/>
        <v>149200.10657770201</v>
      </c>
      <c r="O360" s="15" t="s">
        <v>464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463</v>
      </c>
      <c r="B361" s="15">
        <v>148.979849552438</v>
      </c>
      <c r="C361" s="15">
        <f t="shared" si="5"/>
        <v>148979.84955243798</v>
      </c>
      <c r="O361" s="15" t="s">
        <v>463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462</v>
      </c>
      <c r="B362" s="15">
        <v>148.738234270178</v>
      </c>
      <c r="C362" s="15">
        <f t="shared" si="5"/>
        <v>148738.23427017799</v>
      </c>
      <c r="O362" s="15" t="s">
        <v>462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461</v>
      </c>
      <c r="B363" s="15">
        <v>148.36350068476901</v>
      </c>
      <c r="C363" s="15">
        <f t="shared" si="5"/>
        <v>148363.50068476901</v>
      </c>
      <c r="O363" s="15" t="s">
        <v>461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460</v>
      </c>
      <c r="B364" s="15">
        <v>148.234387054808</v>
      </c>
      <c r="C364" s="15">
        <f t="shared" si="5"/>
        <v>148234.387054808</v>
      </c>
      <c r="O364" s="15" t="s">
        <v>460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459</v>
      </c>
      <c r="B365" s="15">
        <v>148.05766231029401</v>
      </c>
      <c r="C365" s="15">
        <f t="shared" si="5"/>
        <v>148057.66231029399</v>
      </c>
      <c r="O365" s="15" t="s">
        <v>459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458</v>
      </c>
      <c r="B366" s="15">
        <v>147.899700201266</v>
      </c>
      <c r="C366" s="15">
        <f t="shared" si="5"/>
        <v>147899.70020126601</v>
      </c>
      <c r="O366" s="15" t="s">
        <v>458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853</v>
      </c>
      <c r="B367" s="15">
        <v>147.57265189102401</v>
      </c>
      <c r="C367" s="15">
        <f t="shared" si="5"/>
        <v>147572.651891024</v>
      </c>
      <c r="O367" s="15" t="s">
        <v>853</v>
      </c>
      <c r="P367" s="15">
        <v>0.33</v>
      </c>
      <c r="Q367" s="15">
        <v>0.58499999999999996</v>
      </c>
      <c r="R367" s="15">
        <v>0.84</v>
      </c>
    </row>
    <row r="368" spans="1:18" x14ac:dyDescent="0.35">
      <c r="A368" s="15" t="s">
        <v>852</v>
      </c>
      <c r="B368" s="15">
        <v>144.79333453888799</v>
      </c>
      <c r="C368" s="15">
        <f t="shared" si="5"/>
        <v>144793.33453888798</v>
      </c>
      <c r="O368" s="15" t="s">
        <v>852</v>
      </c>
      <c r="P368" s="15">
        <v>0.33600000000000002</v>
      </c>
      <c r="Q368" s="15">
        <v>0.59</v>
      </c>
      <c r="R368" s="15">
        <v>0.84299999999999997</v>
      </c>
    </row>
    <row r="369" spans="1:18" x14ac:dyDescent="0.35">
      <c r="A369" s="15" t="s">
        <v>850</v>
      </c>
      <c r="B369" s="15">
        <v>144.213991817889</v>
      </c>
      <c r="C369" s="15">
        <f t="shared" si="5"/>
        <v>144213.99181788901</v>
      </c>
      <c r="O369" s="15" t="s">
        <v>850</v>
      </c>
      <c r="P369" s="15">
        <v>0.34300000000000003</v>
      </c>
      <c r="Q369" s="15">
        <v>0.59399999999999997</v>
      </c>
      <c r="R369" s="15">
        <v>0.84599999999999997</v>
      </c>
    </row>
    <row r="370" spans="1:18" x14ac:dyDescent="0.35">
      <c r="A370" s="15" t="s">
        <v>849</v>
      </c>
      <c r="B370" s="15">
        <v>143.53786949488</v>
      </c>
      <c r="C370" s="15">
        <f t="shared" si="5"/>
        <v>143537.86949488</v>
      </c>
    </row>
    <row r="371" spans="1:18" x14ac:dyDescent="0.35">
      <c r="A371" s="15" t="s">
        <v>847</v>
      </c>
      <c r="B371" s="15">
        <v>143.17218350444901</v>
      </c>
      <c r="C371" s="15">
        <f t="shared" si="5"/>
        <v>143172.183504449</v>
      </c>
    </row>
    <row r="372" spans="1:18" x14ac:dyDescent="0.35">
      <c r="A372" s="15" t="s">
        <v>845</v>
      </c>
      <c r="B372" s="15">
        <v>142.83393694140699</v>
      </c>
      <c r="C372" s="15">
        <f t="shared" si="5"/>
        <v>142833.93694140698</v>
      </c>
    </row>
    <row r="373" spans="1:18" x14ac:dyDescent="0.35">
      <c r="A373" s="15" t="s">
        <v>842</v>
      </c>
      <c r="B373" s="15">
        <v>142.58891027087699</v>
      </c>
      <c r="C373" s="15">
        <f t="shared" si="5"/>
        <v>142588.91027087701</v>
      </c>
    </row>
    <row r="374" spans="1:18" x14ac:dyDescent="0.35">
      <c r="A374" s="15" t="s">
        <v>840</v>
      </c>
      <c r="B374" s="15">
        <v>142.29026547601501</v>
      </c>
      <c r="C374" s="15">
        <f t="shared" si="5"/>
        <v>142290.26547601502</v>
      </c>
    </row>
    <row r="375" spans="1:18" x14ac:dyDescent="0.35">
      <c r="A375" s="15" t="s">
        <v>838</v>
      </c>
      <c r="B375" s="15">
        <v>142.21402836423999</v>
      </c>
      <c r="C375" s="15">
        <f t="shared" si="5"/>
        <v>142214.02836423999</v>
      </c>
    </row>
    <row r="376" spans="1:18" x14ac:dyDescent="0.35">
      <c r="A376" s="15" t="s">
        <v>837</v>
      </c>
      <c r="B376" s="15">
        <v>142.26304853046901</v>
      </c>
      <c r="C376" s="15">
        <f t="shared" si="5"/>
        <v>142263.04853046901</v>
      </c>
    </row>
    <row r="377" spans="1:18" x14ac:dyDescent="0.35">
      <c r="A377" s="15" t="s">
        <v>835</v>
      </c>
      <c r="B377" s="15">
        <v>142.34113965760801</v>
      </c>
      <c r="C377" s="15">
        <f t="shared" si="5"/>
        <v>142341.139657608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865</v>
      </c>
    </row>
    <row r="2" spans="1:3" x14ac:dyDescent="0.35">
      <c r="A2" s="4" t="s">
        <v>32</v>
      </c>
      <c r="B2" s="4">
        <v>0.6</v>
      </c>
      <c r="C2" s="15" t="s">
        <v>864</v>
      </c>
    </row>
    <row r="3" spans="1:3" x14ac:dyDescent="0.35">
      <c r="A3" s="4" t="s">
        <v>31</v>
      </c>
      <c r="B3" s="4">
        <v>0.4</v>
      </c>
      <c r="C3" s="15" t="s">
        <v>866</v>
      </c>
    </row>
    <row r="4" spans="1:3" x14ac:dyDescent="0.35">
      <c r="A4" s="36" t="s">
        <v>863</v>
      </c>
      <c r="B4" s="35">
        <v>0.5</v>
      </c>
      <c r="C4" s="15" t="s">
        <v>862</v>
      </c>
    </row>
    <row r="6" spans="1:3" x14ac:dyDescent="0.35">
      <c r="A6" s="30" t="s">
        <v>861</v>
      </c>
    </row>
    <row r="7" spans="1:3" x14ac:dyDescent="0.35">
      <c r="A7" s="4" t="s">
        <v>791</v>
      </c>
      <c r="B7" s="4">
        <v>0.7</v>
      </c>
      <c r="C7" s="15" t="s">
        <v>860</v>
      </c>
    </row>
    <row r="8" spans="1:3" x14ac:dyDescent="0.35">
      <c r="A8" s="15" t="s">
        <v>788</v>
      </c>
      <c r="B8" s="4">
        <v>0.7</v>
      </c>
      <c r="C8" s="15" t="s">
        <v>859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2024-02-22T16:06:02Z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