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tc\Dropbox\kenta\3D data\pulseless_peristaltic_colloid_extruder\"/>
    </mc:Choice>
  </mc:AlternateContent>
  <bookViews>
    <workbookView xWindow="0" yWindow="0" windowWidth="21570" windowHeight="8580"/>
  </bookViews>
  <sheets>
    <sheet name="Φ2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B27" i="3"/>
  <c r="B26" i="3"/>
  <c r="B25" i="3"/>
  <c r="B24" i="3"/>
  <c r="B23" i="3"/>
  <c r="B22" i="3"/>
  <c r="B5" i="3"/>
  <c r="B6" i="3" s="1"/>
  <c r="B7" i="3" s="1"/>
  <c r="B8" i="3" s="1"/>
  <c r="B4" i="3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D8" i="3"/>
  <c r="D7" i="3"/>
  <c r="D6" i="3"/>
  <c r="D5" i="3"/>
  <c r="D4" i="3"/>
  <c r="D3" i="3"/>
  <c r="E26" i="3" l="1"/>
  <c r="E23" i="3"/>
  <c r="E25" i="3"/>
  <c r="E22" i="3"/>
  <c r="E27" i="3"/>
  <c r="E24" i="3"/>
</calcChain>
</file>

<file path=xl/sharedStrings.xml><?xml version="1.0" encoding="utf-8"?>
<sst xmlns="http://schemas.openxmlformats.org/spreadsheetml/2006/main" count="8" uniqueCount="7">
  <si>
    <t>vol</t>
    <phoneticPr fontId="1"/>
  </si>
  <si>
    <t>dent depth</t>
    <phoneticPr fontId="1"/>
  </si>
  <si>
    <t>tube volume</t>
    <phoneticPr fontId="1"/>
  </si>
  <si>
    <t>volume delta to dent depth=0</t>
    <phoneticPr fontId="1"/>
  </si>
  <si>
    <t>preferred delta</t>
    <phoneticPr fontId="1"/>
  </si>
  <si>
    <t>preferred dent depth</t>
    <phoneticPr fontId="1"/>
  </si>
  <si>
    <t>volume delta to dent depth=2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</si>
</sst>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_);[Red]\(0.00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tube volume delta (in mm3) relative to dent depth=2mm</a:t>
            </a: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Φ2!$D$2</c:f>
              <c:strCache>
                <c:ptCount val="1"/>
                <c:pt idx="0">
                  <c:v>volume delta to dent depth=2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Φ2!$B$3:$B$8</c:f>
              <c:numCache>
                <c:formatCode>General</c:formatCode>
                <c:ptCount val="6"/>
                <c:pt idx="0">
                  <c:v>2</c:v>
                </c:pt>
                <c:pt idx="1">
                  <c:v>1.6</c:v>
                </c:pt>
                <c:pt idx="2">
                  <c:v>1.2000000000000002</c:v>
                </c:pt>
                <c:pt idx="3">
                  <c:v>0.80000000000000016</c:v>
                </c:pt>
                <c:pt idx="4">
                  <c:v>0.40000000000000013</c:v>
                </c:pt>
                <c:pt idx="5">
                  <c:v>0</c:v>
                </c:pt>
              </c:numCache>
            </c:numRef>
          </c:cat>
          <c:val>
            <c:numRef>
              <c:f>Φ2!$D$3:$D$8</c:f>
              <c:numCache>
                <c:formatCode>0.000_ </c:formatCode>
                <c:ptCount val="6"/>
                <c:pt idx="0">
                  <c:v>0</c:v>
                </c:pt>
                <c:pt idx="1">
                  <c:v>8.4408349999999999</c:v>
                </c:pt>
                <c:pt idx="2">
                  <c:v>15.017919999999997</c:v>
                </c:pt>
                <c:pt idx="3">
                  <c:v>19.461903</c:v>
                </c:pt>
                <c:pt idx="4">
                  <c:v>20.663440999999999</c:v>
                </c:pt>
                <c:pt idx="5">
                  <c:v>21.635133000000003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40528"/>
        <c:axId val="455340920"/>
      </c:lineChart>
      <c:catAx>
        <c:axId val="4553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340920"/>
        <c:crosses val="autoZero"/>
        <c:auto val="1"/>
        <c:lblAlgn val="ctr"/>
        <c:lblOffset val="100"/>
        <c:noMultiLvlLbl val="0"/>
      </c:catAx>
      <c:valAx>
        <c:axId val="4553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3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538050</xdr:colOff>
      <xdr:row>1</xdr:row>
      <xdr:rowOff>80150</xdr:rowOff>
    </xdr:from>
    <xdr:to>
      <xdr:col>14</xdr:col>
      <xdr:colOff>309451</xdr:colOff>
      <xdr:row>17</xdr:row>
      <xdr:rowOff>80151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zoomScale="115" zoomScaleNormal="115" workbookViewId="0">
      <selection activeCell="M28" sqref="M28"/>
    </sheetView>
  </sheetViews>
  <sheetFormatPr defaultRowHeight="13.5" x14ac:dyDescent="0.15"/>
  <cols>
    <col min="1" max="1" width="3.625" customWidth="1"/>
    <col min="4" max="4" width="24.25" customWidth="1"/>
  </cols>
  <sheetData>
    <row r="2" spans="2:5" x14ac:dyDescent="0.15">
      <c r="B2" t="s">
        <v>1</v>
      </c>
      <c r="C2" t="s">
        <v>2</v>
      </c>
      <c r="D2" t="s">
        <v>6</v>
      </c>
    </row>
    <row r="3" spans="2:5" x14ac:dyDescent="0.15">
      <c r="B3">
        <v>2</v>
      </c>
      <c r="C3">
        <v>28.63035</v>
      </c>
      <c r="D3" s="1">
        <f t="shared" ref="D3:D8" si="0">C3-$C$3</f>
        <v>0</v>
      </c>
      <c r="E3" s="1"/>
    </row>
    <row r="4" spans="2:5" x14ac:dyDescent="0.15">
      <c r="B4">
        <f>B3-0.4</f>
        <v>1.6</v>
      </c>
      <c r="C4">
        <v>37.071185</v>
      </c>
      <c r="D4" s="1">
        <f t="shared" si="0"/>
        <v>8.4408349999999999</v>
      </c>
      <c r="E4" s="1"/>
    </row>
    <row r="5" spans="2:5" x14ac:dyDescent="0.15">
      <c r="B5">
        <f t="shared" ref="B5:B8" si="1">B4-0.4</f>
        <v>1.2000000000000002</v>
      </c>
      <c r="C5">
        <v>43.648269999999997</v>
      </c>
      <c r="D5" s="1">
        <f t="shared" si="0"/>
        <v>15.017919999999997</v>
      </c>
      <c r="E5" s="1"/>
    </row>
    <row r="6" spans="2:5" x14ac:dyDescent="0.15">
      <c r="B6">
        <f t="shared" si="1"/>
        <v>0.80000000000000016</v>
      </c>
      <c r="C6">
        <v>48.092252999999999</v>
      </c>
      <c r="D6" s="1">
        <f t="shared" si="0"/>
        <v>19.461903</v>
      </c>
      <c r="E6" s="1"/>
    </row>
    <row r="7" spans="2:5" x14ac:dyDescent="0.15">
      <c r="B7">
        <f t="shared" si="1"/>
        <v>0.40000000000000013</v>
      </c>
      <c r="C7">
        <v>49.293790999999999</v>
      </c>
      <c r="D7" s="1">
        <f t="shared" si="0"/>
        <v>20.663440999999999</v>
      </c>
      <c r="E7" s="1"/>
    </row>
    <row r="8" spans="2:5" x14ac:dyDescent="0.15">
      <c r="B8">
        <f t="shared" si="1"/>
        <v>0</v>
      </c>
      <c r="C8">
        <v>50.265483000000003</v>
      </c>
      <c r="D8" s="1">
        <f t="shared" si="0"/>
        <v>21.635133000000003</v>
      </c>
      <c r="E8" s="1"/>
    </row>
    <row r="21" spans="1:9" x14ac:dyDescent="0.15">
      <c r="B21" t="s">
        <v>1</v>
      </c>
      <c r="C21" t="s">
        <v>0</v>
      </c>
      <c r="D21" t="s">
        <v>3</v>
      </c>
      <c r="E21" t="s">
        <v>4</v>
      </c>
      <c r="F21" t="s">
        <v>5</v>
      </c>
    </row>
    <row r="22" spans="1:9" x14ac:dyDescent="0.15">
      <c r="A22">
        <v>1</v>
      </c>
      <c r="B22" s="2">
        <f>B3</f>
        <v>2</v>
      </c>
      <c r="C22" s="1">
        <f t="shared" ref="C22:C27" si="2">C3</f>
        <v>28.63035</v>
      </c>
      <c r="D22" s="2">
        <f t="shared" ref="D22:D27" si="3">C22-$C$3</f>
        <v>0</v>
      </c>
      <c r="E22" s="2">
        <f t="shared" ref="E22:E27" si="4">-$D$27/5+$D$27/5*ROW(E1)</f>
        <v>0</v>
      </c>
      <c r="F22" s="2"/>
      <c r="G22" s="2"/>
      <c r="H22" s="2"/>
      <c r="I22" s="2"/>
    </row>
    <row r="23" spans="1:9" x14ac:dyDescent="0.15">
      <c r="A23">
        <v>2</v>
      </c>
      <c r="B23" s="2">
        <f t="shared" ref="B23:B27" si="5">B4</f>
        <v>1.6</v>
      </c>
      <c r="C23" s="1">
        <f t="shared" si="2"/>
        <v>37.071185</v>
      </c>
      <c r="D23" s="2">
        <f t="shared" si="3"/>
        <v>8.4408349999999999</v>
      </c>
      <c r="E23" s="2">
        <f t="shared" si="4"/>
        <v>4.3270266000000008</v>
      </c>
      <c r="F23" s="2">
        <f>2-0.4*((E23-D22)/(D23-D22))</f>
        <v>1.7949479358381013</v>
      </c>
      <c r="G23" s="2"/>
      <c r="H23" s="2"/>
      <c r="I23" s="2"/>
    </row>
    <row r="24" spans="1:9" x14ac:dyDescent="0.15">
      <c r="A24">
        <v>3</v>
      </c>
      <c r="B24" s="2">
        <f t="shared" si="5"/>
        <v>1.2000000000000002</v>
      </c>
      <c r="C24" s="1">
        <f t="shared" si="2"/>
        <v>43.648269999999997</v>
      </c>
      <c r="D24" s="2">
        <f t="shared" si="3"/>
        <v>15.017919999999997</v>
      </c>
      <c r="E24" s="2">
        <f t="shared" si="4"/>
        <v>8.6540532000000034</v>
      </c>
      <c r="F24" s="2">
        <f>1.6-0.4*((E24-D23)/(D24-D23))</f>
        <v>1.5870326626461417</v>
      </c>
      <c r="G24" s="2"/>
      <c r="H24" s="2"/>
      <c r="I24" s="2"/>
    </row>
    <row r="25" spans="1:9" x14ac:dyDescent="0.15">
      <c r="A25">
        <v>4</v>
      </c>
      <c r="B25" s="2">
        <f t="shared" si="5"/>
        <v>0.80000000000000016</v>
      </c>
      <c r="C25" s="1">
        <f t="shared" si="2"/>
        <v>48.092252999999999</v>
      </c>
      <c r="D25" s="2">
        <f t="shared" si="3"/>
        <v>19.461903</v>
      </c>
      <c r="E25" s="2">
        <f t="shared" si="4"/>
        <v>12.981079800000003</v>
      </c>
      <c r="F25" s="2">
        <f>1.6-0.4*((E25-D23)/(D24-D23))</f>
        <v>1.3238749506810386</v>
      </c>
      <c r="G25" s="2"/>
      <c r="H25" s="2"/>
      <c r="I25" s="2"/>
    </row>
    <row r="26" spans="1:9" x14ac:dyDescent="0.15">
      <c r="A26">
        <v>5</v>
      </c>
      <c r="B26" s="2">
        <f t="shared" si="5"/>
        <v>0.40000000000000013</v>
      </c>
      <c r="C26" s="1">
        <f t="shared" si="2"/>
        <v>49.293790999999999</v>
      </c>
      <c r="D26" s="2">
        <f t="shared" si="3"/>
        <v>20.663440999999999</v>
      </c>
      <c r="E26" s="2">
        <f t="shared" si="4"/>
        <v>17.308106400000003</v>
      </c>
      <c r="F26" s="2">
        <f>1.2-0.4*((E26-D24)/(D25-D24))</f>
        <v>0.9938618217036379</v>
      </c>
      <c r="G26" s="2"/>
      <c r="H26" s="2"/>
      <c r="I26" s="2"/>
    </row>
    <row r="27" spans="1:9" x14ac:dyDescent="0.15">
      <c r="A27">
        <v>6</v>
      </c>
      <c r="B27" s="2">
        <f t="shared" si="5"/>
        <v>0</v>
      </c>
      <c r="C27" s="1">
        <f t="shared" si="2"/>
        <v>50.265483000000003</v>
      </c>
      <c r="D27" s="2">
        <f t="shared" si="3"/>
        <v>21.635133000000003</v>
      </c>
      <c r="E27" s="2">
        <f t="shared" si="4"/>
        <v>21.635133000000007</v>
      </c>
      <c r="F27" s="2">
        <v>0</v>
      </c>
      <c r="G27" s="2"/>
      <c r="H27" s="2"/>
      <c r="I27" s="2"/>
    </row>
  </sheetData>
  <phoneticPr fontId="1"/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Φ2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 Nakamura</dc:creator>
  <cp:lastModifiedBy>Kenta Nakamura</cp:lastModifiedBy>
  <dcterms:created xsi:type="dcterms:W3CDTF">2020-06-23T15:33:38Z</dcterms:created>
  <dcterms:modified xsi:type="dcterms:W3CDTF">2020-07-31T16:39:57Z</dcterms:modified>
</cp:coreProperties>
</file>