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59011-07-01\02 - REQUETAGE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39" i="1"/>
  <c r="I12" i="1"/>
  <c r="F33" i="1"/>
  <c r="F34" i="1"/>
  <c r="F35" i="1"/>
  <c r="F36" i="1"/>
  <c r="F37" i="1"/>
  <c r="F38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D4" i="1" l="1"/>
  <c r="D5" i="1"/>
  <c r="D6" i="1"/>
  <c r="D3" i="1"/>
</calcChain>
</file>

<file path=xl/sharedStrings.xml><?xml version="1.0" encoding="utf-8"?>
<sst xmlns="http://schemas.openxmlformats.org/spreadsheetml/2006/main" count="120" uniqueCount="58">
  <si>
    <t>nodep</t>
  </si>
  <si>
    <t>nomdep</t>
  </si>
  <si>
    <t>ville</t>
  </si>
  <si>
    <t>Formation</t>
  </si>
  <si>
    <t>Aix</t>
  </si>
  <si>
    <t>Ingénierie</t>
  </si>
  <si>
    <t>Paris</t>
  </si>
  <si>
    <t>Industrie</t>
  </si>
  <si>
    <t>Bordeaux</t>
  </si>
  <si>
    <t>Direction générale</t>
  </si>
  <si>
    <t>noemp</t>
  </si>
  <si>
    <t>nomemp</t>
  </si>
  <si>
    <t>fonction</t>
  </si>
  <si>
    <t>noresp</t>
  </si>
  <si>
    <t>datemb</t>
  </si>
  <si>
    <t>sala</t>
  </si>
  <si>
    <t>comm</t>
  </si>
  <si>
    <t>Costanza</t>
  </si>
  <si>
    <t>psychologue</t>
  </si>
  <si>
    <t>Mioche</t>
  </si>
  <si>
    <t>Directeur</t>
  </si>
  <si>
    <t>Durand</t>
  </si>
  <si>
    <t>Responsable</t>
  </si>
  <si>
    <t>Xiong</t>
  </si>
  <si>
    <t>vendeur</t>
  </si>
  <si>
    <t>Manoukian</t>
  </si>
  <si>
    <t>Bourdais</t>
  </si>
  <si>
    <t>directeur</t>
  </si>
  <si>
    <t>Moreno</t>
  </si>
  <si>
    <t>ouvrier</t>
  </si>
  <si>
    <t>Perou</t>
  </si>
  <si>
    <t>Bibaut</t>
  </si>
  <si>
    <t>chef de service</t>
  </si>
  <si>
    <t>Manian</t>
  </si>
  <si>
    <t>assistant</t>
  </si>
  <si>
    <t>Colin</t>
  </si>
  <si>
    <t>analyste</t>
  </si>
  <si>
    <t>Coulon</t>
  </si>
  <si>
    <t>Roméo</t>
  </si>
  <si>
    <t>Solal</t>
  </si>
  <si>
    <t>secrétaire</t>
  </si>
  <si>
    <t>Bailly</t>
  </si>
  <si>
    <t>Président</t>
  </si>
  <si>
    <t>Jazarin</t>
  </si>
  <si>
    <t>Ouvrier</t>
  </si>
  <si>
    <t>Font</t>
  </si>
  <si>
    <t>Servel</t>
  </si>
  <si>
    <t>nograde</t>
  </si>
  <si>
    <t>salmin</t>
  </si>
  <si>
    <t>salmax</t>
  </si>
  <si>
    <t>date_nom</t>
  </si>
  <si>
    <t>Fonction</t>
  </si>
  <si>
    <t>responsable</t>
  </si>
  <si>
    <t>président</t>
  </si>
  <si>
    <t xml:space="preserve">departements
</t>
  </si>
  <si>
    <t>employes</t>
  </si>
  <si>
    <t>grades</t>
  </si>
  <si>
    <t>histofonctions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</si>
</sst>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#,##0.00\ &quot;€&quot;;[Red]\-#,##0.00\ &quot;€&quot;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Times New Roman"/>
      <family val="1"/>
    </font>
    <font>
      <sz val="9.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8">
    <border>
      <left/>
      <right/>
      <top/>
      <bottom/>
      <diagonal/>
    </border>
    <border>
      <left/>
      <right style="thick">
        <color rgb="FF000000"/>
      </right>
      <top style="medium">
        <color rgb="FF000000"/>
      </top>
      <bottom style="thick">
        <color rgb="FF5F5F5F"/>
      </bottom>
      <diagonal/>
    </border>
    <border>
      <left/>
      <right style="thick">
        <color rgb="FF808080"/>
      </right>
      <top style="medium">
        <color rgb="FF000000"/>
      </top>
      <bottom style="thick">
        <color rgb="FFFFFFFF"/>
      </bottom>
      <diagonal/>
    </border>
    <border>
      <left/>
      <right style="thick">
        <color rgb="FF5F5F5F"/>
      </right>
      <top/>
      <bottom style="thick">
        <color rgb="FF5F5F5F"/>
      </bottom>
      <diagonal/>
    </border>
    <border>
      <left/>
      <right style="thick">
        <color rgb="FF808080"/>
      </right>
      <top/>
      <bottom style="thick">
        <color rgb="FFFFFFFF"/>
      </bottom>
      <diagonal/>
    </border>
    <border>
      <left/>
      <right style="thick">
        <color rgb="FF5F5F5F"/>
      </right>
      <top/>
      <bottom style="thick">
        <color rgb="FF808080"/>
      </bottom>
      <diagonal/>
    </border>
    <border>
      <left/>
      <right style="thick">
        <color rgb="FF808080"/>
      </right>
      <top/>
      <bottom style="thick">
        <color rgb="FF80808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thick">
        <color rgb="FFFFFFFF"/>
      </bottom>
      <diagonal/>
    </border>
    <border>
      <left style="thick">
        <color rgb="FFC0C0C0"/>
      </left>
      <right style="double">
        <color rgb="FF5F5F5F"/>
      </right>
      <top/>
      <bottom style="thick">
        <color rgb="FFFFFFFF"/>
      </bottom>
      <diagonal/>
    </border>
    <border>
      <left style="thick">
        <color rgb="FFC0C0C0"/>
      </left>
      <right style="double">
        <color rgb="FF5F5F5F"/>
      </right>
      <top/>
      <bottom style="thick">
        <color rgb="FF80808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2" xfId="0" applyFont="1" applyFill="1" applyBorder="1" applyAlignment="1">
      <alignment horizontal="left" vertical="center" wrapText="1" indent="1"/>
    </xf>
    <xf numFmtId="0" fontId="2" fillId="0" borderId="4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1" fillId="2" borderId="0" xfId="0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horizontal="left" vertical="center" wrapText="1" indent="1"/>
    </xf>
    <xf numFmtId="0" fontId="2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vertical="center" wrapText="1"/>
    </xf>
    <xf numFmtId="0" fontId="1" fillId="2" borderId="7" xfId="0" applyFont="1" applyFill="1" applyBorder="1" applyAlignment="1">
      <alignment horizontal="right" vertical="center" wrapText="1"/>
    </xf>
    <xf numFmtId="0" fontId="1" fillId="2" borderId="8" xfId="0" applyFont="1" applyFill="1" applyBorder="1" applyAlignment="1">
      <alignment horizontal="left" vertical="center" wrapText="1" indent="3"/>
    </xf>
    <xf numFmtId="0" fontId="1" fillId="2" borderId="9" xfId="0" applyFont="1" applyFill="1" applyBorder="1" applyAlignment="1">
      <alignment horizontal="left" vertical="center" wrapText="1" indent="1"/>
    </xf>
    <xf numFmtId="0" fontId="2" fillId="0" borderId="10" xfId="0" applyFont="1" applyBorder="1" applyAlignment="1">
      <alignment horizontal="right" vertical="center" wrapText="1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horizontal="right" vertical="center" wrapText="1"/>
    </xf>
    <xf numFmtId="0" fontId="2" fillId="0" borderId="13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1" fillId="2" borderId="15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right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0" fontId="2" fillId="0" borderId="17" xfId="0" applyFont="1" applyBorder="1" applyAlignment="1">
      <alignment horizontal="right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1" fillId="2" borderId="0" xfId="0" applyFont="1" applyFill="1" applyBorder="1" applyAlignment="1">
      <alignment horizontal="center" vertical="center" wrapText="1"/>
    </xf>
    <xf numFmtId="14" fontId="2" fillId="0" borderId="0" xfId="0" applyNumberFormat="1" applyFont="1" applyBorder="1" applyAlignment="1">
      <alignment horizontal="center" vertical="center" wrapText="1"/>
    </xf>
    <xf numFmtId="8" fontId="2" fillId="0" borderId="0" xfId="0" applyNumberFormat="1" applyFont="1" applyBorder="1" applyAlignment="1">
      <alignment horizontal="center" vertical="center" wrapText="1"/>
    </xf>
    <xf numFmtId="8" fontId="2" fillId="0" borderId="0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left" vertical="center" wrapText="1" indent="2"/>
    </xf>
    <xf numFmtId="0" fontId="1" fillId="2" borderId="8" xfId="0" applyFont="1" applyFill="1" applyBorder="1" applyAlignment="1">
      <alignment horizontal="right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left" vertical="center" wrapText="1" indent="1"/>
    </xf>
    <xf numFmtId="0" fontId="1" fillId="2" borderId="9" xfId="0" applyFont="1" applyFill="1" applyBorder="1" applyAlignment="1">
      <alignment horizontal="right" vertical="center" wrapText="1"/>
    </xf>
    <xf numFmtId="0" fontId="2" fillId="0" borderId="11" xfId="0" applyFont="1" applyBorder="1" applyAlignment="1">
      <alignment horizontal="right" vertical="center" wrapText="1"/>
    </xf>
    <xf numFmtId="0" fontId="2" fillId="0" borderId="13" xfId="0" applyFont="1" applyBorder="1" applyAlignment="1">
      <alignment horizontal="right" vertical="center" wrapText="1"/>
    </xf>
    <xf numFmtId="14" fontId="2" fillId="0" borderId="13" xfId="0" applyNumberFormat="1" applyFont="1" applyBorder="1" applyAlignment="1">
      <alignment horizontal="center" vertical="center" wrapText="1"/>
    </xf>
    <xf numFmtId="8" fontId="2" fillId="0" borderId="13" xfId="0" applyNumberFormat="1" applyFont="1" applyBorder="1" applyAlignment="1">
      <alignment horizontal="center" vertical="center" wrapText="1"/>
    </xf>
    <xf numFmtId="8" fontId="2" fillId="0" borderId="13" xfId="0" applyNumberFormat="1" applyFont="1" applyBorder="1" applyAlignment="1">
      <alignment horizontal="right" vertical="center" wrapText="1"/>
    </xf>
    <xf numFmtId="0" fontId="2" fillId="0" borderId="14" xfId="0" applyFont="1" applyBorder="1" applyAlignment="1">
      <alignment horizontal="right" vertical="center"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2" xfId="0" applyFont="1" applyFill="1" applyBorder="1" applyAlignment="1">
      <alignment horizontal="center" vertical="center" wrapText="1"/>
    </xf>
    <xf numFmtId="8" fontId="2" fillId="0" borderId="3" xfId="0" applyNumberFormat="1" applyFont="1" applyBorder="1" applyAlignment="1">
      <alignment horizontal="right" vertical="center" wrapText="1"/>
    </xf>
    <xf numFmtId="8" fontId="2" fillId="0" borderId="4" xfId="0" applyNumberFormat="1" applyFont="1" applyBorder="1" applyAlignment="1">
      <alignment horizontal="center" vertical="center" wrapText="1"/>
    </xf>
    <xf numFmtId="8" fontId="2" fillId="0" borderId="5" xfId="0" applyNumberFormat="1" applyFont="1" applyBorder="1" applyAlignment="1">
      <alignment horizontal="right" vertical="center" wrapText="1"/>
    </xf>
    <xf numFmtId="8" fontId="2" fillId="0" borderId="6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"/>
  <sheetViews>
    <sheetView tabSelected="1" zoomScaleNormal="100" workbookViewId="0">
      <selection activeCell="I7" sqref="I7"/>
    </sheetView>
  </sheetViews>
  <sheetFormatPr baseColWidth="10" defaultRowHeight="15" x14ac:dyDescent="0.25"/>
  <cols>
    <col min="1" max="1" width="14.85546875" customWidth="1"/>
    <col min="2" max="2" width="17.85546875" customWidth="1"/>
    <col min="3" max="3" width="13.5703125" customWidth="1"/>
    <col min="9" max="9" width="148.42578125" bestFit="1" customWidth="1"/>
    <col min="19" max="19" width="13.42578125" customWidth="1"/>
  </cols>
  <sheetData>
    <row r="1" spans="1:21" ht="39.75" customHeight="1" thickBot="1" x14ac:dyDescent="0.3">
      <c r="A1" s="40" t="s">
        <v>54</v>
      </c>
      <c r="S1" t="s">
        <v>57</v>
      </c>
    </row>
    <row r="2" spans="1:21" ht="17.25" customHeight="1" x14ac:dyDescent="0.25">
      <c r="A2" s="8" t="s">
        <v>0</v>
      </c>
      <c r="B2" s="9" t="s">
        <v>1</v>
      </c>
      <c r="C2" s="10" t="s">
        <v>2</v>
      </c>
      <c r="S2" s="4" t="s">
        <v>10</v>
      </c>
      <c r="T2" s="23" t="s">
        <v>50</v>
      </c>
      <c r="U2" s="5" t="s">
        <v>51</v>
      </c>
    </row>
    <row r="3" spans="1:21" x14ac:dyDescent="0.25">
      <c r="A3" s="11">
        <v>10</v>
      </c>
      <c r="B3" s="7" t="s">
        <v>3</v>
      </c>
      <c r="C3" s="12" t="s">
        <v>4</v>
      </c>
      <c r="D3" t="str">
        <f>"INSERT INTO departement (nodep, nomdep,ville) VALUES  ("&amp;A3&amp;","""&amp;B3&amp;""","""&amp;C3&amp;""");"</f>
        <v>INSERT INTO departement (nodep, nomdep,ville) VALUES  (10,"Formation","Aix");</v>
      </c>
      <c r="S3" s="6">
        <v>1</v>
      </c>
      <c r="T3" s="24">
        <v>34626</v>
      </c>
      <c r="U3" s="7" t="s">
        <v>24</v>
      </c>
    </row>
    <row r="4" spans="1:21" x14ac:dyDescent="0.25">
      <c r="A4" s="11">
        <v>20</v>
      </c>
      <c r="B4" s="7" t="s">
        <v>5</v>
      </c>
      <c r="C4" s="12" t="s">
        <v>6</v>
      </c>
      <c r="D4" t="str">
        <f>"INSERT INTO departement (nodep, nomdep,ville) VALUES  ("&amp;A4&amp;","""&amp;B4&amp;""","""&amp;C4&amp;""");"</f>
        <v>INSERT INTO departement (nodep, nomdep,ville) VALUES  (20,"Ingénierie","Paris");</v>
      </c>
      <c r="S4" s="6">
        <v>1</v>
      </c>
      <c r="T4" s="24">
        <v>35417</v>
      </c>
      <c r="U4" s="7" t="s">
        <v>18</v>
      </c>
    </row>
    <row r="5" spans="1:21" x14ac:dyDescent="0.25">
      <c r="A5" s="11">
        <v>30</v>
      </c>
      <c r="B5" s="7" t="s">
        <v>7</v>
      </c>
      <c r="C5" s="12" t="s">
        <v>8</v>
      </c>
      <c r="D5" t="str">
        <f>"INSERT INTO departement (nodep, nomdep,ville) VALUES  ("&amp;A5&amp;","""&amp;B5&amp;""","""&amp;C5&amp;""");"</f>
        <v>INSERT INTO departement (nodep, nomdep,ville) VALUES  (30,"Industrie","Bordeaux");</v>
      </c>
      <c r="S5" s="6">
        <v>2</v>
      </c>
      <c r="T5" s="24">
        <v>32947</v>
      </c>
      <c r="U5" s="7" t="s">
        <v>52</v>
      </c>
    </row>
    <row r="6" spans="1:21" ht="15.75" thickBot="1" x14ac:dyDescent="0.3">
      <c r="A6" s="13">
        <v>40</v>
      </c>
      <c r="B6" s="14" t="s">
        <v>9</v>
      </c>
      <c r="C6" s="15" t="s">
        <v>6</v>
      </c>
      <c r="D6" t="str">
        <f>"INSERT INTO departement (nodep, nomdep,ville) VALUES  ("&amp;A6&amp;","""&amp;B6&amp;""","""&amp;C6&amp;""");"</f>
        <v>INSERT INTO departement (nodep, nomdep,ville) VALUES  (40,"Direction générale","Paris");</v>
      </c>
      <c r="S6" s="6">
        <v>2</v>
      </c>
      <c r="T6" s="24">
        <v>34625</v>
      </c>
      <c r="U6" s="7" t="s">
        <v>27</v>
      </c>
    </row>
    <row r="7" spans="1:21" x14ac:dyDescent="0.25">
      <c r="S7" s="6">
        <v>3</v>
      </c>
      <c r="T7" s="24">
        <v>35173</v>
      </c>
      <c r="U7" s="7" t="s">
        <v>24</v>
      </c>
    </row>
    <row r="8" spans="1:21" x14ac:dyDescent="0.25">
      <c r="S8" s="6">
        <v>3</v>
      </c>
      <c r="T8" s="24">
        <v>35964</v>
      </c>
      <c r="U8" s="7" t="s">
        <v>52</v>
      </c>
    </row>
    <row r="9" spans="1:21" x14ac:dyDescent="0.25">
      <c r="S9" s="6">
        <v>4</v>
      </c>
      <c r="T9" s="24">
        <v>34683</v>
      </c>
      <c r="U9" s="7" t="s">
        <v>24</v>
      </c>
    </row>
    <row r="10" spans="1:21" ht="15.75" thickBot="1" x14ac:dyDescent="0.3">
      <c r="A10" t="s">
        <v>55</v>
      </c>
      <c r="S10" s="6">
        <v>5</v>
      </c>
      <c r="T10" s="24">
        <v>34196</v>
      </c>
      <c r="U10" s="7" t="s">
        <v>24</v>
      </c>
    </row>
    <row r="11" spans="1:21" x14ac:dyDescent="0.25">
      <c r="A11" s="8" t="s">
        <v>10</v>
      </c>
      <c r="B11" s="28" t="s">
        <v>11</v>
      </c>
      <c r="C11" s="29" t="s">
        <v>12</v>
      </c>
      <c r="D11" s="30" t="s">
        <v>13</v>
      </c>
      <c r="E11" s="31" t="s">
        <v>14</v>
      </c>
      <c r="F11" s="31" t="s">
        <v>15</v>
      </c>
      <c r="G11" s="32" t="s">
        <v>16</v>
      </c>
      <c r="H11" s="33" t="s">
        <v>0</v>
      </c>
      <c r="S11" s="6">
        <v>6</v>
      </c>
      <c r="T11" s="24">
        <v>37449</v>
      </c>
      <c r="U11" s="7" t="s">
        <v>27</v>
      </c>
    </row>
    <row r="12" spans="1:21" x14ac:dyDescent="0.25">
      <c r="A12" s="11">
        <v>1</v>
      </c>
      <c r="B12" s="7" t="s">
        <v>17</v>
      </c>
      <c r="C12" s="7" t="s">
        <v>18</v>
      </c>
      <c r="D12" s="6">
        <v>8</v>
      </c>
      <c r="E12" s="24">
        <v>34626</v>
      </c>
      <c r="F12" s="25">
        <v>1715</v>
      </c>
      <c r="G12" s="26">
        <v>200</v>
      </c>
      <c r="H12" s="34">
        <v>30</v>
      </c>
      <c r="I12" t="str">
        <f>"INSERT INTO employe(noemp,nomemp,fonction,noresp,datemb,sala,comm,nodep) VALUES ("&amp;A12&amp;","""&amp;B12&amp;""","""&amp;C12&amp;""","&amp;IF(ISBLANK(D12),"null",D12)&amp;","""&amp;TEXT(E12,"AAAA-MM-JJ")&amp;""","&amp;F12&amp;","&amp;IF(ISBLANK(G12),"null",TEXT(G12*100,"###0.00"))&amp;","&amp;H12&amp;");"</f>
        <v>INSERT INTO employe(noemp,nomemp,fonction,noresp,datemb,sala,comm,nodep) VALUES (1,"Costanza","psychologue",8,"1994-10-19",1715,200.00,30);</v>
      </c>
      <c r="S12" s="6">
        <v>7</v>
      </c>
      <c r="T12" s="24">
        <v>36285</v>
      </c>
      <c r="U12" s="7" t="s">
        <v>29</v>
      </c>
    </row>
    <row r="13" spans="1:21" x14ac:dyDescent="0.25">
      <c r="A13" s="11">
        <v>2</v>
      </c>
      <c r="B13" s="7" t="s">
        <v>19</v>
      </c>
      <c r="C13" s="7" t="s">
        <v>20</v>
      </c>
      <c r="D13" s="6">
        <v>6</v>
      </c>
      <c r="E13" s="24">
        <v>32947</v>
      </c>
      <c r="F13" s="25">
        <v>2200</v>
      </c>
      <c r="G13" s="26">
        <v>1000</v>
      </c>
      <c r="H13" s="34">
        <v>20</v>
      </c>
      <c r="I13" t="str">
        <f t="shared" ref="I13:I29" si="0">"INSERT INTO employe(noemp,nomemp,fonction,noresp,datemb,sala,comm,nodep) VALUES ("&amp;A13&amp;","""&amp;B13&amp;""","""&amp;C13&amp;""","&amp;IF(ISBLANK(D13),"null",D13)&amp;","""&amp;TEXT(E13,"AAAA-MM-JJ")&amp;""","&amp;F13&amp;","&amp;IF(ISBLANK(G13),"null",TEXT(G13*100,"###0.00"))&amp;","&amp;H13&amp;");"</f>
        <v>INSERT INTO employe(noemp,nomemp,fonction,noresp,datemb,sala,comm,nodep) VALUES (2,"Mioche","Directeur",6,"1990-03-15",2200,1000.00,20);</v>
      </c>
      <c r="S13" s="6">
        <v>8</v>
      </c>
      <c r="T13" s="24">
        <v>34885</v>
      </c>
      <c r="U13" s="7" t="s">
        <v>24</v>
      </c>
    </row>
    <row r="14" spans="1:21" x14ac:dyDescent="0.25">
      <c r="A14" s="11">
        <v>3</v>
      </c>
      <c r="B14" s="7" t="s">
        <v>21</v>
      </c>
      <c r="C14" s="7" t="s">
        <v>22</v>
      </c>
      <c r="D14" s="6">
        <v>2</v>
      </c>
      <c r="E14" s="24">
        <v>35173</v>
      </c>
      <c r="F14" s="25">
        <v>3250</v>
      </c>
      <c r="G14" s="26">
        <v>0</v>
      </c>
      <c r="H14" s="34">
        <v>10</v>
      </c>
      <c r="I14" t="str">
        <f t="shared" si="0"/>
        <v>INSERT INTO employe(noemp,nomemp,fonction,noresp,datemb,sala,comm,nodep) VALUES (3,"Durand","Responsable",2,"1996-04-18",3250,0.00,10);</v>
      </c>
      <c r="S14" s="6">
        <v>8</v>
      </c>
      <c r="T14" s="24">
        <v>35535</v>
      </c>
      <c r="U14" s="7" t="s">
        <v>52</v>
      </c>
    </row>
    <row r="15" spans="1:21" x14ac:dyDescent="0.25">
      <c r="A15" s="11">
        <v>4</v>
      </c>
      <c r="B15" s="7" t="s">
        <v>23</v>
      </c>
      <c r="C15" s="7" t="s">
        <v>24</v>
      </c>
      <c r="D15" s="6">
        <v>5</v>
      </c>
      <c r="E15" s="24">
        <v>34683</v>
      </c>
      <c r="F15" s="25">
        <v>1150</v>
      </c>
      <c r="G15" s="26">
        <v>200</v>
      </c>
      <c r="H15" s="34">
        <v>30</v>
      </c>
      <c r="I15" t="str">
        <f t="shared" si="0"/>
        <v>INSERT INTO employe(noemp,nomemp,fonction,noresp,datemb,sala,comm,nodep) VALUES (4,"Xiong","vendeur",5,"1994-12-15",1150,200.00,30);</v>
      </c>
      <c r="S15" s="6">
        <v>8</v>
      </c>
      <c r="T15" s="24">
        <v>36451</v>
      </c>
      <c r="U15" s="7" t="s">
        <v>27</v>
      </c>
    </row>
    <row r="16" spans="1:21" x14ac:dyDescent="0.25">
      <c r="A16" s="11">
        <v>5</v>
      </c>
      <c r="B16" s="7" t="s">
        <v>25</v>
      </c>
      <c r="C16" s="7" t="s">
        <v>24</v>
      </c>
      <c r="D16" s="6">
        <v>11</v>
      </c>
      <c r="E16" s="24">
        <v>34196</v>
      </c>
      <c r="F16" s="25">
        <v>2530</v>
      </c>
      <c r="G16" s="26">
        <v>500</v>
      </c>
      <c r="H16" s="34">
        <v>30</v>
      </c>
      <c r="I16" t="str">
        <f t="shared" si="0"/>
        <v>INSERT INTO employe(noemp,nomemp,fonction,noresp,datemb,sala,comm,nodep) VALUES (5,"Manoukian","vendeur",11,"1993-08-15",2530,500.00,30);</v>
      </c>
      <c r="S16" s="6">
        <v>10</v>
      </c>
      <c r="T16" s="24">
        <v>35356</v>
      </c>
      <c r="U16" s="7" t="s">
        <v>34</v>
      </c>
    </row>
    <row r="17" spans="1:21" x14ac:dyDescent="0.25">
      <c r="A17" s="11">
        <v>6</v>
      </c>
      <c r="B17" s="7" t="s">
        <v>26</v>
      </c>
      <c r="C17" s="7" t="s">
        <v>27</v>
      </c>
      <c r="D17" s="6">
        <v>15</v>
      </c>
      <c r="E17" s="24">
        <v>37449</v>
      </c>
      <c r="F17" s="25">
        <v>3550</v>
      </c>
      <c r="G17" s="26">
        <v>850</v>
      </c>
      <c r="H17" s="34">
        <v>40</v>
      </c>
      <c r="I17" t="str">
        <f t="shared" si="0"/>
        <v>INSERT INTO employe(noemp,nomemp,fonction,noresp,datemb,sala,comm,nodep) VALUES (6,"Bourdais","directeur",15,"2002-07-12",3550,850.00,40);</v>
      </c>
      <c r="S17" s="6">
        <v>11</v>
      </c>
      <c r="T17" s="24">
        <v>33790</v>
      </c>
      <c r="U17" s="7" t="s">
        <v>24</v>
      </c>
    </row>
    <row r="18" spans="1:21" x14ac:dyDescent="0.25">
      <c r="A18" s="11">
        <v>7</v>
      </c>
      <c r="B18" s="7" t="s">
        <v>28</v>
      </c>
      <c r="C18" s="7" t="s">
        <v>29</v>
      </c>
      <c r="D18" s="6">
        <v>3</v>
      </c>
      <c r="E18" s="24">
        <v>36285</v>
      </c>
      <c r="F18" s="25">
        <v>1075</v>
      </c>
      <c r="G18" s="26">
        <v>50</v>
      </c>
      <c r="H18" s="34">
        <v>10</v>
      </c>
      <c r="I18" t="str">
        <f t="shared" si="0"/>
        <v>INSERT INTO employe(noemp,nomemp,fonction,noresp,datemb,sala,comm,nodep) VALUES (7,"Moreno","ouvrier",3,"1999-05-05",1075,50.00,10);</v>
      </c>
      <c r="S18" s="6">
        <v>11</v>
      </c>
      <c r="T18" s="24">
        <v>34895</v>
      </c>
      <c r="U18" s="7" t="s">
        <v>52</v>
      </c>
    </row>
    <row r="19" spans="1:21" x14ac:dyDescent="0.25">
      <c r="A19" s="11">
        <v>8</v>
      </c>
      <c r="B19" s="7" t="s">
        <v>30</v>
      </c>
      <c r="C19" s="7" t="s">
        <v>27</v>
      </c>
      <c r="D19" s="6">
        <v>2</v>
      </c>
      <c r="E19" s="24">
        <v>34885</v>
      </c>
      <c r="F19" s="25">
        <v>2450</v>
      </c>
      <c r="G19" s="26">
        <v>800</v>
      </c>
      <c r="H19" s="34">
        <v>10</v>
      </c>
      <c r="I19" t="str">
        <f t="shared" si="0"/>
        <v>INSERT INTO employe(noemp,nomemp,fonction,noresp,datemb,sala,comm,nodep) VALUES (8,"Perou","directeur",2,"1995-07-05",2450,800.00,10);</v>
      </c>
      <c r="S19" s="6">
        <v>11</v>
      </c>
      <c r="T19" s="24">
        <v>36299</v>
      </c>
      <c r="U19" s="7" t="s">
        <v>36</v>
      </c>
    </row>
    <row r="20" spans="1:21" x14ac:dyDescent="0.25">
      <c r="A20" s="11">
        <v>9</v>
      </c>
      <c r="B20" s="7" t="s">
        <v>31</v>
      </c>
      <c r="C20" s="7" t="s">
        <v>32</v>
      </c>
      <c r="D20" s="6">
        <v>8</v>
      </c>
      <c r="E20" s="24">
        <v>34127</v>
      </c>
      <c r="F20" s="25">
        <v>2200</v>
      </c>
      <c r="G20" s="27"/>
      <c r="H20" s="34">
        <v>20</v>
      </c>
      <c r="I20" t="str">
        <f t="shared" si="0"/>
        <v>INSERT INTO employe(noemp,nomemp,fonction,noresp,datemb,sala,comm,nodep) VALUES (9,"Bibaut","chef de service",8,"1993-06-07",2200,null,20);</v>
      </c>
      <c r="S20" s="6">
        <v>12</v>
      </c>
      <c r="T20" s="24">
        <v>37517</v>
      </c>
      <c r="U20" s="7" t="s">
        <v>29</v>
      </c>
    </row>
    <row r="21" spans="1:21" x14ac:dyDescent="0.25">
      <c r="A21" s="11">
        <v>10</v>
      </c>
      <c r="B21" s="7" t="s">
        <v>33</v>
      </c>
      <c r="C21" s="7" t="s">
        <v>34</v>
      </c>
      <c r="D21" s="6">
        <v>9</v>
      </c>
      <c r="E21" s="24">
        <v>35356</v>
      </c>
      <c r="F21" s="25">
        <v>1000</v>
      </c>
      <c r="G21" s="26">
        <v>250</v>
      </c>
      <c r="H21" s="34">
        <v>10</v>
      </c>
      <c r="I21" t="str">
        <f t="shared" si="0"/>
        <v>INSERT INTO employe(noemp,nomemp,fonction,noresp,datemb,sala,comm,nodep) VALUES (10,"Manian","assistant",9,"1996-10-18",1000,250.00,10);</v>
      </c>
      <c r="S21" s="6">
        <v>13</v>
      </c>
      <c r="T21" s="24">
        <v>37119</v>
      </c>
      <c r="U21" s="7" t="s">
        <v>29</v>
      </c>
    </row>
    <row r="22" spans="1:21" x14ac:dyDescent="0.25">
      <c r="A22" s="11">
        <v>11</v>
      </c>
      <c r="B22" s="7" t="s">
        <v>35</v>
      </c>
      <c r="C22" s="7" t="s">
        <v>36</v>
      </c>
      <c r="D22" s="6">
        <v>2</v>
      </c>
      <c r="E22" s="24">
        <v>33790</v>
      </c>
      <c r="F22" s="25">
        <v>2702</v>
      </c>
      <c r="G22" s="26">
        <v>625</v>
      </c>
      <c r="H22" s="34">
        <v>30</v>
      </c>
      <c r="I22" t="str">
        <f t="shared" si="0"/>
        <v>INSERT INTO employe(noemp,nomemp,fonction,noresp,datemb,sala,comm,nodep) VALUES (11,"Colin","analyste",2,"1992-07-05",2702,625.00,30);</v>
      </c>
      <c r="S22" s="6">
        <v>13</v>
      </c>
      <c r="T22" s="24">
        <v>37819</v>
      </c>
      <c r="U22" s="7" t="s">
        <v>34</v>
      </c>
    </row>
    <row r="23" spans="1:21" x14ac:dyDescent="0.25">
      <c r="A23" s="11">
        <v>12</v>
      </c>
      <c r="B23" s="7" t="s">
        <v>37</v>
      </c>
      <c r="C23" s="7" t="s">
        <v>29</v>
      </c>
      <c r="D23" s="6">
        <v>8</v>
      </c>
      <c r="E23" s="24">
        <v>37517</v>
      </c>
      <c r="F23" s="25">
        <v>858</v>
      </c>
      <c r="G23" s="26">
        <v>125</v>
      </c>
      <c r="H23" s="34">
        <v>20</v>
      </c>
      <c r="I23" t="str">
        <f t="shared" si="0"/>
        <v>INSERT INTO employe(noemp,nomemp,fonction,noresp,datemb,sala,comm,nodep) VALUES (12,"Coulon","ouvrier",8,"2002-09-18",858,125.00,20);</v>
      </c>
      <c r="S23" s="6">
        <v>14</v>
      </c>
      <c r="T23" s="24">
        <v>33605</v>
      </c>
      <c r="U23" s="7" t="s">
        <v>40</v>
      </c>
    </row>
    <row r="24" spans="1:21" x14ac:dyDescent="0.25">
      <c r="A24" s="11">
        <v>13</v>
      </c>
      <c r="B24" s="7" t="s">
        <v>38</v>
      </c>
      <c r="C24" s="7" t="s">
        <v>34</v>
      </c>
      <c r="D24" s="6">
        <v>8</v>
      </c>
      <c r="E24" s="24">
        <v>37119</v>
      </c>
      <c r="F24" s="25">
        <v>1025</v>
      </c>
      <c r="G24" s="26">
        <v>1150</v>
      </c>
      <c r="H24" s="34">
        <v>10</v>
      </c>
      <c r="I24" t="str">
        <f t="shared" si="0"/>
        <v>INSERT INTO employe(noemp,nomemp,fonction,noresp,datemb,sala,comm,nodep) VALUES (13,"Roméo","assistant",8,"2001-08-16",1025,1150.00,10);</v>
      </c>
      <c r="S24" s="6">
        <v>15</v>
      </c>
      <c r="T24" s="24">
        <v>31052</v>
      </c>
      <c r="U24" s="7" t="s">
        <v>27</v>
      </c>
    </row>
    <row r="25" spans="1:21" x14ac:dyDescent="0.25">
      <c r="A25" s="11">
        <v>14</v>
      </c>
      <c r="B25" s="7" t="s">
        <v>39</v>
      </c>
      <c r="C25" s="7" t="s">
        <v>40</v>
      </c>
      <c r="D25" s="6">
        <v>3</v>
      </c>
      <c r="E25" s="24">
        <v>33649</v>
      </c>
      <c r="F25" s="25">
        <v>1225</v>
      </c>
      <c r="G25" s="27"/>
      <c r="H25" s="34">
        <v>20</v>
      </c>
      <c r="I25" t="str">
        <f t="shared" si="0"/>
        <v>INSERT INTO employe(noemp,nomemp,fonction,noresp,datemb,sala,comm,nodep) VALUES (14,"Solal","secrétaire",3,"1992-02-15",1225,null,20);</v>
      </c>
      <c r="S25" s="6">
        <v>15</v>
      </c>
      <c r="T25" s="24">
        <v>34977</v>
      </c>
      <c r="U25" s="7" t="s">
        <v>53</v>
      </c>
    </row>
    <row r="26" spans="1:21" x14ac:dyDescent="0.25">
      <c r="A26" s="11">
        <v>15</v>
      </c>
      <c r="B26" s="7" t="s">
        <v>41</v>
      </c>
      <c r="C26" s="7" t="s">
        <v>42</v>
      </c>
      <c r="D26" s="27"/>
      <c r="E26" s="24">
        <v>31052</v>
      </c>
      <c r="F26" s="25">
        <v>4275</v>
      </c>
      <c r="G26" s="26">
        <v>2000</v>
      </c>
      <c r="H26" s="34">
        <v>40</v>
      </c>
      <c r="I26" t="str">
        <f t="shared" si="0"/>
        <v>INSERT INTO employe(noemp,nomemp,fonction,noresp,datemb,sala,comm,nodep) VALUES (15,"Bailly","Président",null,"1985-01-05",4275,2000.00,40);</v>
      </c>
      <c r="S26" s="6">
        <v>16</v>
      </c>
      <c r="T26" s="24">
        <v>37077</v>
      </c>
      <c r="U26" s="7" t="s">
        <v>29</v>
      </c>
    </row>
    <row r="27" spans="1:21" x14ac:dyDescent="0.25">
      <c r="A27" s="11">
        <v>16</v>
      </c>
      <c r="B27" s="7" t="s">
        <v>43</v>
      </c>
      <c r="C27" s="7" t="s">
        <v>44</v>
      </c>
      <c r="D27" s="6">
        <v>2</v>
      </c>
      <c r="E27" s="24">
        <v>37077</v>
      </c>
      <c r="F27" s="25">
        <v>875</v>
      </c>
      <c r="G27" s="27"/>
      <c r="H27" s="34">
        <v>10</v>
      </c>
      <c r="I27" t="str">
        <f t="shared" si="0"/>
        <v>INSERT INTO employe(noemp,nomemp,fonction,noresp,datemb,sala,comm,nodep) VALUES (16,"Jazarin","Ouvrier",2,"2001-07-05",875,null,10);</v>
      </c>
      <c r="S27" s="6">
        <v>17</v>
      </c>
      <c r="T27" s="24">
        <v>33089</v>
      </c>
      <c r="U27" s="7" t="s">
        <v>29</v>
      </c>
    </row>
    <row r="28" spans="1:21" x14ac:dyDescent="0.25">
      <c r="A28" s="11">
        <v>17</v>
      </c>
      <c r="B28" s="7" t="s">
        <v>45</v>
      </c>
      <c r="C28" s="7" t="s">
        <v>44</v>
      </c>
      <c r="D28" s="6">
        <v>2</v>
      </c>
      <c r="E28" s="24">
        <v>33089</v>
      </c>
      <c r="F28" s="25">
        <v>1200</v>
      </c>
      <c r="G28" s="26">
        <v>250</v>
      </c>
      <c r="H28" s="34">
        <v>10</v>
      </c>
      <c r="I28" t="str">
        <f t="shared" si="0"/>
        <v>INSERT INTO employe(noemp,nomemp,fonction,noresp,datemb,sala,comm,nodep) VALUES (17,"Font","Ouvrier",2,"1990-08-04",1200,250.00,10);</v>
      </c>
      <c r="S28" s="6">
        <v>18</v>
      </c>
      <c r="T28" s="24">
        <v>36131</v>
      </c>
      <c r="U28" s="7" t="s">
        <v>29</v>
      </c>
    </row>
    <row r="29" spans="1:21" ht="15.75" thickBot="1" x14ac:dyDescent="0.3">
      <c r="A29" s="13">
        <v>18</v>
      </c>
      <c r="B29" s="14" t="s">
        <v>46</v>
      </c>
      <c r="C29" s="14" t="s">
        <v>29</v>
      </c>
      <c r="D29" s="35">
        <v>3</v>
      </c>
      <c r="E29" s="36">
        <v>36131</v>
      </c>
      <c r="F29" s="37">
        <v>1025</v>
      </c>
      <c r="G29" s="38">
        <v>55</v>
      </c>
      <c r="H29" s="39">
        <v>30</v>
      </c>
      <c r="I29" t="str">
        <f t="shared" si="0"/>
        <v>INSERT INTO employe(noemp,nomemp,fonction,noresp,datemb,sala,comm,nodep) VALUES (18,"Servel","ouvrier",3,"1998-12-02",1025,55.00,30);</v>
      </c>
    </row>
    <row r="31" spans="1:21" ht="15.75" thickBot="1" x14ac:dyDescent="0.3">
      <c r="A31" t="s">
        <v>56</v>
      </c>
    </row>
    <row r="32" spans="1:21" ht="15.75" thickBot="1" x14ac:dyDescent="0.3">
      <c r="A32" s="16" t="s">
        <v>47</v>
      </c>
      <c r="B32" s="41" t="s">
        <v>48</v>
      </c>
      <c r="C32" s="42" t="s">
        <v>49</v>
      </c>
    </row>
    <row r="33" spans="1:6" ht="16.5" thickTop="1" thickBot="1" x14ac:dyDescent="0.3">
      <c r="A33" s="18">
        <v>1</v>
      </c>
      <c r="B33" s="43">
        <v>0</v>
      </c>
      <c r="C33" s="44">
        <v>1000</v>
      </c>
      <c r="F33" t="str">
        <f>"INSERT INTO grade(nograde, salmin, salmax) VALUES ("&amp;A33&amp;","&amp;TEXT(B33*100,"###0.00")&amp;","&amp;TEXT(C33*100,"###0.00")&amp;");"</f>
        <v>INSERT INTO grade(nograde, salmin, salmax) VALUES (1,0.00,1000.00);</v>
      </c>
    </row>
    <row r="34" spans="1:6" ht="16.5" thickTop="1" thickBot="1" x14ac:dyDescent="0.3">
      <c r="A34" s="18">
        <v>2</v>
      </c>
      <c r="B34" s="43">
        <v>1000.01</v>
      </c>
      <c r="C34" s="44">
        <v>2000</v>
      </c>
      <c r="F34" t="str">
        <f t="shared" ref="F34:F38" si="1">"INSERT INTO grade(nograde, salmin, salmax) VALUES ("&amp;A34&amp;","&amp;TEXT(B34*100,"###0.00")&amp;","&amp;TEXT(C34*100,"###0.00")&amp;");"</f>
        <v>INSERT INTO grade(nograde, salmin, salmax) VALUES (2,1000.01,2000.00);</v>
      </c>
    </row>
    <row r="35" spans="1:6" ht="16.5" thickTop="1" thickBot="1" x14ac:dyDescent="0.3">
      <c r="A35" s="18">
        <v>3</v>
      </c>
      <c r="B35" s="43">
        <v>2000.01</v>
      </c>
      <c r="C35" s="44">
        <v>3000</v>
      </c>
      <c r="F35" t="str">
        <f t="shared" si="1"/>
        <v>INSERT INTO grade(nograde, salmin, salmax) VALUES (3,2000.01,3000.00);</v>
      </c>
    </row>
    <row r="36" spans="1:6" ht="16.5" thickTop="1" thickBot="1" x14ac:dyDescent="0.3">
      <c r="A36" s="18">
        <v>4</v>
      </c>
      <c r="B36" s="43">
        <v>3000.01</v>
      </c>
      <c r="C36" s="44">
        <v>4000</v>
      </c>
      <c r="F36" t="str">
        <f t="shared" si="1"/>
        <v>INSERT INTO grade(nograde, salmin, salmax) VALUES (4,3000.01,4000.00);</v>
      </c>
    </row>
    <row r="37" spans="1:6" ht="16.5" thickTop="1" thickBot="1" x14ac:dyDescent="0.3">
      <c r="A37" s="18">
        <v>5</v>
      </c>
      <c r="B37" s="43">
        <v>4000.01</v>
      </c>
      <c r="C37" s="44">
        <v>5000</v>
      </c>
      <c r="F37" t="str">
        <f t="shared" si="1"/>
        <v>INSERT INTO grade(nograde, salmin, salmax) VALUES (5,4000.01,5000.00);</v>
      </c>
    </row>
    <row r="38" spans="1:6" ht="16.5" thickTop="1" thickBot="1" x14ac:dyDescent="0.3">
      <c r="A38" s="20">
        <v>6</v>
      </c>
      <c r="B38" s="45">
        <v>5000.01</v>
      </c>
      <c r="C38" s="46">
        <v>6000</v>
      </c>
      <c r="F38" t="str">
        <f t="shared" si="1"/>
        <v>INSERT INTO grade(nograde, salmin, salmax) VALUES (6,5000.01,6000.00);</v>
      </c>
    </row>
    <row r="39" spans="1:6" ht="15.75" thickTop="1" x14ac:dyDescent="0.25">
      <c r="A39" s="22"/>
      <c r="D39" t="str">
        <f>"INSERT INTO histofonction(noemp, date_nom, fonction) VALUES ("&amp;A42&amp;","""&amp;TEXT(B42,"AAAA-MM-JJ")&amp;""","""&amp;C42&amp;""");"</f>
        <v>INSERT INTO histofonction(noemp, date_nom, fonction) VALUES (1,"1994-10-19","vendeur");</v>
      </c>
    </row>
    <row r="40" spans="1:6" ht="15.75" thickBot="1" x14ac:dyDescent="0.3">
      <c r="D40" t="str">
        <f t="shared" ref="D40:D64" si="2">"INSERT INTO histofonction(noemp, date_nom, fonction) VALUES ("&amp;A43&amp;","""&amp;TEXT(B43,"AAAA-MM-JJ")&amp;""","""&amp;C43&amp;""");"</f>
        <v>INSERT INTO histofonction(noemp, date_nom, fonction) VALUES (1,"1996-12-18","psychologue");</v>
      </c>
    </row>
    <row r="41" spans="1:6" ht="15.75" thickBot="1" x14ac:dyDescent="0.3">
      <c r="A41" s="16" t="s">
        <v>10</v>
      </c>
      <c r="B41" s="17" t="s">
        <v>50</v>
      </c>
      <c r="C41" s="1" t="s">
        <v>51</v>
      </c>
      <c r="D41" t="str">
        <f t="shared" si="2"/>
        <v>INSERT INTO histofonction(noemp, date_nom, fonction) VALUES (2,"1990-03-15","responsable");</v>
      </c>
    </row>
    <row r="42" spans="1:6" ht="16.5" thickTop="1" thickBot="1" x14ac:dyDescent="0.3">
      <c r="A42" s="18">
        <v>1</v>
      </c>
      <c r="B42" s="19">
        <v>34626</v>
      </c>
      <c r="C42" s="2" t="s">
        <v>24</v>
      </c>
      <c r="D42" t="str">
        <f t="shared" si="2"/>
        <v>INSERT INTO histofonction(noemp, date_nom, fonction) VALUES (2,"1994-10-18","directeur");</v>
      </c>
    </row>
    <row r="43" spans="1:6" ht="16.5" thickTop="1" thickBot="1" x14ac:dyDescent="0.3">
      <c r="A43" s="18">
        <v>1</v>
      </c>
      <c r="B43" s="19">
        <v>35417</v>
      </c>
      <c r="C43" s="2" t="s">
        <v>18</v>
      </c>
      <c r="D43" t="str">
        <f t="shared" si="2"/>
        <v>INSERT INTO histofonction(noemp, date_nom, fonction) VALUES (3,"1996-04-18","vendeur");</v>
      </c>
    </row>
    <row r="44" spans="1:6" ht="16.5" thickTop="1" thickBot="1" x14ac:dyDescent="0.3">
      <c r="A44" s="18">
        <v>2</v>
      </c>
      <c r="B44" s="19">
        <v>32947</v>
      </c>
      <c r="C44" s="2" t="s">
        <v>52</v>
      </c>
      <c r="D44" t="str">
        <f t="shared" si="2"/>
        <v>INSERT INTO histofonction(noemp, date_nom, fonction) VALUES (3,"1998-06-18","responsable");</v>
      </c>
    </row>
    <row r="45" spans="1:6" ht="16.5" thickTop="1" thickBot="1" x14ac:dyDescent="0.3">
      <c r="A45" s="18">
        <v>2</v>
      </c>
      <c r="B45" s="19">
        <v>34625</v>
      </c>
      <c r="C45" s="2" t="s">
        <v>27</v>
      </c>
      <c r="D45" t="str">
        <f t="shared" si="2"/>
        <v>INSERT INTO histofonction(noemp, date_nom, fonction) VALUES (4,"1994-12-15","vendeur");</v>
      </c>
    </row>
    <row r="46" spans="1:6" ht="16.5" thickTop="1" thickBot="1" x14ac:dyDescent="0.3">
      <c r="A46" s="18">
        <v>3</v>
      </c>
      <c r="B46" s="19">
        <v>35173</v>
      </c>
      <c r="C46" s="2" t="s">
        <v>24</v>
      </c>
      <c r="D46" t="str">
        <f t="shared" si="2"/>
        <v>INSERT INTO histofonction(noemp, date_nom, fonction) VALUES (5,"1993-08-15","vendeur");</v>
      </c>
    </row>
    <row r="47" spans="1:6" ht="16.5" thickTop="1" thickBot="1" x14ac:dyDescent="0.3">
      <c r="A47" s="18">
        <v>3</v>
      </c>
      <c r="B47" s="19">
        <v>35964</v>
      </c>
      <c r="C47" s="2" t="s">
        <v>52</v>
      </c>
      <c r="D47" t="str">
        <f t="shared" si="2"/>
        <v>INSERT INTO histofonction(noemp, date_nom, fonction) VALUES (6,"2002-07-12","directeur");</v>
      </c>
    </row>
    <row r="48" spans="1:6" ht="16.5" thickTop="1" thickBot="1" x14ac:dyDescent="0.3">
      <c r="A48" s="18">
        <v>4</v>
      </c>
      <c r="B48" s="19">
        <v>34683</v>
      </c>
      <c r="C48" s="2" t="s">
        <v>24</v>
      </c>
      <c r="D48" t="str">
        <f t="shared" si="2"/>
        <v>INSERT INTO histofonction(noemp, date_nom, fonction) VALUES (7,"1999-05-05","ouvrier");</v>
      </c>
    </row>
    <row r="49" spans="1:4" ht="16.5" thickTop="1" thickBot="1" x14ac:dyDescent="0.3">
      <c r="A49" s="18">
        <v>5</v>
      </c>
      <c r="B49" s="19">
        <v>34196</v>
      </c>
      <c r="C49" s="2" t="s">
        <v>24</v>
      </c>
      <c r="D49" t="str">
        <f t="shared" si="2"/>
        <v>INSERT INTO histofonction(noemp, date_nom, fonction) VALUES (8,"1995-07-05","vendeur");</v>
      </c>
    </row>
    <row r="50" spans="1:4" ht="16.5" thickTop="1" thickBot="1" x14ac:dyDescent="0.3">
      <c r="A50" s="18">
        <v>6</v>
      </c>
      <c r="B50" s="19">
        <v>37449</v>
      </c>
      <c r="C50" s="2" t="s">
        <v>27</v>
      </c>
      <c r="D50" t="str">
        <f t="shared" si="2"/>
        <v>INSERT INTO histofonction(noemp, date_nom, fonction) VALUES (8,"1997-04-15","responsable");</v>
      </c>
    </row>
    <row r="51" spans="1:4" ht="16.5" thickTop="1" thickBot="1" x14ac:dyDescent="0.3">
      <c r="A51" s="18">
        <v>7</v>
      </c>
      <c r="B51" s="19">
        <v>36285</v>
      </c>
      <c r="C51" s="2" t="s">
        <v>29</v>
      </c>
      <c r="D51" t="str">
        <f t="shared" si="2"/>
        <v>INSERT INTO histofonction(noemp, date_nom, fonction) VALUES (8,"1999-10-18","directeur");</v>
      </c>
    </row>
    <row r="52" spans="1:4" ht="16.5" thickTop="1" thickBot="1" x14ac:dyDescent="0.3">
      <c r="A52" s="18">
        <v>8</v>
      </c>
      <c r="B52" s="19">
        <v>34885</v>
      </c>
      <c r="C52" s="2" t="s">
        <v>24</v>
      </c>
      <c r="D52" t="str">
        <f t="shared" si="2"/>
        <v>INSERT INTO histofonction(noemp, date_nom, fonction) VALUES (10,"1996-10-18","assistant");</v>
      </c>
    </row>
    <row r="53" spans="1:4" ht="16.5" thickTop="1" thickBot="1" x14ac:dyDescent="0.3">
      <c r="A53" s="18">
        <v>8</v>
      </c>
      <c r="B53" s="19">
        <v>35535</v>
      </c>
      <c r="C53" s="2" t="s">
        <v>52</v>
      </c>
      <c r="D53" t="str">
        <f t="shared" si="2"/>
        <v>INSERT INTO histofonction(noemp, date_nom, fonction) VALUES (11,"1992-07-05","vendeur");</v>
      </c>
    </row>
    <row r="54" spans="1:4" ht="16.5" thickTop="1" thickBot="1" x14ac:dyDescent="0.3">
      <c r="A54" s="18">
        <v>8</v>
      </c>
      <c r="B54" s="19">
        <v>36451</v>
      </c>
      <c r="C54" s="2" t="s">
        <v>27</v>
      </c>
      <c r="D54" t="str">
        <f t="shared" si="2"/>
        <v>INSERT INTO histofonction(noemp, date_nom, fonction) VALUES (11,"1995-07-15","responsable");</v>
      </c>
    </row>
    <row r="55" spans="1:4" ht="16.5" thickTop="1" thickBot="1" x14ac:dyDescent="0.3">
      <c r="A55" s="18">
        <v>10</v>
      </c>
      <c r="B55" s="19">
        <v>35356</v>
      </c>
      <c r="C55" s="2" t="s">
        <v>34</v>
      </c>
      <c r="D55" t="str">
        <f t="shared" si="2"/>
        <v>INSERT INTO histofonction(noemp, date_nom, fonction) VALUES (11,"1999-05-19","analyste");</v>
      </c>
    </row>
    <row r="56" spans="1:4" ht="16.5" thickTop="1" thickBot="1" x14ac:dyDescent="0.3">
      <c r="A56" s="18">
        <v>11</v>
      </c>
      <c r="B56" s="19">
        <v>33790</v>
      </c>
      <c r="C56" s="2" t="s">
        <v>24</v>
      </c>
      <c r="D56" t="str">
        <f t="shared" si="2"/>
        <v>INSERT INTO histofonction(noemp, date_nom, fonction) VALUES (12,"2002-09-18","ouvrier");</v>
      </c>
    </row>
    <row r="57" spans="1:4" ht="16.5" thickTop="1" thickBot="1" x14ac:dyDescent="0.3">
      <c r="A57" s="18">
        <v>11</v>
      </c>
      <c r="B57" s="19">
        <v>34895</v>
      </c>
      <c r="C57" s="2" t="s">
        <v>52</v>
      </c>
      <c r="D57" t="str">
        <f t="shared" si="2"/>
        <v>INSERT INTO histofonction(noemp, date_nom, fonction) VALUES (13,"2001-08-16","ouvrier");</v>
      </c>
    </row>
    <row r="58" spans="1:4" ht="16.5" thickTop="1" thickBot="1" x14ac:dyDescent="0.3">
      <c r="A58" s="18">
        <v>11</v>
      </c>
      <c r="B58" s="19">
        <v>36299</v>
      </c>
      <c r="C58" s="2" t="s">
        <v>36</v>
      </c>
      <c r="D58" t="str">
        <f t="shared" si="2"/>
        <v>INSERT INTO histofonction(noemp, date_nom, fonction) VALUES (13,"2003-07-17","assistant");</v>
      </c>
    </row>
    <row r="59" spans="1:4" ht="16.5" thickTop="1" thickBot="1" x14ac:dyDescent="0.3">
      <c r="A59" s="18">
        <v>12</v>
      </c>
      <c r="B59" s="19">
        <v>37517</v>
      </c>
      <c r="C59" s="2" t="s">
        <v>29</v>
      </c>
      <c r="D59" t="str">
        <f t="shared" si="2"/>
        <v>INSERT INTO histofonction(noemp, date_nom, fonction) VALUES (14,"1992-01-02","secrétaire");</v>
      </c>
    </row>
    <row r="60" spans="1:4" ht="16.5" thickTop="1" thickBot="1" x14ac:dyDescent="0.3">
      <c r="A60" s="18">
        <v>13</v>
      </c>
      <c r="B60" s="19">
        <v>37119</v>
      </c>
      <c r="C60" s="2" t="s">
        <v>29</v>
      </c>
      <c r="D60" t="str">
        <f t="shared" si="2"/>
        <v>INSERT INTO histofonction(noemp, date_nom, fonction) VALUES (15,"1985-01-05","directeur");</v>
      </c>
    </row>
    <row r="61" spans="1:4" ht="16.5" thickTop="1" thickBot="1" x14ac:dyDescent="0.3">
      <c r="A61" s="18">
        <v>13</v>
      </c>
      <c r="B61" s="19">
        <v>37819</v>
      </c>
      <c r="C61" s="2" t="s">
        <v>34</v>
      </c>
      <c r="D61" t="str">
        <f t="shared" si="2"/>
        <v>INSERT INTO histofonction(noemp, date_nom, fonction) VALUES (15,"1995-10-05","président");</v>
      </c>
    </row>
    <row r="62" spans="1:4" ht="16.5" thickTop="1" thickBot="1" x14ac:dyDescent="0.3">
      <c r="A62" s="18">
        <v>14</v>
      </c>
      <c r="B62" s="19">
        <v>33605</v>
      </c>
      <c r="C62" s="2" t="s">
        <v>40</v>
      </c>
      <c r="D62" t="str">
        <f t="shared" si="2"/>
        <v>INSERT INTO histofonction(noemp, date_nom, fonction) VALUES (16,"2001-07-05","ouvrier");</v>
      </c>
    </row>
    <row r="63" spans="1:4" ht="16.5" thickTop="1" thickBot="1" x14ac:dyDescent="0.3">
      <c r="A63" s="18">
        <v>15</v>
      </c>
      <c r="B63" s="19">
        <v>31052</v>
      </c>
      <c r="C63" s="2" t="s">
        <v>27</v>
      </c>
      <c r="D63" t="str">
        <f t="shared" si="2"/>
        <v>INSERT INTO histofonction(noemp, date_nom, fonction) VALUES (17,"1990-08-04","ouvrier");</v>
      </c>
    </row>
    <row r="64" spans="1:4" ht="16.5" thickTop="1" thickBot="1" x14ac:dyDescent="0.3">
      <c r="A64" s="18">
        <v>15</v>
      </c>
      <c r="B64" s="19">
        <v>34977</v>
      </c>
      <c r="C64" s="2" t="s">
        <v>53</v>
      </c>
      <c r="D64" t="str">
        <f t="shared" si="2"/>
        <v>INSERT INTO histofonction(noemp, date_nom, fonction) VALUES (18,"1998-12-02","ouvrier");</v>
      </c>
    </row>
    <row r="65" spans="1:3" ht="16.5" thickTop="1" thickBot="1" x14ac:dyDescent="0.3">
      <c r="A65" s="18">
        <v>16</v>
      </c>
      <c r="B65" s="19">
        <v>37077</v>
      </c>
      <c r="C65" s="2" t="s">
        <v>29</v>
      </c>
    </row>
    <row r="66" spans="1:3" ht="16.5" thickTop="1" thickBot="1" x14ac:dyDescent="0.3">
      <c r="A66" s="18">
        <v>17</v>
      </c>
      <c r="B66" s="19">
        <v>33089</v>
      </c>
      <c r="C66" s="2" t="s">
        <v>29</v>
      </c>
    </row>
    <row r="67" spans="1:3" ht="16.5" thickTop="1" thickBot="1" x14ac:dyDescent="0.3">
      <c r="A67" s="20">
        <v>18</v>
      </c>
      <c r="B67" s="21">
        <v>36131</v>
      </c>
      <c r="C67" s="3" t="s">
        <v>29</v>
      </c>
    </row>
    <row r="68" spans="1:3" ht="15.75" thickTop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59011-07-10</dc:creator>
  <cp:lastModifiedBy>59011-07-01</cp:lastModifiedBy>
  <dcterms:created xsi:type="dcterms:W3CDTF">2021-10-20T16:28:52Z</dcterms:created>
  <dcterms:modified xsi:type="dcterms:W3CDTF">2021-10-21T13:09:41Z</dcterms:modified>
</cp:coreProperties>
</file>