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ain\data\Alain\Infrastructure\.CY'TECH\02 - Cycle de vie des processus. Ordonnanceur\TP\corrigé.Alain\"/>
    </mc:Choice>
  </mc:AlternateContent>
  <bookViews>
    <workbookView xWindow="0" yWindow="0" windowWidth="28800" windowHeight="12330"/>
  </bookViews>
  <sheets>
    <sheet name="ALGO" sheetId="1" r:id="rId1"/>
    <sheet name="ORD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3" l="1"/>
  <c r="AJ6" i="3"/>
  <c r="AJ7" i="3"/>
  <c r="AJ8" i="3"/>
  <c r="AJ4" i="3"/>
  <c r="AI5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C3" i="3"/>
  <c r="C24" i="1"/>
  <c r="B26" i="1" s="1"/>
  <c r="I22" i="1"/>
  <c r="J22" i="1" s="1"/>
  <c r="I21" i="1"/>
  <c r="J21" i="1" s="1"/>
  <c r="I20" i="1"/>
  <c r="J20" i="1" s="1"/>
  <c r="I19" i="1"/>
  <c r="J19" i="1" s="1"/>
  <c r="A19" i="1"/>
  <c r="A20" i="1" s="1"/>
  <c r="A21" i="1" s="1"/>
  <c r="A22" i="1" s="1"/>
  <c r="I18" i="1"/>
  <c r="J18" i="1" s="1"/>
  <c r="L17" i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I6" i="1"/>
  <c r="J6" i="1"/>
  <c r="I7" i="1"/>
  <c r="J7" i="1"/>
  <c r="I8" i="1"/>
  <c r="J8" i="1"/>
  <c r="I9" i="1"/>
  <c r="J9" i="1" s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J24" i="1" l="1"/>
  <c r="I24" i="1"/>
  <c r="I5" i="1"/>
  <c r="J5" i="1" l="1"/>
  <c r="J11" i="1" s="1"/>
  <c r="I11" i="1"/>
  <c r="AI4" i="3"/>
  <c r="AI6" i="3"/>
  <c r="AI7" i="3"/>
  <c r="AI8" i="3"/>
  <c r="C11" i="1"/>
  <c r="B13" i="1" s="1"/>
  <c r="AI9" i="3" l="1"/>
  <c r="AJ9" i="3"/>
  <c r="A6" i="1"/>
  <c r="A7" i="1"/>
  <c r="A8" i="1" s="1"/>
  <c r="A9" i="1" s="1"/>
  <c r="L2" i="1" l="1"/>
  <c r="L15" i="1"/>
</calcChain>
</file>

<file path=xl/comments1.xml><?xml version="1.0" encoding="utf-8"?>
<comments xmlns="http://schemas.openxmlformats.org/spreadsheetml/2006/main">
  <authors>
    <author>Alain BERTAILS</author>
  </authors>
  <commentList>
    <comment ref="I4" authorId="0" shapeId="0">
      <text>
        <r>
          <rPr>
            <sz val="9"/>
            <color indexed="81"/>
            <rFont val="Tahoma"/>
            <charset val="1"/>
          </rPr>
          <t>Séjour = Fin - Arrivée</t>
        </r>
      </text>
    </comment>
    <comment ref="J4" authorId="0" shapeId="0">
      <text>
        <r>
          <rPr>
            <sz val="9"/>
            <color indexed="81"/>
            <rFont val="Tahoma"/>
            <charset val="1"/>
          </rPr>
          <t>Attente = Séjour - Exécution</t>
        </r>
      </text>
    </comment>
    <comment ref="I17" authorId="0" shapeId="0">
      <text>
        <r>
          <rPr>
            <sz val="9"/>
            <color indexed="81"/>
            <rFont val="Tahoma"/>
            <charset val="1"/>
          </rPr>
          <t>Séjour = Fin - Arrivée</t>
        </r>
      </text>
    </comment>
    <comment ref="J17" authorId="0" shapeId="0">
      <text>
        <r>
          <rPr>
            <sz val="9"/>
            <color indexed="81"/>
            <rFont val="Tahoma"/>
            <charset val="1"/>
          </rPr>
          <t>Attente = Séjour - Exécution</t>
        </r>
      </text>
    </comment>
  </commentList>
</comments>
</file>

<file path=xl/sharedStrings.xml><?xml version="1.0" encoding="utf-8"?>
<sst xmlns="http://schemas.openxmlformats.org/spreadsheetml/2006/main" count="132" uniqueCount="27">
  <si>
    <t xml:space="preserve">Processus </t>
  </si>
  <si>
    <t xml:space="preserve">A </t>
  </si>
  <si>
    <t xml:space="preserve">B </t>
  </si>
  <si>
    <t xml:space="preserve">C </t>
  </si>
  <si>
    <t xml:space="preserve">D </t>
  </si>
  <si>
    <t xml:space="preserve">E </t>
  </si>
  <si>
    <t>Moyenne</t>
  </si>
  <si>
    <t>Fin</t>
  </si>
  <si>
    <t xml:space="preserve">Exécution </t>
  </si>
  <si>
    <t>Arrivée</t>
  </si>
  <si>
    <t>Séjour</t>
  </si>
  <si>
    <t>Attente</t>
  </si>
  <si>
    <t>E</t>
  </si>
  <si>
    <t>D</t>
  </si>
  <si>
    <t>C</t>
  </si>
  <si>
    <t>B</t>
  </si>
  <si>
    <t>A</t>
  </si>
  <si>
    <t>Efficacité = Durée/Trep</t>
  </si>
  <si>
    <t>Trep</t>
  </si>
  <si>
    <t>Tpret</t>
  </si>
  <si>
    <t>Tfin</t>
  </si>
  <si>
    <t>ORDO</t>
  </si>
  <si>
    <t>ALGO</t>
  </si>
  <si>
    <t>*</t>
  </si>
  <si>
    <t>Priorité</t>
  </si>
  <si>
    <t>NON PREMPTIF</t>
  </si>
  <si>
    <t>PREMPTIF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</si>
</sst>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rgb="FF000000"/>
      <name val="Utopia-Bold"/>
    </font>
    <font>
      <sz val="11"/>
      <color rgb="FF000000"/>
      <name val="Utopia-Regular"/>
    </font>
    <font>
      <b/>
      <sz val="11"/>
      <color theme="1"/>
      <name val="Utopia-Bold"/>
    </font>
    <font>
      <b/>
      <sz val="11"/>
      <color rgb="FF000000"/>
      <name val="Utopia-Regular"/>
    </font>
    <font>
      <b/>
      <sz val="11"/>
      <name val="Calibri"/>
      <family val="2"/>
      <scheme val="minor"/>
    </font>
    <font>
      <b/>
      <sz val="10"/>
      <color theme="1"/>
      <name val="Liberation Sans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ECF00"/>
        <bgColor rgb="FFAEC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1" xfId="0" applyBorder="1" applyAlignment="1">
      <alignment horizontal="right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26"/>
  <sheetViews>
    <sheetView tabSelected="1" workbookViewId="0">
      <selection activeCell="H19" sqref="H19"/>
    </sheetView>
  </sheetViews>
  <sheetFormatPr baseColWidth="10" defaultRowHeight="15"/>
  <cols>
    <col min="1" max="1" width="5.7109375" customWidth="1"/>
    <col min="2" max="5" width="12.7109375" customWidth="1"/>
    <col min="6" max="6" width="5.7109375" customWidth="1"/>
    <col min="7" max="7" width="12.7109375" customWidth="1"/>
    <col min="8" max="8" width="5.7109375" customWidth="1"/>
    <col min="9" max="10" width="12.7109375" customWidth="1"/>
    <col min="11" max="11" width="5.7109375" customWidth="1"/>
    <col min="12" max="41" width="4.7109375" customWidth="1"/>
  </cols>
  <sheetData>
    <row r="2" spans="1:41">
      <c r="B2" s="20" t="s">
        <v>22</v>
      </c>
      <c r="C2" t="s">
        <v>25</v>
      </c>
      <c r="L2" s="5" t="str">
        <f>CONCATENATE("Il y a ",$A$9," tâches exéduté dans ",SUM($C$5:$C$9)," unités de temps")</f>
        <v>Il y a 5 tâches exéduté dans 30 unités de temps</v>
      </c>
    </row>
    <row r="4" spans="1:41">
      <c r="B4" s="2" t="s">
        <v>0</v>
      </c>
      <c r="C4" s="2" t="s">
        <v>8</v>
      </c>
      <c r="D4" s="2" t="s">
        <v>9</v>
      </c>
      <c r="E4" s="2" t="s">
        <v>24</v>
      </c>
      <c r="F4" s="9"/>
      <c r="G4" s="2" t="s">
        <v>7</v>
      </c>
      <c r="H4" s="9"/>
      <c r="I4" s="2" t="s">
        <v>10</v>
      </c>
      <c r="J4" s="2" t="s">
        <v>11</v>
      </c>
      <c r="K4">
        <v>0</v>
      </c>
      <c r="L4" s="21">
        <f>K4+1</f>
        <v>1</v>
      </c>
      <c r="M4" s="21">
        <f t="shared" ref="M4:AO4" si="0">L4+1</f>
        <v>2</v>
      </c>
      <c r="N4" s="21">
        <f t="shared" si="0"/>
        <v>3</v>
      </c>
      <c r="O4" s="21">
        <f t="shared" si="0"/>
        <v>4</v>
      </c>
      <c r="P4" s="21">
        <f t="shared" si="0"/>
        <v>5</v>
      </c>
      <c r="Q4" s="21">
        <f t="shared" si="0"/>
        <v>6</v>
      </c>
      <c r="R4" s="21">
        <f t="shared" si="0"/>
        <v>7</v>
      </c>
      <c r="S4" s="21">
        <f t="shared" si="0"/>
        <v>8</v>
      </c>
      <c r="T4" s="21">
        <f t="shared" si="0"/>
        <v>9</v>
      </c>
      <c r="U4" s="21">
        <f t="shared" si="0"/>
        <v>10</v>
      </c>
      <c r="V4" s="21">
        <f t="shared" si="0"/>
        <v>11</v>
      </c>
      <c r="W4" s="21">
        <f t="shared" si="0"/>
        <v>12</v>
      </c>
      <c r="X4" s="21">
        <f t="shared" si="0"/>
        <v>13</v>
      </c>
      <c r="Y4" s="21">
        <f t="shared" si="0"/>
        <v>14</v>
      </c>
      <c r="Z4" s="21">
        <f t="shared" si="0"/>
        <v>15</v>
      </c>
      <c r="AA4" s="21">
        <f t="shared" si="0"/>
        <v>16</v>
      </c>
      <c r="AB4" s="21">
        <f t="shared" si="0"/>
        <v>17</v>
      </c>
      <c r="AC4" s="21">
        <f t="shared" si="0"/>
        <v>18</v>
      </c>
      <c r="AD4" s="21">
        <f t="shared" si="0"/>
        <v>19</v>
      </c>
      <c r="AE4" s="21">
        <f t="shared" si="0"/>
        <v>20</v>
      </c>
      <c r="AF4" s="21">
        <f t="shared" si="0"/>
        <v>21</v>
      </c>
      <c r="AG4" s="21">
        <f t="shared" si="0"/>
        <v>22</v>
      </c>
      <c r="AH4" s="21">
        <f t="shared" si="0"/>
        <v>23</v>
      </c>
      <c r="AI4" s="21">
        <f t="shared" si="0"/>
        <v>24</v>
      </c>
      <c r="AJ4" s="21">
        <f t="shared" si="0"/>
        <v>25</v>
      </c>
      <c r="AK4" s="21">
        <f t="shared" si="0"/>
        <v>26</v>
      </c>
      <c r="AL4" s="21">
        <f t="shared" si="0"/>
        <v>27</v>
      </c>
      <c r="AM4" s="21">
        <f t="shared" si="0"/>
        <v>28</v>
      </c>
      <c r="AN4" s="21">
        <f t="shared" si="0"/>
        <v>29</v>
      </c>
      <c r="AO4" s="21">
        <f t="shared" si="0"/>
        <v>30</v>
      </c>
    </row>
    <row r="5" spans="1:41">
      <c r="A5">
        <v>1</v>
      </c>
      <c r="B5" s="3" t="s">
        <v>2</v>
      </c>
      <c r="C5" s="3">
        <v>6</v>
      </c>
      <c r="D5" s="3">
        <v>0</v>
      </c>
      <c r="E5" s="3">
        <v>5</v>
      </c>
      <c r="F5" s="10"/>
      <c r="G5" s="3">
        <v>6</v>
      </c>
      <c r="I5" s="1">
        <f>G5-D5</f>
        <v>6</v>
      </c>
      <c r="J5" s="1">
        <f>I5-C5</f>
        <v>0</v>
      </c>
      <c r="L5" s="4" t="s">
        <v>15</v>
      </c>
      <c r="M5" s="4" t="s">
        <v>15</v>
      </c>
      <c r="N5" s="4" t="s">
        <v>15</v>
      </c>
      <c r="O5" s="4" t="s">
        <v>15</v>
      </c>
      <c r="P5" s="4" t="s">
        <v>15</v>
      </c>
      <c r="Q5" s="4" t="s">
        <v>15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14</v>
      </c>
      <c r="W5" s="4" t="s">
        <v>14</v>
      </c>
      <c r="X5" s="4" t="s">
        <v>16</v>
      </c>
      <c r="Y5" s="4" t="s">
        <v>16</v>
      </c>
      <c r="Z5" s="4" t="s">
        <v>16</v>
      </c>
      <c r="AA5" s="4" t="s">
        <v>16</v>
      </c>
      <c r="AB5" s="4" t="s">
        <v>16</v>
      </c>
      <c r="AC5" s="4" t="s">
        <v>16</v>
      </c>
      <c r="AD5" s="4" t="s">
        <v>16</v>
      </c>
      <c r="AE5" s="4" t="s">
        <v>16</v>
      </c>
      <c r="AF5" s="4" t="s">
        <v>16</v>
      </c>
      <c r="AG5" s="4" t="s">
        <v>16</v>
      </c>
      <c r="AH5" s="4" t="s">
        <v>12</v>
      </c>
      <c r="AI5" s="4" t="s">
        <v>12</v>
      </c>
      <c r="AJ5" s="4" t="s">
        <v>12</v>
      </c>
      <c r="AK5" s="4" t="s">
        <v>12</v>
      </c>
      <c r="AL5" s="4" t="s">
        <v>12</v>
      </c>
      <c r="AM5" s="4" t="s">
        <v>12</v>
      </c>
      <c r="AN5" s="4" t="s">
        <v>12</v>
      </c>
      <c r="AO5" s="4" t="s">
        <v>12</v>
      </c>
    </row>
    <row r="6" spans="1:41">
      <c r="A6">
        <f>A5+1</f>
        <v>2</v>
      </c>
      <c r="B6" s="3" t="s">
        <v>4</v>
      </c>
      <c r="C6" s="3">
        <v>4</v>
      </c>
      <c r="D6" s="3">
        <v>5</v>
      </c>
      <c r="E6" s="3">
        <v>1</v>
      </c>
      <c r="F6" s="10"/>
      <c r="G6" s="3">
        <v>10</v>
      </c>
      <c r="I6" s="1">
        <f t="shared" ref="I6:I9" si="1">G6-D6</f>
        <v>5</v>
      </c>
      <c r="J6" s="1">
        <f t="shared" ref="J6:J9" si="2">I6-C6</f>
        <v>1</v>
      </c>
    </row>
    <row r="7" spans="1:41">
      <c r="A7">
        <f>A6+1</f>
        <v>3</v>
      </c>
      <c r="B7" s="3" t="s">
        <v>3</v>
      </c>
      <c r="C7" s="3">
        <v>2</v>
      </c>
      <c r="D7" s="3">
        <v>5</v>
      </c>
      <c r="E7" s="3">
        <v>2</v>
      </c>
      <c r="F7" s="10"/>
      <c r="G7" s="3">
        <v>12</v>
      </c>
      <c r="I7" s="1">
        <f t="shared" si="1"/>
        <v>7</v>
      </c>
      <c r="J7" s="1">
        <f t="shared" si="2"/>
        <v>5</v>
      </c>
    </row>
    <row r="8" spans="1:41">
      <c r="A8">
        <f>A7+1</f>
        <v>4</v>
      </c>
      <c r="B8" s="3" t="s">
        <v>1</v>
      </c>
      <c r="C8" s="3">
        <v>10</v>
      </c>
      <c r="D8" s="3">
        <v>2</v>
      </c>
      <c r="E8" s="3">
        <v>3</v>
      </c>
      <c r="F8" s="10"/>
      <c r="G8" s="3">
        <v>22</v>
      </c>
      <c r="I8" s="1">
        <f t="shared" si="1"/>
        <v>20</v>
      </c>
      <c r="J8" s="1">
        <f t="shared" si="2"/>
        <v>10</v>
      </c>
    </row>
    <row r="9" spans="1:41">
      <c r="A9">
        <f>A8+1</f>
        <v>5</v>
      </c>
      <c r="B9" s="3" t="s">
        <v>5</v>
      </c>
      <c r="C9" s="3">
        <v>8</v>
      </c>
      <c r="D9" s="3">
        <v>3</v>
      </c>
      <c r="E9" s="3">
        <v>4</v>
      </c>
      <c r="F9" s="10"/>
      <c r="G9" s="3">
        <v>30</v>
      </c>
      <c r="I9" s="1">
        <f t="shared" si="1"/>
        <v>27</v>
      </c>
      <c r="J9" s="1">
        <f t="shared" si="2"/>
        <v>19</v>
      </c>
    </row>
    <row r="11" spans="1:41">
      <c r="B11" s="6" t="s">
        <v>6</v>
      </c>
      <c r="C11" s="7">
        <f>AVERAGE(C5:C9)</f>
        <v>6</v>
      </c>
      <c r="G11" s="23" t="s">
        <v>6</v>
      </c>
      <c r="H11" s="23"/>
      <c r="I11" s="7">
        <f>AVERAGE(I5:I9)</f>
        <v>13</v>
      </c>
      <c r="J11" s="7">
        <f>AVERAGE(J5:J9)</f>
        <v>7</v>
      </c>
    </row>
    <row r="12" spans="1:41">
      <c r="H12" s="8"/>
    </row>
    <row r="13" spans="1:41">
      <c r="B13" s="5" t="str">
        <f>CONCATENATE("Il y a ",C11," unités de temps par processus en moyenne")</f>
        <v>Il y a 6 unités de temps par processus en moyenne</v>
      </c>
      <c r="H13" s="8"/>
    </row>
    <row r="15" spans="1:41">
      <c r="B15" s="20" t="s">
        <v>22</v>
      </c>
      <c r="C15" t="s">
        <v>26</v>
      </c>
      <c r="L15" s="5" t="str">
        <f>CONCATENATE("Il y a ",$A$9," tâches exéduté dans ",SUM($C$5:$C$9)," unités de temps")</f>
        <v>Il y a 5 tâches exéduté dans 30 unités de temps</v>
      </c>
    </row>
    <row r="17" spans="1:41">
      <c r="B17" s="2" t="s">
        <v>0</v>
      </c>
      <c r="C17" s="2" t="s">
        <v>8</v>
      </c>
      <c r="D17" s="2" t="s">
        <v>9</v>
      </c>
      <c r="E17" s="2" t="s">
        <v>24</v>
      </c>
      <c r="F17" s="9"/>
      <c r="G17" s="2" t="s">
        <v>7</v>
      </c>
      <c r="H17" s="9"/>
      <c r="I17" s="2" t="s">
        <v>10</v>
      </c>
      <c r="J17" s="2" t="s">
        <v>11</v>
      </c>
      <c r="K17">
        <v>0</v>
      </c>
      <c r="L17" s="21">
        <f>K17+1</f>
        <v>1</v>
      </c>
      <c r="M17" s="21">
        <f t="shared" ref="M17:AO17" si="3">L17+1</f>
        <v>2</v>
      </c>
      <c r="N17" s="21">
        <f t="shared" si="3"/>
        <v>3</v>
      </c>
      <c r="O17" s="21">
        <f t="shared" si="3"/>
        <v>4</v>
      </c>
      <c r="P17" s="21">
        <f t="shared" si="3"/>
        <v>5</v>
      </c>
      <c r="Q17" s="21">
        <f t="shared" si="3"/>
        <v>6</v>
      </c>
      <c r="R17" s="21">
        <f t="shared" si="3"/>
        <v>7</v>
      </c>
      <c r="S17" s="21">
        <f t="shared" si="3"/>
        <v>8</v>
      </c>
      <c r="T17" s="21">
        <f t="shared" si="3"/>
        <v>9</v>
      </c>
      <c r="U17" s="21">
        <f t="shared" si="3"/>
        <v>10</v>
      </c>
      <c r="V17" s="21">
        <f t="shared" si="3"/>
        <v>11</v>
      </c>
      <c r="W17" s="21">
        <f t="shared" si="3"/>
        <v>12</v>
      </c>
      <c r="X17" s="21">
        <f t="shared" si="3"/>
        <v>13</v>
      </c>
      <c r="Y17" s="21">
        <f t="shared" si="3"/>
        <v>14</v>
      </c>
      <c r="Z17" s="21">
        <f t="shared" si="3"/>
        <v>15</v>
      </c>
      <c r="AA17" s="21">
        <f t="shared" si="3"/>
        <v>16</v>
      </c>
      <c r="AB17" s="21">
        <f t="shared" si="3"/>
        <v>17</v>
      </c>
      <c r="AC17" s="21">
        <f t="shared" si="3"/>
        <v>18</v>
      </c>
      <c r="AD17" s="21">
        <f t="shared" si="3"/>
        <v>19</v>
      </c>
      <c r="AE17" s="21">
        <f t="shared" si="3"/>
        <v>20</v>
      </c>
      <c r="AF17" s="21">
        <f t="shared" si="3"/>
        <v>21</v>
      </c>
      <c r="AG17" s="21">
        <f t="shared" si="3"/>
        <v>22</v>
      </c>
      <c r="AH17" s="21">
        <f t="shared" si="3"/>
        <v>23</v>
      </c>
      <c r="AI17" s="21">
        <f t="shared" si="3"/>
        <v>24</v>
      </c>
      <c r="AJ17" s="21">
        <f t="shared" si="3"/>
        <v>25</v>
      </c>
      <c r="AK17" s="21">
        <f t="shared" si="3"/>
        <v>26</v>
      </c>
      <c r="AL17" s="21">
        <f t="shared" si="3"/>
        <v>27</v>
      </c>
      <c r="AM17" s="21">
        <f t="shared" si="3"/>
        <v>28</v>
      </c>
      <c r="AN17" s="21">
        <f t="shared" si="3"/>
        <v>29</v>
      </c>
      <c r="AO17" s="21">
        <f t="shared" si="3"/>
        <v>30</v>
      </c>
    </row>
    <row r="18" spans="1:41">
      <c r="A18">
        <v>1</v>
      </c>
      <c r="B18" s="3" t="s">
        <v>2</v>
      </c>
      <c r="C18" s="3">
        <v>6</v>
      </c>
      <c r="D18" s="3">
        <v>0</v>
      </c>
      <c r="E18" s="3">
        <v>5</v>
      </c>
      <c r="F18" s="10"/>
      <c r="G18" s="3">
        <v>30</v>
      </c>
      <c r="I18" s="1">
        <f>G18-D18</f>
        <v>30</v>
      </c>
      <c r="J18" s="1">
        <f>I18-C18</f>
        <v>24</v>
      </c>
      <c r="L18" s="4" t="s">
        <v>15</v>
      </c>
      <c r="M18" s="4" t="s">
        <v>15</v>
      </c>
      <c r="N18" s="4" t="s">
        <v>16</v>
      </c>
      <c r="O18" s="4" t="s">
        <v>16</v>
      </c>
      <c r="P18" s="4" t="s">
        <v>16</v>
      </c>
      <c r="Q18" s="4" t="s">
        <v>13</v>
      </c>
      <c r="R18" s="4" t="s">
        <v>13</v>
      </c>
      <c r="S18" s="4" t="s">
        <v>13</v>
      </c>
      <c r="T18" s="4" t="s">
        <v>13</v>
      </c>
      <c r="U18" s="4" t="s">
        <v>14</v>
      </c>
      <c r="V18" s="4" t="s">
        <v>14</v>
      </c>
      <c r="W18" s="4" t="s">
        <v>16</v>
      </c>
      <c r="X18" s="4" t="s">
        <v>16</v>
      </c>
      <c r="Y18" s="4" t="s">
        <v>16</v>
      </c>
      <c r="Z18" s="4" t="s">
        <v>16</v>
      </c>
      <c r="AA18" s="4" t="s">
        <v>16</v>
      </c>
      <c r="AB18" s="4" t="s">
        <v>16</v>
      </c>
      <c r="AC18" s="4" t="s">
        <v>16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12</v>
      </c>
      <c r="AL18" s="4" t="s">
        <v>15</v>
      </c>
      <c r="AM18" s="4" t="s">
        <v>15</v>
      </c>
      <c r="AN18" s="4" t="s">
        <v>15</v>
      </c>
      <c r="AO18" s="4" t="s">
        <v>15</v>
      </c>
    </row>
    <row r="19" spans="1:41">
      <c r="A19">
        <f>A18+1</f>
        <v>2</v>
      </c>
      <c r="B19" s="3" t="s">
        <v>1</v>
      </c>
      <c r="C19" s="3">
        <v>10</v>
      </c>
      <c r="D19" s="3">
        <v>2</v>
      </c>
      <c r="E19" s="3">
        <v>3</v>
      </c>
      <c r="F19" s="10"/>
      <c r="G19" s="3">
        <v>18</v>
      </c>
      <c r="I19" s="1">
        <f t="shared" ref="I19:I22" si="4">G19-D19</f>
        <v>16</v>
      </c>
      <c r="J19" s="1">
        <f t="shared" ref="J19:J22" si="5">I19-C19</f>
        <v>6</v>
      </c>
    </row>
    <row r="20" spans="1:41">
      <c r="A20">
        <f>A19+1</f>
        <v>3</v>
      </c>
      <c r="B20" s="3" t="s">
        <v>5</v>
      </c>
      <c r="C20" s="3">
        <v>8</v>
      </c>
      <c r="D20" s="3">
        <v>3</v>
      </c>
      <c r="E20" s="3">
        <v>4</v>
      </c>
      <c r="F20" s="10"/>
      <c r="G20" s="3">
        <v>26</v>
      </c>
      <c r="I20" s="1">
        <f t="shared" si="4"/>
        <v>23</v>
      </c>
      <c r="J20" s="1">
        <f t="shared" si="5"/>
        <v>15</v>
      </c>
    </row>
    <row r="21" spans="1:41">
      <c r="A21">
        <f>A20+1</f>
        <v>4</v>
      </c>
      <c r="B21" s="3" t="s">
        <v>3</v>
      </c>
      <c r="C21" s="3">
        <v>2</v>
      </c>
      <c r="D21" s="3">
        <v>5</v>
      </c>
      <c r="E21" s="3">
        <v>2</v>
      </c>
      <c r="F21" s="10"/>
      <c r="G21" s="3">
        <v>11</v>
      </c>
      <c r="I21" s="1">
        <f t="shared" si="4"/>
        <v>6</v>
      </c>
      <c r="J21" s="1">
        <f t="shared" si="5"/>
        <v>4</v>
      </c>
    </row>
    <row r="22" spans="1:41">
      <c r="A22">
        <f>A21+1</f>
        <v>5</v>
      </c>
      <c r="B22" s="3" t="s">
        <v>4</v>
      </c>
      <c r="C22" s="3">
        <v>4</v>
      </c>
      <c r="D22" s="3">
        <v>5</v>
      </c>
      <c r="E22" s="3">
        <v>1</v>
      </c>
      <c r="F22" s="10"/>
      <c r="G22" s="3">
        <v>9</v>
      </c>
      <c r="I22" s="1">
        <f t="shared" si="4"/>
        <v>4</v>
      </c>
      <c r="J22" s="1">
        <f t="shared" si="5"/>
        <v>0</v>
      </c>
    </row>
    <row r="24" spans="1:41">
      <c r="B24" s="22" t="s">
        <v>6</v>
      </c>
      <c r="C24" s="7">
        <f>AVERAGE(C18:C22)</f>
        <v>6</v>
      </c>
      <c r="G24" s="23" t="s">
        <v>6</v>
      </c>
      <c r="H24" s="23"/>
      <c r="I24" s="7">
        <f>AVERAGE(I18:I22)</f>
        <v>15.8</v>
      </c>
      <c r="J24" s="7">
        <f>AVERAGE(J18:J22)</f>
        <v>9.8000000000000007</v>
      </c>
    </row>
    <row r="25" spans="1:41">
      <c r="H25" s="8"/>
    </row>
    <row r="26" spans="1:41">
      <c r="B26" s="5" t="str">
        <f>CONCATENATE("Il y a ",C24," unités de temps par processus en moyenne")</f>
        <v>Il y a 6 unités de temps par processus en moyenne</v>
      </c>
      <c r="H26" s="8"/>
    </row>
  </sheetData>
  <sortState ref="B19:E22">
    <sortCondition ref="D19:D22"/>
  </sortState>
  <mergeCells count="2">
    <mergeCell ref="G11:H11"/>
    <mergeCell ref="G24:H2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"/>
  <sheetViews>
    <sheetView zoomScale="115" zoomScaleNormal="115" workbookViewId="0">
      <selection activeCell="AJ9" sqref="AJ9"/>
    </sheetView>
  </sheetViews>
  <sheetFormatPr baseColWidth="10" defaultRowHeight="15"/>
  <cols>
    <col min="1" max="1" width="5.7109375" customWidth="1"/>
    <col min="2" max="2" width="17.7109375" bestFit="1" customWidth="1"/>
    <col min="3" max="35" width="5.7109375" customWidth="1"/>
    <col min="36" max="36" width="11.28515625" bestFit="1" customWidth="1"/>
  </cols>
  <sheetData>
    <row r="2" spans="2:36">
      <c r="B2" s="24" t="s">
        <v>21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2:36" ht="30">
      <c r="B3" s="17">
        <v>0</v>
      </c>
      <c r="C3" s="21">
        <f>B3+1</f>
        <v>1</v>
      </c>
      <c r="D3" s="21">
        <f t="shared" ref="D3:AF3" si="0">C3+1</f>
        <v>2</v>
      </c>
      <c r="E3" s="21">
        <f t="shared" si="0"/>
        <v>3</v>
      </c>
      <c r="F3" s="21">
        <f t="shared" si="0"/>
        <v>4</v>
      </c>
      <c r="G3" s="21">
        <f t="shared" si="0"/>
        <v>5</v>
      </c>
      <c r="H3" s="21">
        <f t="shared" si="0"/>
        <v>6</v>
      </c>
      <c r="I3" s="21">
        <f t="shared" si="0"/>
        <v>7</v>
      </c>
      <c r="J3" s="21">
        <f t="shared" si="0"/>
        <v>8</v>
      </c>
      <c r="K3" s="21">
        <f t="shared" si="0"/>
        <v>9</v>
      </c>
      <c r="L3" s="21">
        <f t="shared" si="0"/>
        <v>10</v>
      </c>
      <c r="M3" s="21">
        <f t="shared" si="0"/>
        <v>11</v>
      </c>
      <c r="N3" s="21">
        <f t="shared" si="0"/>
        <v>12</v>
      </c>
      <c r="O3" s="21">
        <f t="shared" si="0"/>
        <v>13</v>
      </c>
      <c r="P3" s="21">
        <f t="shared" si="0"/>
        <v>14</v>
      </c>
      <c r="Q3" s="21">
        <f t="shared" si="0"/>
        <v>15</v>
      </c>
      <c r="R3" s="21">
        <f t="shared" si="0"/>
        <v>16</v>
      </c>
      <c r="S3" s="21">
        <f t="shared" si="0"/>
        <v>17</v>
      </c>
      <c r="T3" s="21">
        <f t="shared" si="0"/>
        <v>18</v>
      </c>
      <c r="U3" s="21">
        <f t="shared" si="0"/>
        <v>19</v>
      </c>
      <c r="V3" s="21">
        <f t="shared" si="0"/>
        <v>20</v>
      </c>
      <c r="W3" s="21">
        <f t="shared" si="0"/>
        <v>21</v>
      </c>
      <c r="X3" s="21">
        <f t="shared" si="0"/>
        <v>22</v>
      </c>
      <c r="Y3" s="21">
        <f t="shared" si="0"/>
        <v>23</v>
      </c>
      <c r="Z3" s="21">
        <f t="shared" si="0"/>
        <v>24</v>
      </c>
      <c r="AA3" s="21">
        <f t="shared" si="0"/>
        <v>25</v>
      </c>
      <c r="AB3" s="21">
        <f t="shared" si="0"/>
        <v>26</v>
      </c>
      <c r="AC3" s="21">
        <f t="shared" si="0"/>
        <v>27</v>
      </c>
      <c r="AD3" s="21">
        <f t="shared" si="0"/>
        <v>28</v>
      </c>
      <c r="AE3" s="21">
        <f t="shared" si="0"/>
        <v>29</v>
      </c>
      <c r="AF3" s="21">
        <f t="shared" si="0"/>
        <v>30</v>
      </c>
      <c r="AG3" s="19" t="s">
        <v>20</v>
      </c>
      <c r="AH3" s="19" t="s">
        <v>19</v>
      </c>
      <c r="AI3" s="19" t="s">
        <v>18</v>
      </c>
      <c r="AJ3" s="18" t="s">
        <v>17</v>
      </c>
    </row>
    <row r="4" spans="2:36">
      <c r="B4" s="12" t="s">
        <v>15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2">
        <v>6</v>
      </c>
      <c r="AH4" s="12">
        <v>0</v>
      </c>
      <c r="AI4" s="12">
        <f>AG4-AH4</f>
        <v>6</v>
      </c>
      <c r="AJ4" s="11">
        <f>COUNTA(C4:AF4)/(AI4)</f>
        <v>1</v>
      </c>
    </row>
    <row r="5" spans="2:36">
      <c r="B5" s="12" t="s">
        <v>13</v>
      </c>
      <c r="C5" s="15"/>
      <c r="D5" s="15"/>
      <c r="E5" s="15"/>
      <c r="F5" s="15"/>
      <c r="G5" s="15"/>
      <c r="H5" s="15"/>
      <c r="I5" s="15" t="s">
        <v>23</v>
      </c>
      <c r="J5" s="15" t="s">
        <v>23</v>
      </c>
      <c r="K5" s="15" t="s">
        <v>23</v>
      </c>
      <c r="L5" s="4" t="s">
        <v>23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4"/>
      <c r="AA5" s="15"/>
      <c r="AB5" s="15"/>
      <c r="AC5" s="15"/>
      <c r="AD5" s="15"/>
      <c r="AE5" s="15"/>
      <c r="AF5" s="15"/>
      <c r="AG5" s="12">
        <v>10</v>
      </c>
      <c r="AH5" s="12">
        <v>0</v>
      </c>
      <c r="AI5" s="12">
        <f>AG5-AH5</f>
        <v>10</v>
      </c>
      <c r="AJ5" s="11">
        <f t="shared" ref="AJ5:AJ8" si="1">COUNTA(C5:AF5)/(AI5)</f>
        <v>0.4</v>
      </c>
    </row>
    <row r="6" spans="2:36">
      <c r="B6" s="12" t="s">
        <v>14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 t="s">
        <v>23</v>
      </c>
      <c r="N6" s="15" t="s">
        <v>23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2">
        <v>12</v>
      </c>
      <c r="AH6" s="12">
        <v>0</v>
      </c>
      <c r="AI6" s="12">
        <f>AG6-AH6</f>
        <v>12</v>
      </c>
      <c r="AJ6" s="11">
        <f t="shared" si="1"/>
        <v>0.16666666666666666</v>
      </c>
    </row>
    <row r="7" spans="2:36">
      <c r="B7" s="12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 t="s">
        <v>23</v>
      </c>
      <c r="P7" s="15" t="s">
        <v>23</v>
      </c>
      <c r="Q7" s="15" t="s">
        <v>23</v>
      </c>
      <c r="R7" s="15" t="s">
        <v>23</v>
      </c>
      <c r="S7" s="15" t="s">
        <v>23</v>
      </c>
      <c r="T7" s="15" t="s">
        <v>23</v>
      </c>
      <c r="U7" s="15" t="s">
        <v>23</v>
      </c>
      <c r="V7" s="15" t="s">
        <v>23</v>
      </c>
      <c r="W7" s="15" t="s">
        <v>23</v>
      </c>
      <c r="X7" s="15" t="s">
        <v>23</v>
      </c>
      <c r="Y7" s="15"/>
      <c r="Z7" s="15"/>
      <c r="AA7" s="15"/>
      <c r="AB7" s="15"/>
      <c r="AC7" s="15"/>
      <c r="AD7" s="15"/>
      <c r="AE7" s="15"/>
      <c r="AF7" s="15"/>
      <c r="AG7" s="12">
        <v>22</v>
      </c>
      <c r="AH7" s="12">
        <v>0</v>
      </c>
      <c r="AI7" s="12">
        <f>AG7-AH7</f>
        <v>22</v>
      </c>
      <c r="AJ7" s="11">
        <f t="shared" si="1"/>
        <v>0.45454545454545453</v>
      </c>
    </row>
    <row r="8" spans="2:36">
      <c r="B8" s="12" t="s">
        <v>12</v>
      </c>
      <c r="C8" s="15"/>
      <c r="D8" s="15"/>
      <c r="E8" s="15"/>
      <c r="F8" s="4"/>
      <c r="G8" s="4"/>
      <c r="H8" s="16"/>
      <c r="I8" s="15"/>
      <c r="J8" s="15"/>
      <c r="K8" s="15"/>
      <c r="L8" s="15"/>
      <c r="M8" s="15"/>
      <c r="N8" s="15"/>
      <c r="O8" s="15"/>
      <c r="P8" s="4"/>
      <c r="Q8" s="4"/>
      <c r="R8" s="16"/>
      <c r="S8" s="15"/>
      <c r="T8" s="4"/>
      <c r="U8" s="4"/>
      <c r="V8" s="16"/>
      <c r="W8" s="15"/>
      <c r="X8" s="15"/>
      <c r="Y8" s="15" t="s">
        <v>23</v>
      </c>
      <c r="Z8" s="15" t="s">
        <v>23</v>
      </c>
      <c r="AA8" s="15" t="s">
        <v>23</v>
      </c>
      <c r="AB8" s="15" t="s">
        <v>23</v>
      </c>
      <c r="AC8" s="15" t="s">
        <v>23</v>
      </c>
      <c r="AD8" s="15" t="s">
        <v>23</v>
      </c>
      <c r="AE8" s="15" t="s">
        <v>23</v>
      </c>
      <c r="AF8" s="15" t="s">
        <v>23</v>
      </c>
      <c r="AG8" s="12">
        <v>30</v>
      </c>
      <c r="AH8" s="12">
        <v>0</v>
      </c>
      <c r="AI8" s="12">
        <f>AG8-AH8</f>
        <v>30</v>
      </c>
      <c r="AJ8" s="11">
        <f t="shared" si="1"/>
        <v>0.26666666666666666</v>
      </c>
    </row>
    <row r="9" spans="2:36"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>
        <f>AVERAGE(AI4:AI8)</f>
        <v>16</v>
      </c>
      <c r="AJ9" s="11">
        <f>AVERAGE(AJ4:AJ8)</f>
        <v>0.45757575757575752</v>
      </c>
    </row>
  </sheetData>
  <mergeCells count="1">
    <mergeCell ref="B2:A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E89D264C445248B7F6062CC4450CF1" ma:contentTypeVersion="9" ma:contentTypeDescription="Crée un document." ma:contentTypeScope="" ma:versionID="9256ed4f3a3a8b87a1f878c744688c17">
  <xsd:schema xmlns:xsd="http://www.w3.org/2001/XMLSchema" xmlns:xs="http://www.w3.org/2001/XMLSchema" xmlns:p="http://schemas.microsoft.com/office/2006/metadata/properties" xmlns:ns2="9108cd06-006c-4095-9b9a-d9582115f44c" xmlns:ns3="34d07888-aa8a-4ebf-8b62-3e6b3fe3fcf7" targetNamespace="http://schemas.microsoft.com/office/2006/metadata/properties" ma:root="true" ma:fieldsID="9c44537b2ade15d27ac01c60c5f18ea5" ns2:_="" ns3:_="">
    <xsd:import namespace="9108cd06-006c-4095-9b9a-d9582115f44c"/>
    <xsd:import namespace="34d07888-aa8a-4ebf-8b62-3e6b3fe3fc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8cd06-006c-4095-9b9a-d9582115f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b819c43c-553b-4eee-b3d0-595c921e12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07888-aa8a-4ebf-8b62-3e6b3fe3fcf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7f9b25a-d8ed-4986-967f-0aec8031dfea}" ma:internalName="TaxCatchAll" ma:showField="CatchAllData" ma:web="34d07888-aa8a-4ebf-8b62-3e6b3fe3fc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318C3-573B-4F13-BDB5-9B4CE74254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F0A147-82DC-4830-B589-7C933D732A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08cd06-006c-4095-9b9a-d9582115f44c"/>
    <ds:schemaRef ds:uri="34d07888-aa8a-4ebf-8b62-3e6b3fe3fc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ALGO</vt:lpstr>
      <vt:lpstr>ORDO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BERTAILS</dc:creator>
  <cp:lastModifiedBy>Alain BERTAILS</cp:lastModifiedBy>
  <dcterms:created xsi:type="dcterms:W3CDTF">2022-09-27T02:07:07Z</dcterms:created>
  <dcterms:modified xsi:type="dcterms:W3CDTF">2022-10-04T04:27:35Z</dcterms:modified>
</cp:coreProperties>
</file>