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<sst xmlns="http://schemas.openxmlformats.org/spreadsheetml/2006/main" count="108" uniqueCount="33">
  <si>
    <t>Total si retard</t>
  </si>
  <si>
    <t>Total si tout se passe bien</t>
  </si>
  <si>
    <t>Prix journalier HT</t>
  </si>
  <si>
    <t>Nb Jours de travail</t>
  </si>
  <si>
    <t>Total</t>
  </si>
  <si>
    <t>Equipe</t>
  </si>
  <si>
    <t>Product Owner</t>
  </si>
  <si>
    <t>Dev FS 1</t>
  </si>
  <si>
    <t>Dev FS 2</t>
  </si>
  <si>
    <t>Dev FS 3</t>
  </si>
  <si>
    <t>Testeur</t>
  </si>
  <si>
    <t>Prix mensuel</t>
  </si>
  <si>
    <t>Mois d'utilisation</t>
  </si>
  <si>
    <t>VPS</t>
  </si>
  <si>
    <t>/</t>
  </si>
  <si>
    <t>Prix unitaire</t>
  </si>
  <si>
    <t>serveur</t>
  </si>
  <si>
    <t>Ordinateur</t>
  </si>
  <si>
    <t>(serveur)</t>
  </si>
  <si>
    <t>Prix trajet</t>
  </si>
  <si>
    <t>Nombre de déplacement</t>
  </si>
  <si>
    <t>Prix Abonnement mensuel</t>
  </si>
  <si>
    <t>Frais de déplacement</t>
  </si>
  <si>
    <t>136 (x2)</t>
  </si>
  <si>
    <t>Prix nuit</t>
  </si>
  <si>
    <t>Nombre de nuit</t>
  </si>
  <si>
    <t>(frais de service)</t>
  </si>
  <si>
    <t>Frais de logement</t>
  </si>
  <si>
    <t>Taxes logements</t>
  </si>
  <si>
    <t>Totaux</t>
  </si>
  <si>
    <t>Conception</t>
  </si>
  <si>
    <t>Développement</t>
  </si>
  <si>
    <t>Taxes de logement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</si>
</sst>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  <col customWidth="1" min="6" max="6" width="20.5"/>
  </cols>
  <sheetData>
    <row r="1">
      <c r="A1" s="1" t="s">
        <v>0</v>
      </c>
      <c r="F1" s="2"/>
      <c r="G1" s="2"/>
      <c r="H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4" t="s">
        <v>2</v>
      </c>
      <c r="D2" s="4" t="s">
        <v>3</v>
      </c>
      <c r="E2" s="4" t="s">
        <v>4</v>
      </c>
      <c r="F2" s="3"/>
      <c r="G2" s="3"/>
      <c r="H2" s="3"/>
      <c r="I2" s="3"/>
      <c r="J2" s="4" t="s">
        <v>2</v>
      </c>
      <c r="K2" s="4" t="s">
        <v>3</v>
      </c>
      <c r="L2" s="4" t="s">
        <v>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5</v>
      </c>
      <c r="B3" s="4" t="s">
        <v>6</v>
      </c>
      <c r="C3" s="5">
        <v>460.0</v>
      </c>
      <c r="D3" s="5">
        <v>3.0</v>
      </c>
      <c r="E3" s="3">
        <f t="shared" ref="E3:E7" si="1">MULTIPLY(C3,D3)</f>
        <v>1380</v>
      </c>
      <c r="F3" s="3"/>
      <c r="G3" s="3"/>
      <c r="H3" s="4" t="s">
        <v>5</v>
      </c>
      <c r="I3" s="4" t="s">
        <v>6</v>
      </c>
      <c r="J3" s="5">
        <v>550.0</v>
      </c>
      <c r="K3" s="5">
        <v>2.0</v>
      </c>
      <c r="L3" s="3">
        <f t="shared" ref="L3:L7" si="2">MULTIPLY(J3,K3)</f>
        <v>1100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B4" s="4" t="s">
        <v>7</v>
      </c>
      <c r="C4" s="5">
        <v>410.0</v>
      </c>
      <c r="D4" s="5">
        <v>30.0</v>
      </c>
      <c r="E4" s="5">
        <f t="shared" si="1"/>
        <v>12300</v>
      </c>
      <c r="F4" s="3"/>
      <c r="G4" s="3"/>
      <c r="I4" s="4" t="s">
        <v>7</v>
      </c>
      <c r="J4" s="5">
        <v>410.0</v>
      </c>
      <c r="K4" s="5">
        <v>15.0</v>
      </c>
      <c r="L4" s="5">
        <f t="shared" si="2"/>
        <v>6150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B5" s="4" t="s">
        <v>8</v>
      </c>
      <c r="C5" s="5">
        <v>410.0</v>
      </c>
      <c r="D5" s="5">
        <v>30.0</v>
      </c>
      <c r="E5" s="5">
        <f t="shared" si="1"/>
        <v>12300</v>
      </c>
      <c r="F5" s="3"/>
      <c r="G5" s="3"/>
      <c r="I5" s="4" t="s">
        <v>8</v>
      </c>
      <c r="J5" s="5">
        <v>410.0</v>
      </c>
      <c r="K5" s="5">
        <v>15.0</v>
      </c>
      <c r="L5" s="5">
        <f t="shared" si="2"/>
        <v>6150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B6" s="4" t="s">
        <v>9</v>
      </c>
      <c r="C6" s="5">
        <v>410.0</v>
      </c>
      <c r="D6" s="5">
        <v>30.0</v>
      </c>
      <c r="E6" s="5">
        <f t="shared" si="1"/>
        <v>12300</v>
      </c>
      <c r="F6" s="3"/>
      <c r="G6" s="3"/>
      <c r="I6" s="4" t="s">
        <v>9</v>
      </c>
      <c r="J6" s="5">
        <v>410.0</v>
      </c>
      <c r="K6" s="5">
        <v>15.0</v>
      </c>
      <c r="L6" s="5">
        <f t="shared" si="2"/>
        <v>6150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B7" s="6" t="s">
        <v>10</v>
      </c>
      <c r="C7" s="1">
        <v>410.0</v>
      </c>
      <c r="D7" s="1">
        <v>2.0</v>
      </c>
      <c r="E7" s="5">
        <f t="shared" si="1"/>
        <v>820</v>
      </c>
      <c r="F7" s="3"/>
      <c r="G7" s="3"/>
      <c r="I7" s="4" t="s">
        <v>10</v>
      </c>
      <c r="J7" s="1">
        <v>410.0</v>
      </c>
      <c r="K7" s="1">
        <v>2.0</v>
      </c>
      <c r="L7" s="5">
        <f t="shared" si="2"/>
        <v>820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4" t="s">
        <v>11</v>
      </c>
      <c r="D8" s="4" t="s">
        <v>12</v>
      </c>
      <c r="E8" s="3"/>
      <c r="F8" s="3"/>
      <c r="G8" s="3"/>
      <c r="H8" s="3"/>
      <c r="I8" s="3"/>
      <c r="J8" s="4" t="s">
        <v>11</v>
      </c>
      <c r="K8" s="4" t="s">
        <v>12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13</v>
      </c>
      <c r="C9" s="5" t="s">
        <v>14</v>
      </c>
      <c r="D9" s="5" t="s">
        <v>14</v>
      </c>
      <c r="E9" s="3"/>
      <c r="F9" s="3"/>
      <c r="G9" s="3"/>
      <c r="H9" s="4" t="s">
        <v>13</v>
      </c>
      <c r="J9" s="5" t="s">
        <v>14</v>
      </c>
      <c r="K9" s="5" t="s">
        <v>14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5" t="s">
        <v>15</v>
      </c>
      <c r="D10" s="5" t="s">
        <v>16</v>
      </c>
      <c r="E10" s="3"/>
      <c r="F10" s="3"/>
      <c r="G10" s="3"/>
      <c r="H10" s="3"/>
      <c r="I10" s="3"/>
      <c r="J10" s="5" t="s">
        <v>15</v>
      </c>
      <c r="K10" s="5" t="s">
        <v>16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17</v>
      </c>
      <c r="C11" s="5">
        <v>837.22</v>
      </c>
      <c r="D11" s="5">
        <v>1.0</v>
      </c>
      <c r="E11" s="3">
        <f>MULTIPLY(C11,D11)</f>
        <v>837.22</v>
      </c>
      <c r="F11" s="5" t="s">
        <v>18</v>
      </c>
      <c r="G11" s="3"/>
      <c r="H11" s="4" t="s">
        <v>17</v>
      </c>
      <c r="J11" s="5">
        <v>837.22</v>
      </c>
      <c r="K11" s="5">
        <v>1.0</v>
      </c>
      <c r="L11" s="3">
        <f>MULTIPLY(J11,K11)</f>
        <v>837.22</v>
      </c>
      <c r="M11" s="5" t="s">
        <v>18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5" t="s">
        <v>19</v>
      </c>
      <c r="D12" s="5" t="s">
        <v>20</v>
      </c>
      <c r="E12" s="3"/>
      <c r="F12" s="5" t="s">
        <v>21</v>
      </c>
      <c r="G12" s="3"/>
      <c r="H12" s="3"/>
      <c r="I12" s="3"/>
      <c r="J12" s="5" t="s">
        <v>19</v>
      </c>
      <c r="K12" s="5" t="s">
        <v>20</v>
      </c>
      <c r="L12" s="3"/>
      <c r="M12" s="5" t="s">
        <v>21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22</v>
      </c>
      <c r="C13" s="5">
        <v>1.8</v>
      </c>
      <c r="D13" s="5">
        <v>180.0</v>
      </c>
      <c r="E13" s="5">
        <f>MULTIPLY(C13,D13)</f>
        <v>324</v>
      </c>
      <c r="F13" s="5" t="s">
        <v>23</v>
      </c>
      <c r="G13" s="3"/>
      <c r="H13" s="4" t="s">
        <v>22</v>
      </c>
      <c r="J13" s="5">
        <v>1.8</v>
      </c>
      <c r="K13" s="5">
        <v>90.0</v>
      </c>
      <c r="L13" s="3">
        <f>MULTIPLY(J13,K13)</f>
        <v>162</v>
      </c>
      <c r="M13" s="5">
        <v>136.0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5" t="s">
        <v>24</v>
      </c>
      <c r="D14" s="5" t="s">
        <v>25</v>
      </c>
      <c r="E14" s="3"/>
      <c r="F14" s="3"/>
      <c r="G14" s="3"/>
      <c r="H14" s="3"/>
      <c r="I14" s="3"/>
      <c r="J14" s="5" t="s">
        <v>24</v>
      </c>
      <c r="K14" s="5" t="s">
        <v>25</v>
      </c>
      <c r="L14" s="3"/>
      <c r="M14" s="5" t="s">
        <v>26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27</v>
      </c>
      <c r="C15" s="5">
        <v>57.0</v>
      </c>
      <c r="D15" s="5">
        <v>39.0</v>
      </c>
      <c r="E15" s="5">
        <f>MULTIPLY(C15,D15)</f>
        <v>2223</v>
      </c>
      <c r="F15" s="3"/>
      <c r="G15" s="3"/>
      <c r="H15" s="4" t="s">
        <v>27</v>
      </c>
      <c r="J15" s="5">
        <v>57.0</v>
      </c>
      <c r="K15" s="5">
        <v>19.0</v>
      </c>
      <c r="L15" s="3">
        <f>MULTIPLY(J15,K15)</f>
        <v>1083</v>
      </c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28</v>
      </c>
      <c r="C16" s="1"/>
      <c r="D16" s="1"/>
      <c r="E16" s="5">
        <v>411.0</v>
      </c>
      <c r="F16" s="3"/>
      <c r="G16" s="3"/>
      <c r="H16" s="4" t="s">
        <v>28</v>
      </c>
      <c r="J16" s="1"/>
      <c r="K16" s="1"/>
      <c r="L16" s="5">
        <v>241.0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29</v>
      </c>
      <c r="E17" s="3">
        <f>SUM(E3:E16)</f>
        <v>42895.22</v>
      </c>
      <c r="F17" s="3"/>
      <c r="G17" s="3"/>
      <c r="H17" s="4" t="s">
        <v>29</v>
      </c>
      <c r="L17" s="3">
        <f>SUM(L3:L16)</f>
        <v>22693.22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 t="s">
        <v>30</v>
      </c>
      <c r="F26" s="3"/>
      <c r="G26" s="3"/>
      <c r="H26" s="5" t="s">
        <v>31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4" t="s">
        <v>2</v>
      </c>
      <c r="D27" s="4" t="s">
        <v>3</v>
      </c>
      <c r="E27" s="4" t="s">
        <v>4</v>
      </c>
      <c r="F27" s="3"/>
      <c r="G27" s="3"/>
      <c r="H27" s="3"/>
      <c r="I27" s="3"/>
      <c r="J27" s="4" t="s">
        <v>2</v>
      </c>
      <c r="K27" s="4" t="s">
        <v>3</v>
      </c>
      <c r="L27" s="4" t="s">
        <v>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5</v>
      </c>
      <c r="B28" s="4" t="s">
        <v>6</v>
      </c>
      <c r="C28" s="5">
        <v>460.0</v>
      </c>
      <c r="D28" s="5">
        <v>1.0</v>
      </c>
      <c r="E28" s="3">
        <f t="shared" ref="E28:E31" si="3">MULTIPLY(C28,D28)</f>
        <v>460</v>
      </c>
      <c r="F28" s="3"/>
      <c r="G28" s="3"/>
      <c r="H28" s="4" t="s">
        <v>5</v>
      </c>
      <c r="I28" s="4" t="s">
        <v>6</v>
      </c>
      <c r="J28" s="5">
        <v>460.0</v>
      </c>
      <c r="K28" s="5">
        <v>1.0</v>
      </c>
      <c r="L28" s="3">
        <f t="shared" ref="L28:L31" si="4">MULTIPLY(J28,K28)</f>
        <v>460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B29" s="4" t="s">
        <v>7</v>
      </c>
      <c r="C29" s="5">
        <v>410.0</v>
      </c>
      <c r="D29" s="5">
        <v>5.0</v>
      </c>
      <c r="E29" s="5">
        <f t="shared" si="3"/>
        <v>2050</v>
      </c>
      <c r="F29" s="3"/>
      <c r="G29" s="3"/>
      <c r="I29" s="4" t="s">
        <v>7</v>
      </c>
      <c r="J29" s="5">
        <v>410.0</v>
      </c>
      <c r="K29" s="5">
        <v>10.0</v>
      </c>
      <c r="L29" s="5">
        <f t="shared" si="4"/>
        <v>4100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B30" s="4" t="s">
        <v>8</v>
      </c>
      <c r="C30" s="5">
        <v>410.0</v>
      </c>
      <c r="D30" s="5">
        <v>5.0</v>
      </c>
      <c r="E30" s="5">
        <f t="shared" si="3"/>
        <v>2050</v>
      </c>
      <c r="F30" s="3"/>
      <c r="G30" s="3"/>
      <c r="I30" s="4" t="s">
        <v>8</v>
      </c>
      <c r="J30" s="5">
        <v>410.0</v>
      </c>
      <c r="K30" s="5">
        <v>10.0</v>
      </c>
      <c r="L30" s="5">
        <f t="shared" si="4"/>
        <v>4100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B31" s="4" t="s">
        <v>9</v>
      </c>
      <c r="C31" s="5">
        <v>410.0</v>
      </c>
      <c r="D31" s="5">
        <v>5.0</v>
      </c>
      <c r="E31" s="5">
        <f t="shared" si="3"/>
        <v>2050</v>
      </c>
      <c r="F31" s="3"/>
      <c r="G31" s="3"/>
      <c r="I31" s="4" t="s">
        <v>9</v>
      </c>
      <c r="J31" s="5">
        <v>410.0</v>
      </c>
      <c r="K31" s="5">
        <v>10.0</v>
      </c>
      <c r="L31" s="5">
        <f t="shared" si="4"/>
        <v>4100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4" t="s">
        <v>11</v>
      </c>
      <c r="D32" s="4" t="s">
        <v>12</v>
      </c>
      <c r="E32" s="3"/>
      <c r="F32" s="3"/>
      <c r="G32" s="3"/>
      <c r="H32" s="3"/>
      <c r="I32" s="3"/>
      <c r="J32" s="4" t="s">
        <v>11</v>
      </c>
      <c r="K32" s="4" t="s">
        <v>12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13</v>
      </c>
      <c r="C33" s="5" t="s">
        <v>14</v>
      </c>
      <c r="D33" s="5" t="s">
        <v>14</v>
      </c>
      <c r="E33" s="3"/>
      <c r="F33" s="3"/>
      <c r="G33" s="3"/>
      <c r="H33" s="4" t="s">
        <v>13</v>
      </c>
      <c r="J33" s="5" t="s">
        <v>14</v>
      </c>
      <c r="K33" s="5" t="s">
        <v>14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5" t="s">
        <v>15</v>
      </c>
      <c r="D34" s="5" t="s">
        <v>16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17</v>
      </c>
      <c r="C35" s="5">
        <v>837.22</v>
      </c>
      <c r="D35" s="5">
        <v>1.0</v>
      </c>
      <c r="E35" s="3">
        <f>MULTIPLY(C35,D35)</f>
        <v>837.22</v>
      </c>
      <c r="F35" s="5" t="s">
        <v>18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5" t="s">
        <v>19</v>
      </c>
      <c r="D36" s="5" t="s">
        <v>20</v>
      </c>
      <c r="E36" s="3"/>
      <c r="F36" s="5" t="s">
        <v>21</v>
      </c>
      <c r="G36" s="3"/>
      <c r="H36" s="3"/>
      <c r="I36" s="3"/>
      <c r="J36" s="5" t="s">
        <v>19</v>
      </c>
      <c r="K36" s="5" t="s">
        <v>20</v>
      </c>
      <c r="L36" s="3"/>
      <c r="M36" s="5" t="s">
        <v>21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22</v>
      </c>
      <c r="C37" s="5">
        <v>1.8</v>
      </c>
      <c r="D37" s="5">
        <v>30.0</v>
      </c>
      <c r="E37" s="3">
        <f>MULTIPLY(C37,D37)</f>
        <v>54</v>
      </c>
      <c r="F37" s="5">
        <v>136.0</v>
      </c>
      <c r="G37" s="3"/>
      <c r="H37" s="4" t="s">
        <v>22</v>
      </c>
      <c r="J37" s="5">
        <v>1.8</v>
      </c>
      <c r="K37" s="5">
        <v>60.0</v>
      </c>
      <c r="L37" s="3">
        <f>MULTIPLY(J37,K37)</f>
        <v>108</v>
      </c>
      <c r="M37" s="5">
        <v>136.0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5" t="s">
        <v>24</v>
      </c>
      <c r="D38" s="5" t="s">
        <v>25</v>
      </c>
      <c r="E38" s="3"/>
      <c r="F38" s="3"/>
      <c r="G38" s="3"/>
      <c r="H38" s="3"/>
      <c r="I38" s="3"/>
      <c r="J38" s="5" t="s">
        <v>24</v>
      </c>
      <c r="K38" s="5" t="s">
        <v>25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27</v>
      </c>
      <c r="C39" s="5">
        <v>57.0</v>
      </c>
      <c r="D39" s="5">
        <v>7.0</v>
      </c>
      <c r="E39" s="3">
        <f>MULTIPLY(C39,D39)</f>
        <v>399</v>
      </c>
      <c r="F39" s="3"/>
      <c r="G39" s="3"/>
      <c r="H39" s="4" t="s">
        <v>27</v>
      </c>
      <c r="J39" s="5">
        <v>57.0</v>
      </c>
      <c r="K39" s="5">
        <v>12.0</v>
      </c>
      <c r="L39" s="3">
        <f>MULTIPLY(J39,K39)</f>
        <v>684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32</v>
      </c>
      <c r="C40" s="1"/>
      <c r="D40" s="1"/>
      <c r="E40" s="5">
        <v>91.0</v>
      </c>
      <c r="F40" s="3"/>
      <c r="G40" s="3"/>
      <c r="H40" s="4" t="s">
        <v>32</v>
      </c>
      <c r="J40" s="1"/>
      <c r="K40" s="1"/>
      <c r="L40" s="5">
        <v>151.0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29</v>
      </c>
      <c r="E41" s="3">
        <f>SUM(E28:E40)</f>
        <v>7991.22</v>
      </c>
      <c r="F41" s="3"/>
      <c r="G41" s="3"/>
      <c r="H41" s="4" t="s">
        <v>29</v>
      </c>
      <c r="L41" s="3">
        <f>SUM(L28:L40)</f>
        <v>13703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31">
    <mergeCell ref="A1:E1"/>
    <mergeCell ref="H1:L1"/>
    <mergeCell ref="A3:A7"/>
    <mergeCell ref="H3:H7"/>
    <mergeCell ref="A9:B9"/>
    <mergeCell ref="H9:I9"/>
    <mergeCell ref="H11:I11"/>
    <mergeCell ref="H16:I16"/>
    <mergeCell ref="H17:K17"/>
    <mergeCell ref="H26:L26"/>
    <mergeCell ref="A11:B11"/>
    <mergeCell ref="A13:B13"/>
    <mergeCell ref="H13:I13"/>
    <mergeCell ref="A15:B15"/>
    <mergeCell ref="H15:I15"/>
    <mergeCell ref="A16:B16"/>
    <mergeCell ref="A17:D17"/>
    <mergeCell ref="A37:B37"/>
    <mergeCell ref="A39:B39"/>
    <mergeCell ref="A40:B40"/>
    <mergeCell ref="A41:D41"/>
    <mergeCell ref="H39:I39"/>
    <mergeCell ref="H40:I40"/>
    <mergeCell ref="H41:K41"/>
    <mergeCell ref="A26:E26"/>
    <mergeCell ref="A28:A31"/>
    <mergeCell ref="H28:H31"/>
    <mergeCell ref="A33:B33"/>
    <mergeCell ref="H33:I33"/>
    <mergeCell ref="A35:B35"/>
    <mergeCell ref="H37:I37"/>
  </mergeCells>
  <drawing r:id="rId1"/>
</worksheet>
</file>