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RA\Downloads\"/>
    </mc:Choice>
  </mc:AlternateContent>
  <xr:revisionPtr revIDLastSave="0" documentId="13_ncr:1_{CB8D907B-D471-49F7-BBA5-CF8B69DD60C3}" xr6:coauthVersionLast="47" xr6:coauthVersionMax="47" xr10:uidLastSave="{00000000-0000-0000-0000-000000000000}"/>
  <bookViews>
    <workbookView xWindow="-120" yWindow="-120" windowWidth="20730" windowHeight="11160" activeTab="2" xr2:uid="{00000000-000D-0000-FFFF-FFFF00000000}"/>
  </bookViews>
  <sheets>
    <sheet name="egypt_telecom_calibrated_5000" sheetId="6" r:id="rId1"/>
    <sheet name="Sheet 5" sheetId="11" r:id="rId2"/>
    <sheet name="Sheet4" sheetId="10" r:id="rId3"/>
    <sheet name="Sheet2" sheetId="12" r:id="rId4"/>
    <sheet name="egypt_telecom_dataset-1" sheetId="5" r:id="rId5"/>
    <sheet name="tiles_raw" sheetId="1" r:id="rId6"/>
    <sheet name="Sheet5" sheetId="13" r:id="rId7"/>
    <sheet name="gov_summary" sheetId="2" r:id="rId8"/>
    <sheet name="Sheet1" sheetId="7" r:id="rId9"/>
  </sheets>
  <definedNames>
    <definedName name="Slicer_customer_segment">#N/A</definedName>
    <definedName name="Slicer_device_tier">#N/A</definedName>
    <definedName name="Slicer_governorate">#N/A</definedName>
    <definedName name="Slicer_operator">#N/A</definedName>
  </definedNames>
  <calcPr calcId="191028"/>
  <pivotCaches>
    <pivotCache cacheId="1" r:id="rId10"/>
    <pivotCache cacheId="71" r:id="rId11"/>
    <pivotCache cacheId="75" r:id="rId12"/>
    <pivotCache cacheId="79" r:id="rId13"/>
    <pivotCache cacheId="82" r:id="rId14"/>
    <pivotCache cacheId="221" r:id="rId15"/>
    <pivotCache cacheId="224" r:id="rId16"/>
    <pivotCache cacheId="227"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ov_summary_0e773c74-9ad8-493d-bd8d-20022a3682ca" name="gov_summary" connection="Query - gov_summary"/>
          <x15:modelTable id="tiles_raw_90e3f583-c71e-4d24-8ee9-f62aacc9e0c8" name="tiles_raw" connection="Query - tiles_raw"/>
          <x15:modelTable id="egypt_telecom_dataset-1_ec8fe1f3-1eea-47a0-80bd-8c45c38435b9" name="egypt_telecom_dataset-1" connection="Query - egypt_telecom_dataset-1"/>
        </x15:modelTables>
      </x15:dataModel>
    </ext>
  </extLst>
</workbook>
</file>

<file path=xl/calcChain.xml><?xml version="1.0" encoding="utf-8"?>
<calcChain xmlns="http://schemas.openxmlformats.org/spreadsheetml/2006/main">
  <c r="V4" i="11" l="1"/>
  <c r="R4" i="11"/>
  <c r="N4" i="11"/>
  <c r="J4" i="11"/>
  <c r="F4" i="11"/>
  <c r="U2" i="11"/>
  <c r="Q2" i="11"/>
  <c r="M2" i="11"/>
  <c r="I2" i="11"/>
  <c r="E2" i="11"/>
  <c r="U2" i="10"/>
  <c r="V4" i="10"/>
  <c r="R4" i="10"/>
  <c r="Q2" i="10"/>
  <c r="M2" i="10"/>
  <c r="N4" i="10"/>
  <c r="I2" i="10"/>
  <c r="F4" i="10"/>
  <c r="J4" i="10"/>
  <c r="E2" i="10"/>
  <c r="AN25" i="2"/>
  <c r="AJ25" i="2"/>
  <c r="AO22" i="2"/>
  <c r="AI22" i="2"/>
  <c r="AL22" i="2"/>
  <c r="Y29" i="6"/>
  <c r="W29" i="6"/>
  <c r="X31" i="6"/>
  <c r="Z31" i="6"/>
  <c r="AA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0760F7-78F6-41B0-8CBB-CAE3599D3568}" keepAlive="1" name="Query - egypt_telecom_calibrated_5000" description="Connection to the 'egypt_telecom_calibrated_5000' query in the workbook." type="5" refreshedVersion="8" background="1">
    <dbPr connection="Provider=Microsoft.Mashup.OleDb.1;Data Source=$Workbook$;Location=egypt_telecom_calibrated_5000;Extended Properties=&quot;&quot;" command="SELECT * FROM [egypt_telecom_calibrated_5000]"/>
  </connection>
  <connection id="2" xr16:uid="{08CB0420-54AE-44AE-AF6A-3E254FC778BF}" name="Query - egypt_telecom_dataset-1" description="Connection to the 'egypt_telecom_dataset-1' query in the workbook." type="100" refreshedVersion="8" minRefreshableVersion="5">
    <extLst>
      <ext xmlns:x15="http://schemas.microsoft.com/office/spreadsheetml/2010/11/main" uri="{DE250136-89BD-433C-8126-D09CA5730AF9}">
        <x15:connection id="a2cc37fb-d336-4c2e-9f82-cdd012ac3702"/>
      </ext>
    </extLst>
  </connection>
  <connection id="3" xr16:uid="{765466DF-0B4F-4A80-BE1E-9BDE69292E21}" name="Query - gov_summary" description="Connection to the 'gov_summary' query in the workbook." type="100" refreshedVersion="8" minRefreshableVersion="5">
    <extLst>
      <ext xmlns:x15="http://schemas.microsoft.com/office/spreadsheetml/2010/11/main" uri="{DE250136-89BD-433C-8126-D09CA5730AF9}">
        <x15:connection id="e2581490-e193-4c70-b6d5-a4b6d810fc83"/>
      </ext>
    </extLst>
  </connection>
  <connection id="4" xr16:uid="{3968EA25-4EA2-4B42-8E90-ECF5A0C9B141}" name="Query - tiles_raw" description="Connection to the 'tiles_raw' query in the workbook." type="100" refreshedVersion="8" minRefreshableVersion="5">
    <extLst>
      <ext xmlns:x15="http://schemas.microsoft.com/office/spreadsheetml/2010/11/main" uri="{DE250136-89BD-433C-8126-D09CA5730AF9}">
        <x15:connection id="0e087722-0481-41d4-bfb6-31664e70715b"/>
      </ext>
    </extLst>
  </connection>
  <connection id="5" xr16:uid="{72F3C6E9-7FD8-4EC7-B143-D36EE53AE5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<sst xmlns="http://schemas.openxmlformats.org/spreadsheetml/2006/main" count="3469" uniqueCount="1098">
  <si>
    <t>governorate</t>
  </si>
  <si>
    <t>Sum of satisfaction_score</t>
  </si>
  <si>
    <t>Count of customer_id</t>
  </si>
  <si>
    <t>Sum of complaints_count</t>
  </si>
  <si>
    <t>أسوان</t>
  </si>
  <si>
    <t>أسيوط</t>
  </si>
  <si>
    <t>الإسكندرية</t>
  </si>
  <si>
    <t>الإسماعيلية</t>
  </si>
  <si>
    <t>operator</t>
  </si>
  <si>
    <t>Sum of monthly_revenue_EGP</t>
  </si>
  <si>
    <t>الأقصر</t>
  </si>
  <si>
    <t>e&amp;</t>
  </si>
  <si>
    <t>البحر الأحمر</t>
  </si>
  <si>
    <t>Orange</t>
  </si>
  <si>
    <t>البحيرة</t>
  </si>
  <si>
    <t>Vodafone</t>
  </si>
  <si>
    <t>الجيزة</t>
  </si>
  <si>
    <t>WE</t>
  </si>
  <si>
    <t>plan_type</t>
  </si>
  <si>
    <t>Average of data_used_GB</t>
  </si>
  <si>
    <t>network_type</t>
  </si>
  <si>
    <t>Sum of data_used_GB</t>
  </si>
  <si>
    <t>الدقهلية</t>
  </si>
  <si>
    <t>Grand Total</t>
  </si>
  <si>
    <t>Postpaid</t>
  </si>
  <si>
    <t>السويس</t>
  </si>
  <si>
    <t>Prepaid</t>
  </si>
  <si>
    <t>2G</t>
  </si>
  <si>
    <t>الشرقية</t>
  </si>
  <si>
    <t>3G</t>
  </si>
  <si>
    <t>الغربية</t>
  </si>
  <si>
    <t>4G</t>
  </si>
  <si>
    <t>الفيوم</t>
  </si>
  <si>
    <t>5G</t>
  </si>
  <si>
    <t>القاهرة</t>
  </si>
  <si>
    <t>القليوبية</t>
  </si>
  <si>
    <t>recharge_frequency</t>
  </si>
  <si>
    <t>(All)</t>
  </si>
  <si>
    <t>المنوفية</t>
  </si>
  <si>
    <t>المنيا</t>
  </si>
  <si>
    <t>customer_segment</t>
  </si>
  <si>
    <t>Average of satisfaction_score</t>
  </si>
  <si>
    <t>Average of complaints_count</t>
  </si>
  <si>
    <t>الوادي الجديد</t>
  </si>
  <si>
    <t xml:space="preserve">sum of monthly revenue </t>
  </si>
  <si>
    <t>gender</t>
  </si>
  <si>
    <t>Business</t>
  </si>
  <si>
    <t>بني سويف</t>
  </si>
  <si>
    <t>age_group</t>
  </si>
  <si>
    <t>Female</t>
  </si>
  <si>
    <t>Male</t>
  </si>
  <si>
    <t>Low</t>
  </si>
  <si>
    <t>بورسعيد</t>
  </si>
  <si>
    <t>18-25</t>
  </si>
  <si>
    <t>Regular</t>
  </si>
  <si>
    <t>جنوب سيناء</t>
  </si>
  <si>
    <t>26-35</t>
  </si>
  <si>
    <t>VIP</t>
  </si>
  <si>
    <t>دمياط</t>
  </si>
  <si>
    <t>36-45</t>
  </si>
  <si>
    <t>سوهاج</t>
  </si>
  <si>
    <t>46-55</t>
  </si>
  <si>
    <t>شمال سيناء</t>
  </si>
  <si>
    <t>55+</t>
  </si>
  <si>
    <t>قنا</t>
  </si>
  <si>
    <t>كفر الشيخ</t>
  </si>
  <si>
    <t>مطروح</t>
  </si>
  <si>
    <t>Churn Rate</t>
  </si>
  <si>
    <t>Avg. Satisfaction</t>
  </si>
  <si>
    <t>Total customer</t>
  </si>
  <si>
    <t>Values</t>
  </si>
  <si>
    <t>Total Sum of monthly_revenue_EGP</t>
  </si>
  <si>
    <t>Total Average of data_used_GB</t>
  </si>
  <si>
    <t>Total Complaints</t>
  </si>
  <si>
    <t>total revenue</t>
  </si>
  <si>
    <t>has_ewallet</t>
  </si>
  <si>
    <t>device_tier</t>
  </si>
  <si>
    <t>Basic Smartphone</t>
  </si>
  <si>
    <t>Budget Smartphone</t>
  </si>
  <si>
    <t>Feature Phone</t>
  </si>
  <si>
    <t>Mid Smartphone</t>
  </si>
  <si>
    <t>Premium Smartphone</t>
  </si>
  <si>
    <t>Tablet</t>
  </si>
  <si>
    <t>Total revenue</t>
  </si>
  <si>
    <t>Worst 5 Governorates by Latency</t>
  </si>
  <si>
    <t>Sum of Sum of satisfaction_score</t>
  </si>
  <si>
    <t>Sum of churn</t>
  </si>
  <si>
    <t>Ookla-Format Synthetic Dataset — Egypt Mobile Network Performance (Q4 2024)</t>
  </si>
  <si>
    <t>avg_d_kbps</t>
  </si>
  <si>
    <t>avg_u_kbps</t>
  </si>
  <si>
    <t>avg_lat_ms</t>
  </si>
  <si>
    <t>tests</t>
  </si>
  <si>
    <t>devices</t>
  </si>
  <si>
    <t>governorate_en</t>
  </si>
  <si>
    <t>governorate_ar</t>
  </si>
  <si>
    <t>tile_lat</t>
  </si>
  <si>
    <t>tile_lon</t>
  </si>
  <si>
    <t>quadkey</t>
  </si>
  <si>
    <t>Alexandria</t>
  </si>
  <si>
    <t>1221210102231100</t>
  </si>
  <si>
    <t>1221210102302220</t>
  </si>
  <si>
    <t>1221210102313202</t>
  </si>
  <si>
    <t>1221210102313311</t>
  </si>
  <si>
    <t>1221210102320220</t>
  </si>
  <si>
    <t>1221210102323113</t>
  </si>
  <si>
    <t>Average of avg_d_kbps</t>
  </si>
  <si>
    <t>Sum of avg_lat_ms</t>
  </si>
  <si>
    <t>Sum of avg_u_kbps</t>
  </si>
  <si>
    <t>1221210102323301</t>
  </si>
  <si>
    <t>North Sinai</t>
  </si>
  <si>
    <t>1221210103221012</t>
  </si>
  <si>
    <t>New Valley</t>
  </si>
  <si>
    <t>1221210103223003</t>
  </si>
  <si>
    <t>South Sinai</t>
  </si>
  <si>
    <t>1221210103223121</t>
  </si>
  <si>
    <t>Matrouh</t>
  </si>
  <si>
    <t>1221210103230123</t>
  </si>
  <si>
    <t>Red Sea</t>
  </si>
  <si>
    <t>1221210120031322</t>
  </si>
  <si>
    <t>Kafr El-Sheikh</t>
  </si>
  <si>
    <t>1221210120100133</t>
  </si>
  <si>
    <t>Gharbia</t>
  </si>
  <si>
    <t>1221210120101111</t>
  </si>
  <si>
    <t>Ismailia</t>
  </si>
  <si>
    <t>1221210120103122</t>
  </si>
  <si>
    <t>Suez</t>
  </si>
  <si>
    <t>1221210120122321</t>
  </si>
  <si>
    <t>Monufia</t>
  </si>
  <si>
    <t>1221210120130133</t>
  </si>
  <si>
    <t>Fayyum</t>
  </si>
  <si>
    <t>1221210120131021</t>
  </si>
  <si>
    <t>Aswan</t>
  </si>
  <si>
    <t>1221210120211323</t>
  </si>
  <si>
    <t>Luxor</t>
  </si>
  <si>
    <t>1221210120231320</t>
  </si>
  <si>
    <t>Beheira</t>
  </si>
  <si>
    <t>1221210120311031</t>
  </si>
  <si>
    <t>Sharqia</t>
  </si>
  <si>
    <t>1221210120313200</t>
  </si>
  <si>
    <t>Damietta</t>
  </si>
  <si>
    <t>1221210120332002</t>
  </si>
  <si>
    <t>Dakahlia</t>
  </si>
  <si>
    <t>1221210121000013</t>
  </si>
  <si>
    <t>Port Said</t>
  </si>
  <si>
    <t>1221210121000021</t>
  </si>
  <si>
    <t>Asyut</t>
  </si>
  <si>
    <t>1221210121001013</t>
  </si>
  <si>
    <t>Qena</t>
  </si>
  <si>
    <t>1221210121002310</t>
  </si>
  <si>
    <t>Qalyubia</t>
  </si>
  <si>
    <t>1221210121020010</t>
  </si>
  <si>
    <t>Sohag</t>
  </si>
  <si>
    <t>1221210121020310</t>
  </si>
  <si>
    <t>Minya</t>
  </si>
  <si>
    <t>1221210121032021</t>
  </si>
  <si>
    <t>Beni Suef</t>
  </si>
  <si>
    <t>1221210121101022</t>
  </si>
  <si>
    <t>Giza</t>
  </si>
  <si>
    <t>1221210121103022</t>
  </si>
  <si>
    <t>Cairo</t>
  </si>
  <si>
    <t>1221210121110210</t>
  </si>
  <si>
    <t>1221210121112201</t>
  </si>
  <si>
    <t>1221210121121002</t>
  </si>
  <si>
    <t>1221210121121300</t>
  </si>
  <si>
    <t>1221210121122113</t>
  </si>
  <si>
    <t>1221210121130231</t>
  </si>
  <si>
    <t>1221210121200121</t>
  </si>
  <si>
    <t>1221210121201111</t>
  </si>
  <si>
    <t>1221210121210113</t>
  </si>
  <si>
    <t>1221210121211030</t>
  </si>
  <si>
    <t>1221210121211033</t>
  </si>
  <si>
    <t>1221210121211213</t>
  </si>
  <si>
    <t>1221210121212100</t>
  </si>
  <si>
    <t>1221210121212231</t>
  </si>
  <si>
    <t>1221210121213003</t>
  </si>
  <si>
    <t>1221210121213032</t>
  </si>
  <si>
    <t>1221210121223233</t>
  </si>
  <si>
    <t>1221210121231033</t>
  </si>
  <si>
    <t>1221210121233001</t>
  </si>
  <si>
    <t>1221210121302031</t>
  </si>
  <si>
    <t>1221210121312023</t>
  </si>
  <si>
    <t>1221210121321100</t>
  </si>
  <si>
    <t>1221210121321200</t>
  </si>
  <si>
    <t>1221210121322010</t>
  </si>
  <si>
    <t>1221210121323211</t>
  </si>
  <si>
    <t>1221210121323212</t>
  </si>
  <si>
    <t>1221210122011130</t>
  </si>
  <si>
    <t>1221210122013333</t>
  </si>
  <si>
    <t>1221210122101011</t>
  </si>
  <si>
    <t>1221210122101223</t>
  </si>
  <si>
    <t>1221210122103112</t>
  </si>
  <si>
    <t>1221210122103312</t>
  </si>
  <si>
    <t>1221210122110230</t>
  </si>
  <si>
    <t>1221210122113331</t>
  </si>
  <si>
    <t>1221210122121021</t>
  </si>
  <si>
    <t>1221210123000201</t>
  </si>
  <si>
    <t>1221210123003020</t>
  </si>
  <si>
    <t>1221210123013210</t>
  </si>
  <si>
    <t>1221210123030210</t>
  </si>
  <si>
    <t>1221210123031013</t>
  </si>
  <si>
    <t>1221210123031300</t>
  </si>
  <si>
    <t>1221210123101000</t>
  </si>
  <si>
    <t>1221210123101312</t>
  </si>
  <si>
    <t>1221210123103020</t>
  </si>
  <si>
    <t>1221210123112011</t>
  </si>
  <si>
    <t>1221210123120021</t>
  </si>
  <si>
    <t>1221210123120031</t>
  </si>
  <si>
    <t>1221233101221133</t>
  </si>
  <si>
    <t>1221233101223303</t>
  </si>
  <si>
    <t>1221233101231232</t>
  </si>
  <si>
    <t>1221233101232123</t>
  </si>
  <si>
    <t>1221233101323000</t>
  </si>
  <si>
    <t>1221233103000311</t>
  </si>
  <si>
    <t>1221233103010132</t>
  </si>
  <si>
    <t>1221233103011303</t>
  </si>
  <si>
    <t>1221233103020301</t>
  </si>
  <si>
    <t>1221233103021231</t>
  </si>
  <si>
    <t>1221233103021332</t>
  </si>
  <si>
    <t>1221233103023323</t>
  </si>
  <si>
    <t>1221233103030100</t>
  </si>
  <si>
    <t>1221233103031222</t>
  </si>
  <si>
    <t>1221233103032000</t>
  </si>
  <si>
    <t>1221233103100000</t>
  </si>
  <si>
    <t>1221233103110033</t>
  </si>
  <si>
    <t>1221233103113333</t>
  </si>
  <si>
    <t>1221233103122012</t>
  </si>
  <si>
    <t>1221233103122130</t>
  </si>
  <si>
    <t>1221233103123203</t>
  </si>
  <si>
    <t>1221233103133100</t>
  </si>
  <si>
    <t>1221233103203011</t>
  </si>
  <si>
    <t>1221233103211111</t>
  </si>
  <si>
    <t>1221233103300011</t>
  </si>
  <si>
    <t>1221233103302301</t>
  </si>
  <si>
    <t>1221233103303120</t>
  </si>
  <si>
    <t>1221233103320003</t>
  </si>
  <si>
    <t>1221233103331200</t>
  </si>
  <si>
    <t>1221233110222010</t>
  </si>
  <si>
    <t>1221233112000023</t>
  </si>
  <si>
    <t>1221233112020122</t>
  </si>
  <si>
    <t>1221233112202003</t>
  </si>
  <si>
    <t>1221233112202020</t>
  </si>
  <si>
    <t>1221233112202230</t>
  </si>
  <si>
    <t>1221213222011301</t>
  </si>
  <si>
    <t>1221213222012113</t>
  </si>
  <si>
    <t>1221213222030230</t>
  </si>
  <si>
    <t>1221213222031012</t>
  </si>
  <si>
    <t>1221213222031030</t>
  </si>
  <si>
    <t>1221213222031110</t>
  </si>
  <si>
    <t>1221213222031122</t>
  </si>
  <si>
    <t>1221213222101223</t>
  </si>
  <si>
    <t>1221213222102022</t>
  </si>
  <si>
    <t>1221213222113000</t>
  </si>
  <si>
    <t>1221213222123031</t>
  </si>
  <si>
    <t>1221213222133013</t>
  </si>
  <si>
    <t>1221213222210133</t>
  </si>
  <si>
    <t>1221213222212033</t>
  </si>
  <si>
    <t>1221213222221321</t>
  </si>
  <si>
    <t>1221213222221323</t>
  </si>
  <si>
    <t>1221213222231222</t>
  </si>
  <si>
    <t>1221213222232233</t>
  </si>
  <si>
    <t>1221213222300313</t>
  </si>
  <si>
    <t>1221213222301323</t>
  </si>
  <si>
    <t>1221213222310001</t>
  </si>
  <si>
    <t>1221213222310112</t>
  </si>
  <si>
    <t>1221213222321023</t>
  </si>
  <si>
    <t>1221213222321031</t>
  </si>
  <si>
    <t>1221213222331032</t>
  </si>
  <si>
    <t>1221213222332201</t>
  </si>
  <si>
    <t>1221213222333231</t>
  </si>
  <si>
    <t>1221213223020221</t>
  </si>
  <si>
    <t>1221213223022223</t>
  </si>
  <si>
    <t>1221213223200133</t>
  </si>
  <si>
    <t>1221213223220331</t>
  </si>
  <si>
    <t>1221231000010231</t>
  </si>
  <si>
    <t>1221231000100320</t>
  </si>
  <si>
    <t>1221231000101301</t>
  </si>
  <si>
    <t>1221231001003001</t>
  </si>
  <si>
    <t>1221210123112233</t>
  </si>
  <si>
    <t>1221210123131121</t>
  </si>
  <si>
    <t>1221210123133010</t>
  </si>
  <si>
    <t>1221210123311233</t>
  </si>
  <si>
    <t>1221210123330311</t>
  </si>
  <si>
    <t>1221210123331221</t>
  </si>
  <si>
    <t>1221210132001221</t>
  </si>
  <si>
    <t>1221210132002012</t>
  </si>
  <si>
    <t>1221210132002210</t>
  </si>
  <si>
    <t>1221210132003312</t>
  </si>
  <si>
    <t>1221210132003323</t>
  </si>
  <si>
    <t>1221210132011232</t>
  </si>
  <si>
    <t>1221210132013212</t>
  </si>
  <si>
    <t>1221210132021222</t>
  </si>
  <si>
    <t>1221210132030303</t>
  </si>
  <si>
    <t>1221210132032033</t>
  </si>
  <si>
    <t>1221210132032132</t>
  </si>
  <si>
    <t>1221210132123031</t>
  </si>
  <si>
    <t>1221210132200201</t>
  </si>
  <si>
    <t>1221210132202000</t>
  </si>
  <si>
    <t>1221210132212100</t>
  </si>
  <si>
    <t>1221210132220201</t>
  </si>
  <si>
    <t>1221210132221102</t>
  </si>
  <si>
    <t>1221210132233213</t>
  </si>
  <si>
    <t>1221210132300000</t>
  </si>
  <si>
    <t>1221210132302202</t>
  </si>
  <si>
    <t>1221210132321322</t>
  </si>
  <si>
    <t>1221210301110332</t>
  </si>
  <si>
    <t>1221210301111030</t>
  </si>
  <si>
    <t>1221210301111121</t>
  </si>
  <si>
    <t>1221210310001103</t>
  </si>
  <si>
    <t>1221210310010321</t>
  </si>
  <si>
    <t>1221210310011131</t>
  </si>
  <si>
    <t>1221210310013230</t>
  </si>
  <si>
    <t>1221210310110001</t>
  </si>
  <si>
    <t>1221212113133130</t>
  </si>
  <si>
    <t>1221213000223033</t>
  </si>
  <si>
    <t>1221213002010132</t>
  </si>
  <si>
    <t>1221213002013001</t>
  </si>
  <si>
    <t>1221213002022011</t>
  </si>
  <si>
    <t>1221213002100020</t>
  </si>
  <si>
    <t>1221213002102212</t>
  </si>
  <si>
    <t>1221213002103330</t>
  </si>
  <si>
    <t>1221213002110032</t>
  </si>
  <si>
    <t>1221213002110202</t>
  </si>
  <si>
    <t>1221213002112121</t>
  </si>
  <si>
    <t>1221213002120231</t>
  </si>
  <si>
    <t>1221213002123223</t>
  </si>
  <si>
    <t>1221213002130232</t>
  </si>
  <si>
    <t>1221213002130310</t>
  </si>
  <si>
    <t>1221213002200012</t>
  </si>
  <si>
    <t>1221213002200221</t>
  </si>
  <si>
    <t>1221213002201303</t>
  </si>
  <si>
    <t>1221213002203230</t>
  </si>
  <si>
    <t>1221213002211112</t>
  </si>
  <si>
    <t>1221213002220133</t>
  </si>
  <si>
    <t>1221213002220221</t>
  </si>
  <si>
    <t>1221213002230331</t>
  </si>
  <si>
    <t>1221213002231130</t>
  </si>
  <si>
    <t>1221213002232231</t>
  </si>
  <si>
    <t>1221213002300102</t>
  </si>
  <si>
    <t>1221213002300213</t>
  </si>
  <si>
    <t>1221213002311302</t>
  </si>
  <si>
    <t>1221213002320111</t>
  </si>
  <si>
    <t>1221213002323311</t>
  </si>
  <si>
    <t>1221213002331021</t>
  </si>
  <si>
    <t>1221213002331130</t>
  </si>
  <si>
    <t>1221213002332301</t>
  </si>
  <si>
    <t>1221213020011011</t>
  </si>
  <si>
    <t>1221213020011032</t>
  </si>
  <si>
    <t>1221211202122320</t>
  </si>
  <si>
    <t>1221211202210132</t>
  </si>
  <si>
    <t>1221211202210321</t>
  </si>
  <si>
    <t>1221211202231311</t>
  </si>
  <si>
    <t>1221211202301202</t>
  </si>
  <si>
    <t>1221211202303010</t>
  </si>
  <si>
    <t>1221211202310001</t>
  </si>
  <si>
    <t>1221211202313222</t>
  </si>
  <si>
    <t>1221211202320032</t>
  </si>
  <si>
    <t>1221211202322003</t>
  </si>
  <si>
    <t>1221211202323003</t>
  </si>
  <si>
    <t>1221211202330111</t>
  </si>
  <si>
    <t>1221211202331021</t>
  </si>
  <si>
    <t>1221211202332310</t>
  </si>
  <si>
    <t>1221211203200101</t>
  </si>
  <si>
    <t>1221211203200120</t>
  </si>
  <si>
    <t>1221211203201100</t>
  </si>
  <si>
    <t>1221211203202123</t>
  </si>
  <si>
    <t>1221211203210120</t>
  </si>
  <si>
    <t>1221211203212220</t>
  </si>
  <si>
    <t>1221211203221202</t>
  </si>
  <si>
    <t>1221211203231012</t>
  </si>
  <si>
    <t>1221211203231312</t>
  </si>
  <si>
    <t>1221211203233320</t>
  </si>
  <si>
    <t>1221211203322301</t>
  </si>
  <si>
    <t>1221211220001330</t>
  </si>
  <si>
    <t>1221211220003300</t>
  </si>
  <si>
    <t>1221211220003312</t>
  </si>
  <si>
    <t>1221211220010223</t>
  </si>
  <si>
    <t>1221211220023103</t>
  </si>
  <si>
    <t>1221211220100321</t>
  </si>
  <si>
    <t>1221211220102000</t>
  </si>
  <si>
    <t>1221211220110010</t>
  </si>
  <si>
    <t>1221211220112232</t>
  </si>
  <si>
    <t>1221211220133100</t>
  </si>
  <si>
    <t>1221211220133223</t>
  </si>
  <si>
    <t>1221211220210323</t>
  </si>
  <si>
    <t>1221211220231210</t>
  </si>
  <si>
    <t>1221211220232220</t>
  </si>
  <si>
    <t>1221211220233300</t>
  </si>
  <si>
    <t>1221211220300001</t>
  </si>
  <si>
    <t>1221211220300110</t>
  </si>
  <si>
    <t>1221211220300333</t>
  </si>
  <si>
    <t>1221211220302012</t>
  </si>
  <si>
    <t>1221211220302022</t>
  </si>
  <si>
    <t>1221211220302101</t>
  </si>
  <si>
    <t>1221211220311230</t>
  </si>
  <si>
    <t>1221211220320003</t>
  </si>
  <si>
    <t>1221211220320331</t>
  </si>
  <si>
    <t>1221211220321220</t>
  </si>
  <si>
    <t>1221211220330002</t>
  </si>
  <si>
    <t>1221211220331022</t>
  </si>
  <si>
    <t>1221211220331023</t>
  </si>
  <si>
    <t>1221211220331110</t>
  </si>
  <si>
    <t>1221211220333212</t>
  </si>
  <si>
    <t>1221211221011322</t>
  </si>
  <si>
    <t>1221211221013223</t>
  </si>
  <si>
    <t>1221211221030000</t>
  </si>
  <si>
    <t>1221211221031120</t>
  </si>
  <si>
    <t>1221211221031321</t>
  </si>
  <si>
    <t>1221211221033223</t>
  </si>
  <si>
    <t>1221211221100223</t>
  </si>
  <si>
    <t>1221211221122212</t>
  </si>
  <si>
    <t>1221211221210303</t>
  </si>
  <si>
    <t>1221211221210320</t>
  </si>
  <si>
    <t>1221211221220232</t>
  </si>
  <si>
    <t>1221211221220323</t>
  </si>
  <si>
    <t>1221211221221013</t>
  </si>
  <si>
    <t>1221211221223121</t>
  </si>
  <si>
    <t>1221211221230023</t>
  </si>
  <si>
    <t>1221211221232102</t>
  </si>
  <si>
    <t>1221211221232220</t>
  </si>
  <si>
    <t>1221211221300211</t>
  </si>
  <si>
    <t>1221211221322222</t>
  </si>
  <si>
    <t>1221211222010012</t>
  </si>
  <si>
    <t>1221211222010310</t>
  </si>
  <si>
    <t>1221211222011202</t>
  </si>
  <si>
    <t>1221211222101020</t>
  </si>
  <si>
    <t>1221211222101102</t>
  </si>
  <si>
    <t>1221211223001101</t>
  </si>
  <si>
    <t>1221211020131303</t>
  </si>
  <si>
    <t>1221211020310132</t>
  </si>
  <si>
    <t>1221211020310323</t>
  </si>
  <si>
    <t>1221211020311130</t>
  </si>
  <si>
    <t>1221211020311212</t>
  </si>
  <si>
    <t>1221211020311222</t>
  </si>
  <si>
    <t>1221211020313202</t>
  </si>
  <si>
    <t>1221211020330003</t>
  </si>
  <si>
    <t>1221211021003032</t>
  </si>
  <si>
    <t>1221211021003331</t>
  </si>
  <si>
    <t>1221211021012321</t>
  </si>
  <si>
    <t>1221211021021302</t>
  </si>
  <si>
    <t>1221211021023220</t>
  </si>
  <si>
    <t>1221211021103313</t>
  </si>
  <si>
    <t>1221211021110222</t>
  </si>
  <si>
    <t>1221211021121131</t>
  </si>
  <si>
    <t>1221211021220122</t>
  </si>
  <si>
    <t>1221211021221113</t>
  </si>
  <si>
    <t>1221211021230030</t>
  </si>
  <si>
    <t>1221211021230100</t>
  </si>
  <si>
    <t>1221211021230131</t>
  </si>
  <si>
    <t>1221211021230213</t>
  </si>
  <si>
    <t>1221211021300012</t>
  </si>
  <si>
    <t>1221211021302110</t>
  </si>
  <si>
    <t>1221211021320112</t>
  </si>
  <si>
    <t>1221211021323331</t>
  </si>
  <si>
    <t>1221211022112112</t>
  </si>
  <si>
    <t>1221211022113203</t>
  </si>
  <si>
    <t>1221211022113221</t>
  </si>
  <si>
    <t>1221211023001020</t>
  </si>
  <si>
    <t>1221211023003221</t>
  </si>
  <si>
    <t>1221211023003310</t>
  </si>
  <si>
    <t>1221211023012030</t>
  </si>
  <si>
    <t>1221211023101322</t>
  </si>
  <si>
    <t>1221211023110222</t>
  </si>
  <si>
    <t>1221211012020021</t>
  </si>
  <si>
    <t>1221211012020321</t>
  </si>
  <si>
    <t>1221211012032123</t>
  </si>
  <si>
    <t>1221211012102222</t>
  </si>
  <si>
    <t>1221211012102301</t>
  </si>
  <si>
    <t>1221211012103301</t>
  </si>
  <si>
    <t>1221211012120131</t>
  </si>
  <si>
    <t>1221211012120212</t>
  </si>
  <si>
    <t>1221211012123211</t>
  </si>
  <si>
    <t>1221211012130110</t>
  </si>
  <si>
    <t>1221211012201320</t>
  </si>
  <si>
    <t>1221211012203330</t>
  </si>
  <si>
    <t>1221211012222331</t>
  </si>
  <si>
    <t>1221211012231200</t>
  </si>
  <si>
    <t>1221211012301012</t>
  </si>
  <si>
    <t>1221211012313231</t>
  </si>
  <si>
    <t>1221211012321312</t>
  </si>
  <si>
    <t>1221211012323303</t>
  </si>
  <si>
    <t>1221211012330213</t>
  </si>
  <si>
    <t>1221211012330330</t>
  </si>
  <si>
    <t>1221211021111133</t>
  </si>
  <si>
    <t>1221211030000103</t>
  </si>
  <si>
    <t>1221211030000303</t>
  </si>
  <si>
    <t>1221211030003001</t>
  </si>
  <si>
    <t>1221211030010001</t>
  </si>
  <si>
    <t>1221211030012203</t>
  </si>
  <si>
    <t>1221211030013123</t>
  </si>
  <si>
    <t>1221211030030123</t>
  </si>
  <si>
    <t>1221211030030333</t>
  </si>
  <si>
    <t>1221211030031012</t>
  </si>
  <si>
    <t>1221211030101131</t>
  </si>
  <si>
    <t>1221211030102102</t>
  </si>
  <si>
    <t>1221211030102120</t>
  </si>
  <si>
    <t>1221211030111122</t>
  </si>
  <si>
    <t>1221211030112333</t>
  </si>
  <si>
    <t>1221212111003133</t>
  </si>
  <si>
    <t>1221212111031023</t>
  </si>
  <si>
    <t>1221212111103031</t>
  </si>
  <si>
    <t>1221212111121320</t>
  </si>
  <si>
    <t>1221212111131122</t>
  </si>
  <si>
    <t>1221212111210000</t>
  </si>
  <si>
    <t>1221212111212022</t>
  </si>
  <si>
    <t>1221212111221312</t>
  </si>
  <si>
    <t>1221212111223330</t>
  </si>
  <si>
    <t>1221212111231111</t>
  </si>
  <si>
    <t>1221212111312121</t>
  </si>
  <si>
    <t>1221212111321011</t>
  </si>
  <si>
    <t>1221212111322330</t>
  </si>
  <si>
    <t>1221212111323130</t>
  </si>
  <si>
    <t>1221212111323203</t>
  </si>
  <si>
    <t>1221212111331113</t>
  </si>
  <si>
    <t>1221212111331233</t>
  </si>
  <si>
    <t>1221212113010312</t>
  </si>
  <si>
    <t>1221212113012231</t>
  </si>
  <si>
    <t>1221212113013223</t>
  </si>
  <si>
    <t>1221212113100033</t>
  </si>
  <si>
    <t>1221212113103120</t>
  </si>
  <si>
    <t>1221212113110220</t>
  </si>
  <si>
    <t>1221212113112101</t>
  </si>
  <si>
    <t>1221212113121001</t>
  </si>
  <si>
    <t>1221213000003123</t>
  </si>
  <si>
    <t>1221213000003302</t>
  </si>
  <si>
    <t>1221213000020020</t>
  </si>
  <si>
    <t>1221213000021200</t>
  </si>
  <si>
    <t>1221213000022131</t>
  </si>
  <si>
    <t>1221213000202220</t>
  </si>
  <si>
    <t>1221213000220131</t>
  </si>
  <si>
    <t>1221213000221002</t>
  </si>
  <si>
    <t>1221213000223032</t>
  </si>
  <si>
    <t>1221210133112200</t>
  </si>
  <si>
    <t>1221210133130201</t>
  </si>
  <si>
    <t>1221210133133022</t>
  </si>
  <si>
    <t>1221210133310202</t>
  </si>
  <si>
    <t>1221210133310221</t>
  </si>
  <si>
    <t>1221210133312331</t>
  </si>
  <si>
    <t>1221210133331000</t>
  </si>
  <si>
    <t>1221210133332203</t>
  </si>
  <si>
    <t>1221211022002013</t>
  </si>
  <si>
    <t>1221211022012331</t>
  </si>
  <si>
    <t>1221211022013102</t>
  </si>
  <si>
    <t>1221211022020221</t>
  </si>
  <si>
    <t>1221211022021030</t>
  </si>
  <si>
    <t>1221211022100132</t>
  </si>
  <si>
    <t>1221211022122012</t>
  </si>
  <si>
    <t>1221211022122122</t>
  </si>
  <si>
    <t>1221211022122230</t>
  </si>
  <si>
    <t>1221211022123131</t>
  </si>
  <si>
    <t>1221211022202130</t>
  </si>
  <si>
    <t>1221211022203022</t>
  </si>
  <si>
    <t>1221211022212010</t>
  </si>
  <si>
    <t>1221211022212212</t>
  </si>
  <si>
    <t>1221211022220003</t>
  </si>
  <si>
    <t>1221211022221011</t>
  </si>
  <si>
    <t>1221211022222300</t>
  </si>
  <si>
    <t>1221211022223310</t>
  </si>
  <si>
    <t>1221211022230010</t>
  </si>
  <si>
    <t>1221211022230230</t>
  </si>
  <si>
    <t>1221211022320210</t>
  </si>
  <si>
    <t>1221211022320232</t>
  </si>
  <si>
    <t>1221211200001200</t>
  </si>
  <si>
    <t>1221211200002110</t>
  </si>
  <si>
    <t>1221211200012000</t>
  </si>
  <si>
    <t>1221211200110020</t>
  </si>
  <si>
    <t>1221211202202333</t>
  </si>
  <si>
    <t>1221211202213113</t>
  </si>
  <si>
    <t>1221211202221312</t>
  </si>
  <si>
    <t>1221211202232023</t>
  </si>
  <si>
    <t>1221211202232210</t>
  </si>
  <si>
    <t>1221211202232330</t>
  </si>
  <si>
    <t>1221211202323210</t>
  </si>
  <si>
    <t>1221211202331011</t>
  </si>
  <si>
    <t>1221211202331030</t>
  </si>
  <si>
    <t>1221211203203102</t>
  </si>
  <si>
    <t>1221211203212123</t>
  </si>
  <si>
    <t>1221211203221213</t>
  </si>
  <si>
    <t>1221211203230022</t>
  </si>
  <si>
    <t>1221211203231021</t>
  </si>
  <si>
    <t>1221211220003223</t>
  </si>
  <si>
    <t>1221211220030020</t>
  </si>
  <si>
    <t>1221211220032210</t>
  </si>
  <si>
    <t>1221211220032220</t>
  </si>
  <si>
    <t>1221211220100011</t>
  </si>
  <si>
    <t>1221211220101131</t>
  </si>
  <si>
    <t>1221211220103302</t>
  </si>
  <si>
    <t>1221211220110031</t>
  </si>
  <si>
    <t>1221211220112230</t>
  </si>
  <si>
    <t>1221211220120310</t>
  </si>
  <si>
    <t>1221211220122012</t>
  </si>
  <si>
    <t>1221211220123003</t>
  </si>
  <si>
    <t>1221211220123133</t>
  </si>
  <si>
    <t>1221211220130331</t>
  </si>
  <si>
    <t>1221211220210202</t>
  </si>
  <si>
    <t>1221211220212322</t>
  </si>
  <si>
    <t>1221211220221311</t>
  </si>
  <si>
    <t>1221211220223020</t>
  </si>
  <si>
    <t>1221211220223030</t>
  </si>
  <si>
    <t>1221211220223330</t>
  </si>
  <si>
    <t>1221211220233230</t>
  </si>
  <si>
    <t>1221211220300122</t>
  </si>
  <si>
    <t>1221211220302030</t>
  </si>
  <si>
    <t>1221211220303132</t>
  </si>
  <si>
    <t>1221211220310322</t>
  </si>
  <si>
    <t>1221211220320133</t>
  </si>
  <si>
    <t>1221211220320202</t>
  </si>
  <si>
    <t>1221211220320333</t>
  </si>
  <si>
    <t>1221211220331122</t>
  </si>
  <si>
    <t>1221211220332001</t>
  </si>
  <si>
    <t>1221211220332302</t>
  </si>
  <si>
    <t>1221211221001121</t>
  </si>
  <si>
    <t>1221211221001203</t>
  </si>
  <si>
    <t>1221211221002131</t>
  </si>
  <si>
    <t>1221211221003102</t>
  </si>
  <si>
    <t>1221211221020022</t>
  </si>
  <si>
    <t>1221211221021002</t>
  </si>
  <si>
    <t>1221211221021201</t>
  </si>
  <si>
    <t>1221211221023110</t>
  </si>
  <si>
    <t>1221211221023111</t>
  </si>
  <si>
    <t>1221211221202112</t>
  </si>
  <si>
    <t>1221211221202331</t>
  </si>
  <si>
    <t>1221211221203130</t>
  </si>
  <si>
    <t>1221211221211002</t>
  </si>
  <si>
    <t>1221211221213130</t>
  </si>
  <si>
    <t>1221211221220230</t>
  </si>
  <si>
    <t>1221211221223312</t>
  </si>
  <si>
    <t>1221211221230033</t>
  </si>
  <si>
    <t>1221211221231233</t>
  </si>
  <si>
    <t>1221211221232312</t>
  </si>
  <si>
    <t>1221211222010233</t>
  </si>
  <si>
    <t>1221211222011221</t>
  </si>
  <si>
    <t>1221211222013010</t>
  </si>
  <si>
    <t>1221211222013130</t>
  </si>
  <si>
    <t>1221211222013213</t>
  </si>
  <si>
    <t>1221211222100213</t>
  </si>
  <si>
    <t>1221211222102201</t>
  </si>
  <si>
    <t>1221211222110101</t>
  </si>
  <si>
    <t>1221211222111200</t>
  </si>
  <si>
    <t>1221211222111302</t>
  </si>
  <si>
    <t>1221211222113101</t>
  </si>
  <si>
    <t>1221211223010033</t>
  </si>
  <si>
    <t>1221211223010101</t>
  </si>
  <si>
    <t>1221211223013221</t>
  </si>
  <si>
    <t>1221211033233231</t>
  </si>
  <si>
    <t>1221211033332130</t>
  </si>
  <si>
    <t>1221211211011123</t>
  </si>
  <si>
    <t>1221211211013330</t>
  </si>
  <si>
    <t>1221211211111132</t>
  </si>
  <si>
    <t>1221211211120131</t>
  </si>
  <si>
    <t>1221211211121232</t>
  </si>
  <si>
    <t>1221211211122321</t>
  </si>
  <si>
    <t>1221211211131221</t>
  </si>
  <si>
    <t>1221211211131232</t>
  </si>
  <si>
    <t>1221211211232230</t>
  </si>
  <si>
    <t>1221211211233312</t>
  </si>
  <si>
    <t>1221211211300332</t>
  </si>
  <si>
    <t>1221211211302332</t>
  </si>
  <si>
    <t>1221211211310022</t>
  </si>
  <si>
    <t>1221211211310100</t>
  </si>
  <si>
    <t>1221211211310122</t>
  </si>
  <si>
    <t>1221211211310230</t>
  </si>
  <si>
    <t>1221211211321021</t>
  </si>
  <si>
    <t>1221211211322012</t>
  </si>
  <si>
    <t>1221211211322132</t>
  </si>
  <si>
    <t>1221211211330202</t>
  </si>
  <si>
    <t>1221211211333202</t>
  </si>
  <si>
    <t>1221211211333312</t>
  </si>
  <si>
    <t>1221211213011001</t>
  </si>
  <si>
    <t>1221211213100103</t>
  </si>
  <si>
    <t>1221211213101033</t>
  </si>
  <si>
    <t>1221211213101121</t>
  </si>
  <si>
    <t>1221211300020110</t>
  </si>
  <si>
    <t>1221211300201033</t>
  </si>
  <si>
    <t>1221211300212031</t>
  </si>
  <si>
    <t>1221211300220323</t>
  </si>
  <si>
    <t>1221211300223101</t>
  </si>
  <si>
    <t>1221211300232012</t>
  </si>
  <si>
    <t>1221211302001230</t>
  </si>
  <si>
    <t>1221210131121103</t>
  </si>
  <si>
    <t>1221210131121132</t>
  </si>
  <si>
    <t>1221210131122121</t>
  </si>
  <si>
    <t>1221210131302313</t>
  </si>
  <si>
    <t>1221210131303111</t>
  </si>
  <si>
    <t>1221210131310312</t>
  </si>
  <si>
    <t>1221210131320122</t>
  </si>
  <si>
    <t>1221210131321222</t>
  </si>
  <si>
    <t>1221210131321322</t>
  </si>
  <si>
    <t>1221210131333020</t>
  </si>
  <si>
    <t>1221210133120102</t>
  </si>
  <si>
    <t>1221211020003322</t>
  </si>
  <si>
    <t>1221211020021021</t>
  </si>
  <si>
    <t>1221211020022101</t>
  </si>
  <si>
    <t>1221211020023101</t>
  </si>
  <si>
    <t>1221211020023300</t>
  </si>
  <si>
    <t>1221211020030002</t>
  </si>
  <si>
    <t>1221211020200313</t>
  </si>
  <si>
    <t>1221211020202222</t>
  </si>
  <si>
    <t>1221211020211111</t>
  </si>
  <si>
    <t>1221211020213013</t>
  </si>
  <si>
    <t>1221211020221221</t>
  </si>
  <si>
    <t>1221211020222330</t>
  </si>
  <si>
    <t>1221211020230232</t>
  </si>
  <si>
    <t>1221211020230330</t>
  </si>
  <si>
    <t>1221211020231201</t>
  </si>
  <si>
    <t>1221211020233110</t>
  </si>
  <si>
    <t>1221211022012120</t>
  </si>
  <si>
    <t>1221211022013303</t>
  </si>
  <si>
    <t>1221211022020310</t>
  </si>
  <si>
    <t>1221211022021202</t>
  </si>
  <si>
    <t>1221211022021302</t>
  </si>
  <si>
    <t>1221211022023000</t>
  </si>
  <si>
    <t>1221211022031221</t>
  </si>
  <si>
    <t>1221231122323000</t>
  </si>
  <si>
    <t>1221231122323121</t>
  </si>
  <si>
    <t>1221231122323200</t>
  </si>
  <si>
    <t>1221231122333133</t>
  </si>
  <si>
    <t>1221231122333210</t>
  </si>
  <si>
    <t>1221231123220233</t>
  </si>
  <si>
    <t>1221231123223333</t>
  </si>
  <si>
    <t>1221231300010101</t>
  </si>
  <si>
    <t>1221231300011111</t>
  </si>
  <si>
    <t>1221231300013002</t>
  </si>
  <si>
    <t>1221231300031033</t>
  </si>
  <si>
    <t>1221231300031200</t>
  </si>
  <si>
    <t>1221231300033223</t>
  </si>
  <si>
    <t>1221231300100123</t>
  </si>
  <si>
    <t>1221231300101021</t>
  </si>
  <si>
    <t>1221231300103030</t>
  </si>
  <si>
    <t>1221231300103310</t>
  </si>
  <si>
    <t>1221231300130130</t>
  </si>
  <si>
    <t>1221231300130232</t>
  </si>
  <si>
    <t>1221231300231330</t>
  </si>
  <si>
    <t>1221231300311100</t>
  </si>
  <si>
    <t>1221231300311220</t>
  </si>
  <si>
    <t>1221231300312220</t>
  </si>
  <si>
    <t>1221231300330033</t>
  </si>
  <si>
    <t>1221231300330130</t>
  </si>
  <si>
    <t>1221231301000122</t>
  </si>
  <si>
    <t>1221231301000132</t>
  </si>
  <si>
    <t>1221231301012002</t>
  </si>
  <si>
    <t>1221231301012122</t>
  </si>
  <si>
    <t>1221231301021323</t>
  </si>
  <si>
    <t>1221231301023220</t>
  </si>
  <si>
    <t>1221231301032320</t>
  </si>
  <si>
    <t>1221231301210230</t>
  </si>
  <si>
    <t>1221231301220020</t>
  </si>
  <si>
    <t>1221231301221312</t>
  </si>
  <si>
    <t>1221201232303233</t>
  </si>
  <si>
    <t>1221201233322001</t>
  </si>
  <si>
    <t>1221203010021321</t>
  </si>
  <si>
    <t>1221203010030110</t>
  </si>
  <si>
    <t>1221203011200232</t>
  </si>
  <si>
    <t>1221203011220113</t>
  </si>
  <si>
    <t>1221203013003123</t>
  </si>
  <si>
    <t>1221203013012103</t>
  </si>
  <si>
    <t>1221203013013232</t>
  </si>
  <si>
    <t>1221203013032130</t>
  </si>
  <si>
    <t>1221203013200300</t>
  </si>
  <si>
    <t>1221203013312002</t>
  </si>
  <si>
    <t>1221212310133132</t>
  </si>
  <si>
    <t>1221212310133301</t>
  </si>
  <si>
    <t>1221212310311130</t>
  </si>
  <si>
    <t>1221212311002003</t>
  </si>
  <si>
    <t>1221212311002011</t>
  </si>
  <si>
    <t>1221212311003010</t>
  </si>
  <si>
    <t>1221212311012302</t>
  </si>
  <si>
    <t>1221212311013003</t>
  </si>
  <si>
    <t>1221212311112010</t>
  </si>
  <si>
    <t>1221212311112301</t>
  </si>
  <si>
    <t>1221212311120300</t>
  </si>
  <si>
    <t>1221212311121131</t>
  </si>
  <si>
    <t>1221212311121301</t>
  </si>
  <si>
    <t>1221212311131330</t>
  </si>
  <si>
    <t>1221212311212311</t>
  </si>
  <si>
    <t>1221212311220110</t>
  </si>
  <si>
    <t>1221212311220332</t>
  </si>
  <si>
    <t>1221212311232210</t>
  </si>
  <si>
    <t>1221212311232302</t>
  </si>
  <si>
    <t>1221212311233202</t>
  </si>
  <si>
    <t>1221212311300110</t>
  </si>
  <si>
    <t>1221212311302200</t>
  </si>
  <si>
    <t>1221212311310320</t>
  </si>
  <si>
    <t>1221212311320312</t>
  </si>
  <si>
    <t>1221212311322122</t>
  </si>
  <si>
    <t>1221212311330130</t>
  </si>
  <si>
    <t>1221212313001002</t>
  </si>
  <si>
    <t>1221212313001302</t>
  </si>
  <si>
    <t>1221212313002313</t>
  </si>
  <si>
    <t>1221212313011322</t>
  </si>
  <si>
    <t>1221212313013020</t>
  </si>
  <si>
    <t>1221212313013310</t>
  </si>
  <si>
    <t>1221212313110203</t>
  </si>
  <si>
    <t>1221212313112113</t>
  </si>
  <si>
    <t>1221212313113011</t>
  </si>
  <si>
    <t>1221210133332012</t>
  </si>
  <si>
    <t>1221210133332202</t>
  </si>
  <si>
    <t>1221210311103131</t>
  </si>
  <si>
    <t>1221210311103311</t>
  </si>
  <si>
    <t>1221210311110002</t>
  </si>
  <si>
    <t>1221210311110222</t>
  </si>
  <si>
    <t>1221210311112211</t>
  </si>
  <si>
    <t>1221210311130213</t>
  </si>
  <si>
    <t>1221210311132200</t>
  </si>
  <si>
    <t>1221210311301003</t>
  </si>
  <si>
    <t>1221210311303300</t>
  </si>
  <si>
    <t>1221210311310320</t>
  </si>
  <si>
    <t>1221210311310332</t>
  </si>
  <si>
    <t>1221210311323210</t>
  </si>
  <si>
    <t>1221210311331113</t>
  </si>
  <si>
    <t>1221210313111301</t>
  </si>
  <si>
    <t>1221211200002330</t>
  </si>
  <si>
    <t>1221211200003300</t>
  </si>
  <si>
    <t>1221211200021101</t>
  </si>
  <si>
    <t>1221211200023221</t>
  </si>
  <si>
    <t>1221211200031303</t>
  </si>
  <si>
    <t>1221211200031323</t>
  </si>
  <si>
    <t>1221211200120320</t>
  </si>
  <si>
    <t>1221211200122022</t>
  </si>
  <si>
    <t>1221211200200321</t>
  </si>
  <si>
    <t>1221211200212102</t>
  </si>
  <si>
    <t>1221211200213120</t>
  </si>
  <si>
    <t>1221211200220012</t>
  </si>
  <si>
    <t>1221211200221002</t>
  </si>
  <si>
    <t>1221211200223001</t>
  </si>
  <si>
    <t>1221211200230302</t>
  </si>
  <si>
    <t>1221211200232201</t>
  </si>
  <si>
    <t>1221211200233030</t>
  </si>
  <si>
    <t>1221211200303220</t>
  </si>
  <si>
    <t>1221211200320020</t>
  </si>
  <si>
    <t>1221230223003130</t>
  </si>
  <si>
    <t>1221230223003131</t>
  </si>
  <si>
    <t>1221230223113013</t>
  </si>
  <si>
    <t>1221230232201001</t>
  </si>
  <si>
    <t>1221230232320223</t>
  </si>
  <si>
    <t>1221230232332202</t>
  </si>
  <si>
    <t>1221232001111010</t>
  </si>
  <si>
    <t>1221232001130102</t>
  </si>
  <si>
    <t>1221232001131130</t>
  </si>
  <si>
    <t>1221232001230223</t>
  </si>
  <si>
    <t>1221232001231311</t>
  </si>
  <si>
    <t>1221232010012332</t>
  </si>
  <si>
    <t>1221211131202232</t>
  </si>
  <si>
    <t>1221211132332321</t>
  </si>
  <si>
    <t>1221211310110130</t>
  </si>
  <si>
    <t>1221211310123111</t>
  </si>
  <si>
    <t>1221211311021023</t>
  </si>
  <si>
    <t>1221211311022000</t>
  </si>
  <si>
    <t>1221211311101021</t>
  </si>
  <si>
    <t>1221300022001211</t>
  </si>
  <si>
    <t>1221300022021233</t>
  </si>
  <si>
    <t>1221300022232332</t>
  </si>
  <si>
    <t>1221300200032021</t>
  </si>
  <si>
    <t>1221300200200111</t>
  </si>
  <si>
    <t>1221211013321210</t>
  </si>
  <si>
    <t>1221211013330332</t>
  </si>
  <si>
    <t>1221211031010121</t>
  </si>
  <si>
    <t>1221211031010303</t>
  </si>
  <si>
    <t>1221211031011001</t>
  </si>
  <si>
    <t>1221211031013120</t>
  </si>
  <si>
    <t>1221211031110120</t>
  </si>
  <si>
    <t>1221211031111332</t>
  </si>
  <si>
    <t>1221211031112222</t>
  </si>
  <si>
    <t>1221211031121021</t>
  </si>
  <si>
    <t>1221211031133323</t>
  </si>
  <si>
    <t>1221211031210110</t>
  </si>
  <si>
    <t>1221211031211132</t>
  </si>
  <si>
    <t>1221211031211210</t>
  </si>
  <si>
    <t>1221211031211231</t>
  </si>
  <si>
    <t>1221211031213031</t>
  </si>
  <si>
    <t>1221211031231032</t>
  </si>
  <si>
    <t>1221211031301002</t>
  </si>
  <si>
    <t>1221211031303003</t>
  </si>
  <si>
    <t>1221211031303212</t>
  </si>
  <si>
    <t>1221211031310311</t>
  </si>
  <si>
    <t>1221211031312102</t>
  </si>
  <si>
    <t>1221211031312202</t>
  </si>
  <si>
    <t>1221211031320033</t>
  </si>
  <si>
    <t>1221211031331001</t>
  </si>
  <si>
    <t>1221211031331132</t>
  </si>
  <si>
    <t>1221211120001001</t>
  </si>
  <si>
    <t>1221211120020101</t>
  </si>
  <si>
    <t>1221211120030302</t>
  </si>
  <si>
    <t>1221211120032031</t>
  </si>
  <si>
    <t>1221211120032122</t>
  </si>
  <si>
    <t>1221211120203022</t>
  </si>
  <si>
    <t>1221211120203122</t>
  </si>
  <si>
    <t>1221211120220101</t>
  </si>
  <si>
    <t>1221211120220331</t>
  </si>
  <si>
    <t>1221211200231312</t>
  </si>
  <si>
    <t>1221211200322212</t>
  </si>
  <si>
    <t>1221211200330333</t>
  </si>
  <si>
    <t>1221211201222122</t>
  </si>
  <si>
    <t>1221211201222230</t>
  </si>
  <si>
    <t>1221211201223001</t>
  </si>
  <si>
    <t>1221211201230200</t>
  </si>
  <si>
    <t>1221211202010013</t>
  </si>
  <si>
    <t>1221211202011231</t>
  </si>
  <si>
    <t>1221211202013303</t>
  </si>
  <si>
    <t>1221211202030103</t>
  </si>
  <si>
    <t>1221211202031121</t>
  </si>
  <si>
    <t>1221211202110130</t>
  </si>
  <si>
    <t>1221211202120110</t>
  </si>
  <si>
    <t>1221211202130000</t>
  </si>
  <si>
    <t>1221211202132213</t>
  </si>
  <si>
    <t>1221211202133221</t>
  </si>
  <si>
    <t>1221211202302233</t>
  </si>
  <si>
    <t>1221211202310130</t>
  </si>
  <si>
    <t>1221211202310213</t>
  </si>
  <si>
    <t>1221211202312002</t>
  </si>
  <si>
    <t>1221211202313311</t>
  </si>
  <si>
    <t>1221211202320202</t>
  </si>
  <si>
    <t>1221211202331100</t>
  </si>
  <si>
    <t>1221211202333123</t>
  </si>
  <si>
    <t>1221211203000012</t>
  </si>
  <si>
    <t>1221211203001201</t>
  </si>
  <si>
    <t>1221211203002230</t>
  </si>
  <si>
    <t>1221211203003202</t>
  </si>
  <si>
    <t>1221211203020321</t>
  </si>
  <si>
    <t>1221211203201130</t>
  </si>
  <si>
    <t>1221211203202212</t>
  </si>
  <si>
    <t>1221211203212011</t>
  </si>
  <si>
    <t>1221211203220302</t>
  </si>
  <si>
    <t>1221231120132013</t>
  </si>
  <si>
    <t>1221231120132333</t>
  </si>
  <si>
    <t>1221231120301221</t>
  </si>
  <si>
    <t>1221231120303300</t>
  </si>
  <si>
    <t>1221231120310231</t>
  </si>
  <si>
    <t>1221231120313010</t>
  </si>
  <si>
    <t>1221231120321300</t>
  </si>
  <si>
    <t>1221231120321303</t>
  </si>
  <si>
    <t>1221231120321331</t>
  </si>
  <si>
    <t>1221231120323120</t>
  </si>
  <si>
    <t>1221231120330011</t>
  </si>
  <si>
    <t>1221231120330322</t>
  </si>
  <si>
    <t>1221231120332302</t>
  </si>
  <si>
    <t>1221231120333000</t>
  </si>
  <si>
    <t>1221231121023020</t>
  </si>
  <si>
    <t>1221231121033002</t>
  </si>
  <si>
    <t>1221231121200000</t>
  </si>
  <si>
    <t>1221231121201103</t>
  </si>
  <si>
    <t>1221231121211300</t>
  </si>
  <si>
    <t>1221231121212120</t>
  </si>
  <si>
    <t>1221231121213110</t>
  </si>
  <si>
    <t>1221231121223312</t>
  </si>
  <si>
    <t>1221231121230120</t>
  </si>
  <si>
    <t>1221231121232303</t>
  </si>
  <si>
    <t>1221231122111000</t>
  </si>
  <si>
    <t>1221231122111030</t>
  </si>
  <si>
    <t>1221231122120313</t>
  </si>
  <si>
    <t>1221231122131003</t>
  </si>
  <si>
    <t>1221231122131133</t>
  </si>
  <si>
    <t>1221231123002110</t>
  </si>
  <si>
    <t>1221231123003223</t>
  </si>
  <si>
    <t>1221231123013112</t>
  </si>
  <si>
    <t>1221231123013300</t>
  </si>
  <si>
    <t>1221231123031300</t>
  </si>
  <si>
    <t>1221231123032000</t>
  </si>
  <si>
    <t>1221231111301022</t>
  </si>
  <si>
    <t>1221231111323332</t>
  </si>
  <si>
    <t>1221231113011232</t>
  </si>
  <si>
    <t>1221231113302312</t>
  </si>
  <si>
    <t>1221231113313211</t>
  </si>
  <si>
    <t>1221231113323310</t>
  </si>
  <si>
    <t>1221231131013213</t>
  </si>
  <si>
    <t>1221320000321231</t>
  </si>
  <si>
    <t>1221320001220213</t>
  </si>
  <si>
    <t>1221320002022110</t>
  </si>
  <si>
    <t>1221320002223013</t>
  </si>
  <si>
    <t>1221320002230323</t>
  </si>
  <si>
    <t>1221211032032320</t>
  </si>
  <si>
    <t>1221211032210232</t>
  </si>
  <si>
    <t>1221211032211210</t>
  </si>
  <si>
    <t>1221211032212321</t>
  </si>
  <si>
    <t>1221211032213122</t>
  </si>
  <si>
    <t>1221211032221332</t>
  </si>
  <si>
    <t>1221211032311310</t>
  </si>
  <si>
    <t>1221211032313123</t>
  </si>
  <si>
    <t>1221211032322212</t>
  </si>
  <si>
    <t>1221211032332131</t>
  </si>
  <si>
    <t>1221211033202112</t>
  </si>
  <si>
    <t>1221211033220010</t>
  </si>
  <si>
    <t>1221211033223002</t>
  </si>
  <si>
    <t>1221211210012211</t>
  </si>
  <si>
    <t>1221211210013301</t>
  </si>
  <si>
    <t>1221211210030010</t>
  </si>
  <si>
    <t>1221211210100101</t>
  </si>
  <si>
    <t>1221211210102201</t>
  </si>
  <si>
    <t>1221211210103120</t>
  </si>
  <si>
    <t>1221211210111320</t>
  </si>
  <si>
    <t>1221211210112313</t>
  </si>
  <si>
    <t>1221211210121111</t>
  </si>
  <si>
    <t>1221211210122003</t>
  </si>
  <si>
    <t>1221211210122022</t>
  </si>
  <si>
    <t>1221211210131023</t>
  </si>
  <si>
    <t>1221211210133233</t>
  </si>
  <si>
    <t>1221211210210102</t>
  </si>
  <si>
    <t>1221211210300203</t>
  </si>
  <si>
    <t>1221211211000113</t>
  </si>
  <si>
    <t>1221211211001320</t>
  </si>
  <si>
    <t>1221211211001321</t>
  </si>
  <si>
    <t>1221211211022012</t>
  </si>
  <si>
    <t>1221211211023121</t>
  </si>
  <si>
    <t>1221211211023123</t>
  </si>
  <si>
    <t>1221211211201102</t>
  </si>
  <si>
    <t>1221231003101030</t>
  </si>
  <si>
    <t>1221231003101123</t>
  </si>
  <si>
    <t>1221231003103302</t>
  </si>
  <si>
    <t>1221231003111302</t>
  </si>
  <si>
    <t>1221231003133220</t>
  </si>
  <si>
    <t>1221231003311010</t>
  </si>
  <si>
    <t>1221231003323010</t>
  </si>
  <si>
    <t>1221231003330303</t>
  </si>
  <si>
    <t>1221231003331103</t>
  </si>
  <si>
    <t>1221231003332321</t>
  </si>
  <si>
    <t>1221231003333101</t>
  </si>
  <si>
    <t>1221231012001321</t>
  </si>
  <si>
    <t>1221231012010303</t>
  </si>
  <si>
    <t>1221231012020330</t>
  </si>
  <si>
    <t>1221231012032323</t>
  </si>
  <si>
    <t>1221231012033022</t>
  </si>
  <si>
    <t>1221231012033130</t>
  </si>
  <si>
    <t>1221231012102331</t>
  </si>
  <si>
    <t>1221231012122012</t>
  </si>
  <si>
    <t>1221231012123003</t>
  </si>
  <si>
    <t>1221231012200031</t>
  </si>
  <si>
    <t>1221231012201300</t>
  </si>
  <si>
    <t>1221231012202101</t>
  </si>
  <si>
    <t>1221231012203000</t>
  </si>
  <si>
    <t>1221231012213001</t>
  </si>
  <si>
    <t>1221231012221230</t>
  </si>
  <si>
    <t>1221231012300203</t>
  </si>
  <si>
    <t>1221231012302002</t>
  </si>
  <si>
    <t>1221231012302032</t>
  </si>
  <si>
    <t>1221231012302100</t>
  </si>
  <si>
    <t>1221231012320010</t>
  </si>
  <si>
    <t>1221231021111212</t>
  </si>
  <si>
    <t>1221231030001313</t>
  </si>
  <si>
    <t>1221231030011222</t>
  </si>
  <si>
    <t>1221231030012003</t>
  </si>
  <si>
    <t>1221213133113210</t>
  </si>
  <si>
    <t>1221302020223322</t>
  </si>
  <si>
    <t>1221302021023210</t>
  </si>
  <si>
    <t>1221302021202220</t>
  </si>
  <si>
    <t>1221302022001220</t>
  </si>
  <si>
    <t>1221302022002311</t>
  </si>
  <si>
    <t>1221302022121122</t>
  </si>
  <si>
    <t>1221302022123101</t>
  </si>
  <si>
    <t>1221302022203230</t>
  </si>
  <si>
    <t>1221302022213222</t>
  </si>
  <si>
    <t>1221302022233320</t>
  </si>
  <si>
    <t>1221302023021132</t>
  </si>
  <si>
    <t>1221211320002320</t>
  </si>
  <si>
    <t>1221211320013300</t>
  </si>
  <si>
    <t>1221211320032210</t>
  </si>
  <si>
    <t>1221211320032212</t>
  </si>
  <si>
    <t>1221211320033310</t>
  </si>
  <si>
    <t>1221211320103312</t>
  </si>
  <si>
    <t>1221211320110322</t>
  </si>
  <si>
    <t>1221211320112303</t>
  </si>
  <si>
    <t>1221211320113112</t>
  </si>
  <si>
    <t>1221211320120132</t>
  </si>
  <si>
    <t>1221211320122000</t>
  </si>
  <si>
    <t>1221211320122220</t>
  </si>
  <si>
    <t>1221211320123321</t>
  </si>
  <si>
    <t>1221211320130001</t>
  </si>
  <si>
    <t>1221211320202112</t>
  </si>
  <si>
    <t>1221211320203232</t>
  </si>
  <si>
    <t>1221211320210000</t>
  </si>
  <si>
    <t>1221211320213303</t>
  </si>
  <si>
    <t>1221211320221002</t>
  </si>
  <si>
    <t>1221211320221132</t>
  </si>
  <si>
    <t>1221211320221301</t>
  </si>
  <si>
    <t>1221211320221310</t>
  </si>
  <si>
    <t>1221211320222313</t>
  </si>
  <si>
    <t>1221211320223220</t>
  </si>
  <si>
    <t>1221211320223301</t>
  </si>
  <si>
    <t>1221211320231003</t>
  </si>
  <si>
    <t>1221211320231230</t>
  </si>
  <si>
    <t>1221211320313313</t>
  </si>
  <si>
    <t>1221211320321332</t>
  </si>
  <si>
    <t>1221211321002022</t>
  </si>
  <si>
    <t>1221211321020201</t>
  </si>
  <si>
    <t>1221211321020302</t>
  </si>
  <si>
    <t>1221211322003112</t>
  </si>
  <si>
    <t>1221211322011302</t>
  </si>
  <si>
    <t>1221211322113003</t>
  </si>
  <si>
    <t>Sum of Sum of avg_d_mbps</t>
  </si>
  <si>
    <t>Average of Sum of avg_lat_ms</t>
  </si>
  <si>
    <t>Sum of avg_d_mbps</t>
  </si>
  <si>
    <t>Sum of avg_d_kbps</t>
  </si>
  <si>
    <t>Sum of total_tests</t>
  </si>
  <si>
    <t>Sum of total_devices</t>
  </si>
  <si>
    <t>Sum of tile_count</t>
  </si>
  <si>
    <t>Avg. Upload Speed (Kbps)</t>
  </si>
  <si>
    <t>Avg. Download Speed (Mbps)</t>
  </si>
  <si>
    <t>Avg. Latency (ms)</t>
  </si>
  <si>
    <t>Total Tests</t>
  </si>
  <si>
    <t>Total 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</si>
</sst>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5" x14ac:knownFonts="1">
    <font>
      <sz val="11"/>
      <color theme="1"/>
      <name val="Calibri"/>
      <family val="2"/>
      <scheme val="minor"/>
    </font>
    <font>
      <b/>
      <sz val="11"/>
      <color rgb="FFFFFFFF"/>
      <name val="Arial"/>
    </font>
    <font>
      <b/>
      <sz val="10"/>
      <color rgb="FFFFFFFF"/>
      <name val="Arial"/>
    </font>
    <font>
      <sz val="9"/>
      <name val="Arial"/>
    </font>
    <font>
      <b/>
      <sz val="11"/>
      <color theme="1"/>
      <name val="Calibri"/>
      <family val="2"/>
      <scheme val="minor"/>
    </font>
    <font>
      <sz val="28"/>
      <color theme="1"/>
      <name val="Calibri"/>
      <family val="2"/>
      <scheme val="minor"/>
    </font>
    <font>
      <sz val="16"/>
      <color theme="0"/>
      <name val="Calibri"/>
      <family val="2"/>
      <scheme val="minor"/>
    </font>
    <font>
      <b/>
      <sz val="16"/>
      <color theme="0"/>
      <name val="Calibri"/>
      <charset val="1"/>
    </font>
    <font>
      <sz val="18"/>
      <color theme="0"/>
      <name val="Calibri"/>
      <family val="2"/>
      <scheme val="minor"/>
    </font>
    <font>
      <sz val="20"/>
      <color rgb="FF000000"/>
      <name val="Calibri"/>
      <family val="2"/>
      <scheme val="minor"/>
    </font>
    <font>
      <sz val="11"/>
      <color rgb="FF000000"/>
      <name val="Calibri"/>
      <family val="2"/>
      <scheme val="minor"/>
    </font>
    <font>
      <b/>
      <sz val="16"/>
      <color rgb="FFFFFFFF"/>
      <name val="Calibri"/>
    </font>
    <font>
      <sz val="26"/>
      <color theme="1"/>
      <name val="Calibri"/>
      <family val="2"/>
      <scheme val="minor"/>
    </font>
    <font>
      <b/>
      <sz val="18"/>
      <color theme="0"/>
      <name val="Calibri"/>
      <charset val="1"/>
    </font>
    <font>
      <sz val="28"/>
      <color rgb="FFFF0000"/>
      <name val="Calibri"/>
      <family val="2"/>
      <scheme val="minor"/>
    </font>
  </fonts>
  <fills count="9">
    <fill>
      <patternFill patternType="none"/>
    </fill>
    <fill>
      <patternFill patternType="gray125"/>
    </fill>
    <fill>
      <patternFill patternType="solid">
        <fgColor rgb="FF1B4F72"/>
      </patternFill>
    </fill>
    <fill>
      <patternFill patternType="solid">
        <fgColor rgb="FFEAF2FB"/>
      </patternFill>
    </fill>
    <fill>
      <patternFill patternType="solid">
        <fgColor rgb="FF117A65"/>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rgb="FF276171"/>
        <bgColor indexed="64"/>
      </patternFill>
    </fill>
  </fills>
  <borders count="21">
    <border>
      <left/>
      <right/>
      <top/>
      <bottom/>
      <diagonal/>
    </border>
    <border>
      <left style="thin">
        <color rgb="FFB0BEC5"/>
      </left>
      <right style="thin">
        <color rgb="FFB0BEC5"/>
      </right>
      <top style="thin">
        <color rgb="FFB0BEC5"/>
      </top>
      <bottom style="thin">
        <color rgb="FFB0BEC5"/>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
    <xf numFmtId="0" fontId="0" fillId="0" borderId="0"/>
  </cellStyleXfs>
  <cellXfs count="61">
    <xf numFmtId="0" fontId="0" fillId="0" borderId="0" xfId="0"/>
    <xf numFmtId="0" fontId="2" fillId="2" borderId="1" xfId="0" applyFont="1" applyFill="1" applyBorder="1" applyAlignment="1">
      <alignment horizontal="center" vertical="center" wrapText="1"/>
    </xf>
    <xf numFmtId="3" fontId="3" fillId="0" borderId="1" xfId="0" applyNumberFormat="1" applyFont="1" applyBorder="1" applyAlignment="1">
      <alignment horizontal="right" vertical="center"/>
    </xf>
    <xf numFmtId="164" fontId="3" fillId="0" borderId="1" xfId="0" applyNumberFormat="1" applyFont="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165" fontId="3" fillId="0" borderId="1" xfId="0" applyNumberFormat="1" applyFont="1" applyBorder="1" applyAlignment="1">
      <alignment horizontal="right" vertical="center"/>
    </xf>
    <xf numFmtId="3" fontId="3" fillId="3" borderId="1" xfId="0" applyNumberFormat="1" applyFont="1" applyFill="1" applyBorder="1" applyAlignment="1">
      <alignment horizontal="right" vertical="center"/>
    </xf>
    <xf numFmtId="164" fontId="3" fillId="3" borderId="1" xfId="0" applyNumberFormat="1" applyFont="1" applyFill="1" applyBorder="1" applyAlignment="1">
      <alignment horizontal="right" vertical="center"/>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165" fontId="3" fillId="3" borderId="1" xfId="0" applyNumberFormat="1" applyFont="1" applyFill="1" applyBorder="1" applyAlignment="1">
      <alignment horizontal="right" vertical="center"/>
    </xf>
    <xf numFmtId="0" fontId="2" fillId="4"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1" fontId="0" fillId="0" borderId="0" xfId="0" applyNumberFormat="1"/>
    <xf numFmtId="2" fontId="0" fillId="0" borderId="0" xfId="0" applyNumberFormat="1"/>
    <xf numFmtId="0" fontId="0" fillId="5" borderId="0" xfId="0" applyFill="1"/>
    <xf numFmtId="0" fontId="4" fillId="6" borderId="11" xfId="0" applyFont="1" applyFill="1" applyBorder="1"/>
    <xf numFmtId="1" fontId="4" fillId="6" borderId="11" xfId="0" applyNumberFormat="1" applyFont="1" applyFill="1" applyBorder="1"/>
    <xf numFmtId="0" fontId="4" fillId="5" borderId="0" xfId="0" applyFont="1" applyFill="1"/>
    <xf numFmtId="0" fontId="4" fillId="6" borderId="12" xfId="0" applyFont="1" applyFill="1" applyBorder="1"/>
    <xf numFmtId="0" fontId="0" fillId="7" borderId="0" xfId="0" applyFill="1"/>
    <xf numFmtId="0" fontId="0" fillId="8" borderId="13" xfId="0" applyFill="1" applyBorder="1"/>
    <xf numFmtId="0" fontId="0" fillId="8" borderId="14" xfId="0" applyFill="1" applyBorder="1"/>
    <xf numFmtId="0" fontId="0" fillId="8" borderId="15" xfId="0" applyFill="1" applyBorder="1"/>
    <xf numFmtId="0" fontId="9" fillId="8" borderId="16" xfId="0" applyFont="1" applyFill="1" applyBorder="1"/>
    <xf numFmtId="0" fontId="11" fillId="8" borderId="0" xfId="0" applyFont="1" applyFill="1"/>
    <xf numFmtId="0" fontId="0" fillId="8" borderId="17" xfId="0" applyFill="1" applyBorder="1"/>
    <xf numFmtId="0" fontId="10" fillId="8" borderId="16" xfId="0" applyFont="1" applyFill="1" applyBorder="1"/>
    <xf numFmtId="0" fontId="10" fillId="8" borderId="0" xfId="0" applyFont="1" applyFill="1"/>
    <xf numFmtId="0" fontId="6" fillId="8" borderId="0" xfId="0" applyFont="1" applyFill="1"/>
    <xf numFmtId="0" fontId="0" fillId="8" borderId="18" xfId="0" applyFill="1" applyBorder="1"/>
    <xf numFmtId="0" fontId="0" fillId="8" borderId="19" xfId="0" applyFill="1" applyBorder="1"/>
    <xf numFmtId="0" fontId="0" fillId="8" borderId="20" xfId="0" applyFill="1" applyBorder="1"/>
    <xf numFmtId="0" fontId="12" fillId="8" borderId="16" xfId="0" applyFont="1" applyFill="1" applyBorder="1"/>
    <xf numFmtId="0" fontId="0" fillId="8" borderId="16" xfId="0" applyFill="1" applyBorder="1"/>
    <xf numFmtId="0" fontId="0" fillId="8" borderId="0" xfId="0" applyFill="1"/>
    <xf numFmtId="0" fontId="8" fillId="8" borderId="0" xfId="0" applyFont="1" applyFill="1"/>
    <xf numFmtId="0" fontId="5" fillId="8" borderId="16" xfId="0" applyFont="1" applyFill="1" applyBorder="1"/>
    <xf numFmtId="0" fontId="7" fillId="8" borderId="0" xfId="0" applyFont="1" applyFill="1"/>
    <xf numFmtId="0" fontId="13" fillId="8" borderId="0" xfId="0" applyFont="1" applyFill="1"/>
    <xf numFmtId="0" fontId="14" fillId="8" borderId="16" xfId="0" applyFont="1" applyFill="1" applyBorder="1"/>
    <xf numFmtId="0" fontId="4" fillId="7" borderId="0" xfId="0" applyFont="1" applyFill="1"/>
    <xf numFmtId="0" fontId="4" fillId="0" borderId="0" xfId="0" applyFont="1"/>
    <xf numFmtId="0" fontId="0" fillId="7" borderId="0" xfId="0" applyFill="1" applyAlignment="1">
      <alignment wrapText="1"/>
    </xf>
    <xf numFmtId="0" fontId="14" fillId="7" borderId="0" xfId="0" applyFont="1" applyFill="1"/>
    <xf numFmtId="0" fontId="13" fillId="7" borderId="0" xfId="0" applyFont="1" applyFill="1"/>
    <xf numFmtId="0" fontId="8" fillId="7" borderId="0" xfId="0" applyFont="1" applyFill="1"/>
    <xf numFmtId="0" fontId="1" fillId="2" borderId="0" xfId="0" applyFont="1" applyFill="1" applyAlignment="1">
      <alignment horizontal="center" vertical="center"/>
    </xf>
    <xf numFmtId="0" fontId="0" fillId="0" borderId="0" xfId="0"/>
    <xf numFmtId="0" fontId="1" fillId="4" borderId="0" xfId="0" applyFont="1" applyFill="1" applyAlignment="1">
      <alignment horizontal="center" vertical="center"/>
    </xf>
    <xf numFmtId="0" fontId="0" fillId="0" borderId="0" xfId="0" applyNumberFormat="1"/>
  </cellXfs>
  <cellStyles count="1">
    <cellStyle name="Normal" xfId="0" builtinId="0"/>
  </cellStyles>
  <dxfs count="153">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s>
  <tableStyles count="0" defaultTableStyle="TableStyleMedium9" defaultPivotStyle="PivotStyleLight16"/>
  <colors>
    <mruColors>
      <color rgb="FF276171"/>
      <color rgb="FFDCFAF1"/>
      <color rgb="FF3E5C76"/>
      <color rgb="FFE3E6EA"/>
      <color rgb="FFF7F8FA"/>
      <color rgb="FF21595F"/>
      <color rgb="FF215959"/>
      <color rgb="FF215961"/>
      <color rgb="FF215964"/>
      <color rgb="FF2159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r>
              <a:rPr lang="en-US"/>
              <a:t>Revenue by Governorate</a:t>
            </a: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endParaRPr lang="en-US"/>
        </a:p>
      </c:txPr>
    </c:title>
    <c:autoTitleDeleted val="0"/>
    <c:plotArea>
      <c:layout/>
      <c:barChart>
        <c:barDir val="bar"/>
        <c:grouping val="clustered"/>
        <c:varyColors val="0"/>
        <c:ser>
          <c:idx val="0"/>
          <c:order val="0"/>
          <c:tx>
            <c:strRef>
              <c:f>'egypt_telecom_dataset-1'!$U$15</c:f>
              <c:strCache>
                <c:ptCount val="1"/>
                <c:pt idx="0">
                  <c:v>Sum of monthly_revenue_EGP</c:v>
                </c:pt>
              </c:strCache>
            </c:strRef>
          </c:tx>
          <c:spPr>
            <a:solidFill>
              <a:srgbClr val="DAEEF3"/>
            </a:solidFill>
            <a:ln>
              <a:noFill/>
            </a:ln>
            <a:effectLst/>
          </c:spPr>
          <c:invertIfNegative val="0"/>
          <c:cat>
            <c:strRef>
              <c:f>'egypt_telecom_dataset-1'!$T$16:$T$42</c:f>
              <c:strCache>
                <c:ptCount val="27"/>
                <c:pt idx="0">
                  <c:v>شمال سيناء</c:v>
                </c:pt>
                <c:pt idx="1">
                  <c:v>جنوب سيناء</c:v>
                </c:pt>
                <c:pt idx="2">
                  <c:v>مطروح</c:v>
                </c:pt>
                <c:pt idx="3">
                  <c:v>الوادي الجديد</c:v>
                </c:pt>
                <c:pt idx="4">
                  <c:v>البحر الأحمر</c:v>
                </c:pt>
                <c:pt idx="5">
                  <c:v>الأقصر</c:v>
                </c:pt>
                <c:pt idx="6">
                  <c:v>أسوان</c:v>
                </c:pt>
                <c:pt idx="7">
                  <c:v>دمياط</c:v>
                </c:pt>
                <c:pt idx="8">
                  <c:v>قنا</c:v>
                </c:pt>
                <c:pt idx="9">
                  <c:v>السويس</c:v>
                </c:pt>
                <c:pt idx="10">
                  <c:v>بورسعيد</c:v>
                </c:pt>
                <c:pt idx="11">
                  <c:v>الإسماعيلية</c:v>
                </c:pt>
                <c:pt idx="12">
                  <c:v>الفيوم</c:v>
                </c:pt>
                <c:pt idx="13">
                  <c:v>بني سويف</c:v>
                </c:pt>
                <c:pt idx="14">
                  <c:v>أسيوط</c:v>
                </c:pt>
                <c:pt idx="15">
                  <c:v>المنيا</c:v>
                </c:pt>
                <c:pt idx="16">
                  <c:v>سوهاج</c:v>
                </c:pt>
                <c:pt idx="17">
                  <c:v>كفر الشيخ</c:v>
                </c:pt>
                <c:pt idx="18">
                  <c:v>المنوفية</c:v>
                </c:pt>
                <c:pt idx="19">
                  <c:v>البحيرة</c:v>
                </c:pt>
                <c:pt idx="20">
                  <c:v>الغربية</c:v>
                </c:pt>
                <c:pt idx="21">
                  <c:v>القليوبية</c:v>
                </c:pt>
                <c:pt idx="22">
                  <c:v>الدقهلية</c:v>
                </c:pt>
                <c:pt idx="23">
                  <c:v>الشرقية</c:v>
                </c:pt>
                <c:pt idx="24">
                  <c:v>الإسكندرية</c:v>
                </c:pt>
                <c:pt idx="25">
                  <c:v>الجيزة</c:v>
                </c:pt>
                <c:pt idx="26">
                  <c:v>القاهرة</c:v>
                </c:pt>
              </c:strCache>
            </c:strRef>
          </c:cat>
          <c:val>
            <c:numRef>
              <c:f>'egypt_telecom_dataset-1'!$U$16:$U$42</c:f>
              <c:numCache>
                <c:formatCode>General</c:formatCode>
                <c:ptCount val="27"/>
                <c:pt idx="0">
                  <c:v>1795.85</c:v>
                </c:pt>
                <c:pt idx="1">
                  <c:v>2570.71</c:v>
                </c:pt>
                <c:pt idx="2">
                  <c:v>1832.01</c:v>
                </c:pt>
                <c:pt idx="3">
                  <c:v>3353.25</c:v>
                </c:pt>
                <c:pt idx="4">
                  <c:v>5991.19</c:v>
                </c:pt>
                <c:pt idx="5">
                  <c:v>6890.21</c:v>
                </c:pt>
                <c:pt idx="6">
                  <c:v>7113.62</c:v>
                </c:pt>
                <c:pt idx="7">
                  <c:v>12251.02</c:v>
                </c:pt>
                <c:pt idx="8">
                  <c:v>14241.88</c:v>
                </c:pt>
                <c:pt idx="9">
                  <c:v>14477.08</c:v>
                </c:pt>
                <c:pt idx="10">
                  <c:v>16913.990000000002</c:v>
                </c:pt>
                <c:pt idx="11">
                  <c:v>21420.21</c:v>
                </c:pt>
                <c:pt idx="12">
                  <c:v>15519.62</c:v>
                </c:pt>
                <c:pt idx="13">
                  <c:v>17472.71</c:v>
                </c:pt>
                <c:pt idx="14">
                  <c:v>19672.38</c:v>
                </c:pt>
                <c:pt idx="15">
                  <c:v>21634.05</c:v>
                </c:pt>
                <c:pt idx="16">
                  <c:v>25916.560000000001</c:v>
                </c:pt>
                <c:pt idx="17">
                  <c:v>22129.05</c:v>
                </c:pt>
                <c:pt idx="18">
                  <c:v>27690.5</c:v>
                </c:pt>
                <c:pt idx="19">
                  <c:v>29119.35</c:v>
                </c:pt>
                <c:pt idx="20">
                  <c:v>38924.339999999997</c:v>
                </c:pt>
                <c:pt idx="21">
                  <c:v>46820.95</c:v>
                </c:pt>
                <c:pt idx="22">
                  <c:v>51321.79</c:v>
                </c:pt>
                <c:pt idx="23">
                  <c:v>51738.89</c:v>
                </c:pt>
                <c:pt idx="24">
                  <c:v>77699.94</c:v>
                </c:pt>
                <c:pt idx="25">
                  <c:v>87302.7</c:v>
                </c:pt>
                <c:pt idx="26">
                  <c:v>152853.91</c:v>
                </c:pt>
              </c:numCache>
            </c:numRef>
          </c:val>
          <c:extLst>
            <c:ext xmlns:c16="http://schemas.microsoft.com/office/drawing/2014/chart" uri="{C3380CC4-5D6E-409C-BE32-E72D297353CC}">
              <c16:uniqueId val="{00000000-AC65-44CF-B289-B713DE53B19E}"/>
            </c:ext>
          </c:extLst>
        </c:ser>
        <c:dLbls>
          <c:showLegendKey val="0"/>
          <c:showVal val="0"/>
          <c:showCatName val="0"/>
          <c:showSerName val="0"/>
          <c:showPercent val="0"/>
          <c:showBubbleSize val="0"/>
        </c:dLbls>
        <c:gapWidth val="182"/>
        <c:axId val="1036179975"/>
        <c:axId val="698435080"/>
      </c:barChart>
      <c:catAx>
        <c:axId val="1036179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FFF"/>
                </a:solidFill>
                <a:latin typeface="+mn-lt"/>
                <a:ea typeface="+mn-ea"/>
                <a:cs typeface="+mn-cs"/>
              </a:defRPr>
            </a:pPr>
            <a:endParaRPr lang="en-US"/>
          </a:p>
        </c:txPr>
        <c:crossAx val="698435080"/>
        <c:crosses val="autoZero"/>
        <c:auto val="1"/>
        <c:lblAlgn val="ctr"/>
        <c:lblOffset val="100"/>
        <c:noMultiLvlLbl val="0"/>
      </c:catAx>
      <c:valAx>
        <c:axId val="698435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36179975"/>
        <c:crosses val="autoZero"/>
        <c:crossBetween val="between"/>
      </c:valAx>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Telecom Excel.xlsx]Sheet2!PivotTable1</c:name>
    <c:fmtId val="6"/>
  </c:pivotSource>
  <c:chart>
    <c:title>
      <c:tx>
        <c:rich>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r>
              <a:rPr lang="en-US"/>
              <a:t>top5 governrate by satisfacation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31869B"/>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6092"/>
          </a:solidFill>
          <a:ln w="19050">
            <a:solidFill>
              <a:schemeClr val="lt1"/>
            </a:solidFill>
          </a:ln>
          <a:effectLst/>
        </c:spPr>
      </c:pivotFmt>
      <c:pivotFmt>
        <c:idx val="2"/>
        <c:spPr>
          <a:solidFill>
            <a:srgbClr val="95B3D7"/>
          </a:solidFill>
          <a:ln w="19050">
            <a:solidFill>
              <a:schemeClr val="lt1"/>
            </a:solidFill>
          </a:ln>
          <a:effectLst/>
        </c:spPr>
      </c:pivotFmt>
      <c:pivotFmt>
        <c:idx val="3"/>
        <c:spPr>
          <a:solidFill>
            <a:srgbClr val="92CDDC"/>
          </a:solidFill>
          <a:ln w="19050">
            <a:solidFill>
              <a:schemeClr val="lt1"/>
            </a:solidFill>
          </a:ln>
          <a:effectLst/>
        </c:spPr>
      </c:pivotFmt>
      <c:pivotFmt>
        <c:idx val="4"/>
        <c:spPr>
          <a:solidFill>
            <a:srgbClr val="B8CCE4"/>
          </a:solidFill>
          <a:ln w="19050">
            <a:solidFill>
              <a:schemeClr val="lt1"/>
            </a:solidFill>
          </a:ln>
          <a:effectLst/>
        </c:spPr>
      </c:pivotFmt>
      <c:pivotFmt>
        <c:idx val="5"/>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66092"/>
          </a:solidFill>
          <a:ln w="19050">
            <a:solidFill>
              <a:schemeClr val="lt1"/>
            </a:solidFill>
          </a:ln>
          <a:effectLst/>
        </c:spPr>
      </c:pivotFmt>
      <c:pivotFmt>
        <c:idx val="7"/>
        <c:spPr>
          <a:solidFill>
            <a:srgbClr val="95B3D7"/>
          </a:solidFill>
          <a:ln w="19050">
            <a:solidFill>
              <a:schemeClr val="lt1"/>
            </a:solidFill>
          </a:ln>
          <a:effectLst/>
        </c:spPr>
      </c:pivotFmt>
      <c:pivotFmt>
        <c:idx val="8"/>
        <c:spPr>
          <a:solidFill>
            <a:srgbClr val="92CDDC"/>
          </a:solidFill>
          <a:ln w="19050">
            <a:solidFill>
              <a:schemeClr val="lt1"/>
            </a:solidFill>
          </a:ln>
          <a:effectLst/>
        </c:spPr>
      </c:pivotFmt>
      <c:pivotFmt>
        <c:idx val="9"/>
        <c:spPr>
          <a:solidFill>
            <a:srgbClr val="B8CCE4"/>
          </a:solidFill>
          <a:ln w="19050">
            <a:solidFill>
              <a:schemeClr val="lt1"/>
            </a:solidFill>
          </a:ln>
          <a:effectLst/>
        </c:spPr>
      </c:pivotFmt>
      <c:pivotFmt>
        <c:idx val="10"/>
        <c:spPr>
          <a:solidFill>
            <a:srgbClr val="31869B"/>
          </a:solidFill>
          <a:ln w="19050">
            <a:solidFill>
              <a:schemeClr val="lt1"/>
            </a:solidFill>
          </a:ln>
          <a:effectLst/>
        </c:spPr>
      </c:pivotFmt>
      <c:pivotFmt>
        <c:idx val="11"/>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66092"/>
          </a:solidFill>
          <a:ln w="19050">
            <a:solidFill>
              <a:schemeClr val="lt1"/>
            </a:solidFill>
          </a:ln>
          <a:effectLst/>
        </c:spPr>
      </c:pivotFmt>
      <c:pivotFmt>
        <c:idx val="13"/>
        <c:spPr>
          <a:solidFill>
            <a:srgbClr val="95B3D7"/>
          </a:solidFill>
          <a:ln w="19050">
            <a:solidFill>
              <a:schemeClr val="lt1"/>
            </a:solidFill>
          </a:ln>
          <a:effectLst/>
        </c:spPr>
      </c:pivotFmt>
      <c:pivotFmt>
        <c:idx val="14"/>
        <c:spPr>
          <a:solidFill>
            <a:srgbClr val="92CDDC"/>
          </a:solidFill>
          <a:ln w="19050">
            <a:solidFill>
              <a:schemeClr val="lt1"/>
            </a:solidFill>
          </a:ln>
          <a:effectLst/>
        </c:spPr>
      </c:pivotFmt>
      <c:pivotFmt>
        <c:idx val="15"/>
        <c:spPr>
          <a:solidFill>
            <a:srgbClr val="B8CCE4"/>
          </a:solidFill>
          <a:ln w="19050">
            <a:solidFill>
              <a:schemeClr val="lt1"/>
            </a:solidFill>
          </a:ln>
          <a:effectLst/>
        </c:spPr>
      </c:pivotFmt>
      <c:pivotFmt>
        <c:idx val="16"/>
        <c:spPr>
          <a:solidFill>
            <a:srgbClr val="31869B"/>
          </a:solidFill>
          <a:ln w="19050">
            <a:solidFill>
              <a:schemeClr val="lt1"/>
            </a:solidFill>
          </a:ln>
          <a:effectLst/>
        </c:spPr>
      </c:pivotFmt>
      <c:pivotFmt>
        <c:idx val="17"/>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66092"/>
          </a:solidFill>
          <a:ln w="19050">
            <a:solidFill>
              <a:schemeClr val="lt1"/>
            </a:solidFill>
          </a:ln>
          <a:effectLst/>
        </c:spPr>
      </c:pivotFmt>
      <c:pivotFmt>
        <c:idx val="19"/>
        <c:spPr>
          <a:solidFill>
            <a:srgbClr val="95B3D7"/>
          </a:solidFill>
          <a:ln w="19050">
            <a:solidFill>
              <a:schemeClr val="lt1"/>
            </a:solidFill>
          </a:ln>
          <a:effectLst/>
        </c:spPr>
      </c:pivotFmt>
      <c:pivotFmt>
        <c:idx val="20"/>
        <c:spPr>
          <a:solidFill>
            <a:srgbClr val="92CDDC"/>
          </a:solidFill>
          <a:ln w="19050">
            <a:solidFill>
              <a:schemeClr val="lt1"/>
            </a:solidFill>
          </a:ln>
          <a:effectLst/>
        </c:spPr>
      </c:pivotFmt>
      <c:pivotFmt>
        <c:idx val="21"/>
        <c:spPr>
          <a:solidFill>
            <a:srgbClr val="B8CCE4"/>
          </a:solidFill>
          <a:ln w="19050">
            <a:solidFill>
              <a:schemeClr val="lt1"/>
            </a:solidFill>
          </a:ln>
          <a:effectLst/>
        </c:spPr>
      </c:pivotFmt>
      <c:pivotFmt>
        <c:idx val="22"/>
        <c:spPr>
          <a:solidFill>
            <a:srgbClr val="31869B"/>
          </a:solidFill>
          <a:ln w="19050">
            <a:solidFill>
              <a:schemeClr val="lt1"/>
            </a:solidFill>
          </a:ln>
          <a:effectLst/>
        </c:spPr>
      </c:pivotFmt>
      <c:pivotFmt>
        <c:idx val="23"/>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366092"/>
          </a:solidFill>
          <a:ln w="19050">
            <a:solidFill>
              <a:schemeClr val="lt1"/>
            </a:solidFill>
          </a:ln>
          <a:effectLst/>
        </c:spPr>
      </c:pivotFmt>
      <c:pivotFmt>
        <c:idx val="25"/>
        <c:spPr>
          <a:solidFill>
            <a:srgbClr val="95B3D7"/>
          </a:solidFill>
          <a:ln w="19050">
            <a:solidFill>
              <a:schemeClr val="lt1"/>
            </a:solidFill>
          </a:ln>
          <a:effectLst/>
        </c:spPr>
      </c:pivotFmt>
      <c:pivotFmt>
        <c:idx val="26"/>
        <c:spPr>
          <a:solidFill>
            <a:srgbClr val="92CDDC"/>
          </a:solidFill>
          <a:ln w="19050">
            <a:solidFill>
              <a:schemeClr val="lt1"/>
            </a:solidFill>
          </a:ln>
          <a:effectLst/>
        </c:spPr>
      </c:pivotFmt>
      <c:pivotFmt>
        <c:idx val="27"/>
        <c:spPr>
          <a:solidFill>
            <a:srgbClr val="B8CCE4"/>
          </a:solidFill>
          <a:ln w="19050">
            <a:solidFill>
              <a:schemeClr val="lt1"/>
            </a:solidFill>
          </a:ln>
          <a:effectLst/>
        </c:spPr>
      </c:pivotFmt>
      <c:pivotFmt>
        <c:idx val="28"/>
        <c:spPr>
          <a:solidFill>
            <a:srgbClr val="31869B"/>
          </a:solidFill>
          <a:ln w="19050">
            <a:solidFill>
              <a:schemeClr val="lt1"/>
            </a:solidFill>
          </a:ln>
          <a:effectLst/>
        </c:spPr>
      </c:pivotFmt>
    </c:pivotFmts>
    <c:plotArea>
      <c:layout/>
      <c:pieChart>
        <c:varyColors val="1"/>
        <c:ser>
          <c:idx val="0"/>
          <c:order val="0"/>
          <c:tx>
            <c:strRef>
              <c:f>Sheet2!$B$3</c:f>
              <c:strCache>
                <c:ptCount val="1"/>
                <c:pt idx="0">
                  <c:v>Total</c:v>
                </c:pt>
              </c:strCache>
            </c:strRef>
          </c:tx>
          <c:spPr>
            <a:solidFill>
              <a:srgbClr val="31869B"/>
            </a:solidFill>
          </c:spPr>
          <c:dPt>
            <c:idx val="0"/>
            <c:bubble3D val="0"/>
            <c:spPr>
              <a:solidFill>
                <a:srgbClr val="366092"/>
              </a:solidFill>
              <a:ln w="19050">
                <a:solidFill>
                  <a:schemeClr val="lt1"/>
                </a:solidFill>
              </a:ln>
              <a:effectLst/>
            </c:spPr>
            <c:extLst>
              <c:ext xmlns:c16="http://schemas.microsoft.com/office/drawing/2014/chart" uri="{C3380CC4-5D6E-409C-BE32-E72D297353CC}">
                <c16:uniqueId val="{00000001-7817-4CE2-98CD-A59DBCCEA059}"/>
              </c:ext>
            </c:extLst>
          </c:dPt>
          <c:dPt>
            <c:idx val="1"/>
            <c:bubble3D val="0"/>
            <c:spPr>
              <a:solidFill>
                <a:srgbClr val="95B3D7"/>
              </a:solidFill>
              <a:ln w="19050">
                <a:solidFill>
                  <a:schemeClr val="lt1"/>
                </a:solidFill>
              </a:ln>
              <a:effectLst/>
            </c:spPr>
            <c:extLst>
              <c:ext xmlns:c16="http://schemas.microsoft.com/office/drawing/2014/chart" uri="{C3380CC4-5D6E-409C-BE32-E72D297353CC}">
                <c16:uniqueId val="{00000003-7817-4CE2-98CD-A59DBCCEA059}"/>
              </c:ext>
            </c:extLst>
          </c:dPt>
          <c:dPt>
            <c:idx val="2"/>
            <c:bubble3D val="0"/>
            <c:spPr>
              <a:solidFill>
                <a:srgbClr val="92CDDC"/>
              </a:solidFill>
              <a:ln w="19050">
                <a:solidFill>
                  <a:schemeClr val="lt1"/>
                </a:solidFill>
              </a:ln>
              <a:effectLst/>
            </c:spPr>
            <c:extLst>
              <c:ext xmlns:c16="http://schemas.microsoft.com/office/drawing/2014/chart" uri="{C3380CC4-5D6E-409C-BE32-E72D297353CC}">
                <c16:uniqueId val="{00000005-7817-4CE2-98CD-A59DBCCEA059}"/>
              </c:ext>
            </c:extLst>
          </c:dPt>
          <c:dPt>
            <c:idx val="3"/>
            <c:bubble3D val="0"/>
            <c:spPr>
              <a:solidFill>
                <a:srgbClr val="B8CCE4"/>
              </a:solidFill>
              <a:ln w="19050">
                <a:solidFill>
                  <a:schemeClr val="lt1"/>
                </a:solidFill>
              </a:ln>
              <a:effectLst/>
            </c:spPr>
            <c:extLst>
              <c:ext xmlns:c16="http://schemas.microsoft.com/office/drawing/2014/chart" uri="{C3380CC4-5D6E-409C-BE32-E72D297353CC}">
                <c16:uniqueId val="{00000007-7817-4CE2-98CD-A59DBCCEA059}"/>
              </c:ext>
            </c:extLst>
          </c:dPt>
          <c:dPt>
            <c:idx val="4"/>
            <c:bubble3D val="0"/>
            <c:spPr>
              <a:solidFill>
                <a:srgbClr val="31869B"/>
              </a:solidFill>
              <a:ln w="19050">
                <a:solidFill>
                  <a:schemeClr val="lt1"/>
                </a:solidFill>
              </a:ln>
              <a:effectLst/>
            </c:spPr>
            <c:extLst>
              <c:ext xmlns:c16="http://schemas.microsoft.com/office/drawing/2014/chart" uri="{C3380CC4-5D6E-409C-BE32-E72D297353CC}">
                <c16:uniqueId val="{00000009-7817-4CE2-98CD-A59DBCCEA05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FFF"/>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الإسكندرية</c:v>
                </c:pt>
                <c:pt idx="1">
                  <c:v>الجيزة</c:v>
                </c:pt>
                <c:pt idx="2">
                  <c:v>الدقهلية</c:v>
                </c:pt>
                <c:pt idx="3">
                  <c:v>الشرقية</c:v>
                </c:pt>
                <c:pt idx="4">
                  <c:v>القاهرة</c:v>
                </c:pt>
              </c:strCache>
            </c:strRef>
          </c:cat>
          <c:val>
            <c:numRef>
              <c:f>Sheet2!$B$4:$B$9</c:f>
              <c:numCache>
                <c:formatCode>General</c:formatCode>
                <c:ptCount val="5"/>
                <c:pt idx="0">
                  <c:v>1898</c:v>
                </c:pt>
                <c:pt idx="1">
                  <c:v>2148</c:v>
                </c:pt>
                <c:pt idx="2">
                  <c:v>1246</c:v>
                </c:pt>
                <c:pt idx="3">
                  <c:v>1363</c:v>
                </c:pt>
                <c:pt idx="4">
                  <c:v>3595</c:v>
                </c:pt>
              </c:numCache>
            </c:numRef>
          </c:val>
          <c:extLst>
            <c:ext xmlns:c16="http://schemas.microsoft.com/office/drawing/2014/chart" uri="{C3380CC4-5D6E-409C-BE32-E72D297353CC}">
              <c16:uniqueId val="{0000000A-7817-4CE2-98CD-A59DBCCEA05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r>
              <a:rPr lang="en-US"/>
              <a:t>Complaints vs Churn</a:t>
            </a: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endParaRPr lang="en-US"/>
        </a:p>
      </c:txPr>
    </c:title>
    <c:autoTitleDeleted val="0"/>
    <c:plotArea>
      <c:layout/>
      <c:barChart>
        <c:barDir val="bar"/>
        <c:grouping val="stacked"/>
        <c:varyColors val="0"/>
        <c:ser>
          <c:idx val="0"/>
          <c:order val="0"/>
          <c:tx>
            <c:v>complaints</c:v>
          </c:tx>
          <c:spPr>
            <a:solidFill>
              <a:srgbClr val="92CDDC"/>
            </a:solidFill>
            <a:ln>
              <a:noFill/>
            </a:ln>
            <a:effectLst/>
          </c:spPr>
          <c:invertIfNegative val="0"/>
          <c:cat>
            <c:strRef>
              <c:f>'egypt_telecom_dataset-1'!$AD$16:$AD$42</c:f>
              <c:strCache>
                <c:ptCount val="27"/>
                <c:pt idx="0">
                  <c:v>شمال سيناء</c:v>
                </c:pt>
                <c:pt idx="1">
                  <c:v>جنوب سيناء</c:v>
                </c:pt>
                <c:pt idx="2">
                  <c:v>مطروح</c:v>
                </c:pt>
                <c:pt idx="3">
                  <c:v>الوادي الجديد</c:v>
                </c:pt>
                <c:pt idx="4">
                  <c:v>البحر الأحمر</c:v>
                </c:pt>
                <c:pt idx="5">
                  <c:v>الأقصر</c:v>
                </c:pt>
                <c:pt idx="6">
                  <c:v>أسوان</c:v>
                </c:pt>
                <c:pt idx="7">
                  <c:v>دمياط</c:v>
                </c:pt>
                <c:pt idx="8">
                  <c:v>قنا</c:v>
                </c:pt>
                <c:pt idx="9">
                  <c:v>السويس</c:v>
                </c:pt>
                <c:pt idx="10">
                  <c:v>بورسعيد</c:v>
                </c:pt>
                <c:pt idx="11">
                  <c:v>الإسماعيلية</c:v>
                </c:pt>
                <c:pt idx="12">
                  <c:v>الفيوم</c:v>
                </c:pt>
                <c:pt idx="13">
                  <c:v>بني سويف</c:v>
                </c:pt>
                <c:pt idx="14">
                  <c:v>أسيوط</c:v>
                </c:pt>
                <c:pt idx="15">
                  <c:v>المنيا</c:v>
                </c:pt>
                <c:pt idx="16">
                  <c:v>سوهاج</c:v>
                </c:pt>
                <c:pt idx="17">
                  <c:v>كفر الشيخ</c:v>
                </c:pt>
                <c:pt idx="18">
                  <c:v>المنوفية</c:v>
                </c:pt>
                <c:pt idx="19">
                  <c:v>البحيرة</c:v>
                </c:pt>
                <c:pt idx="20">
                  <c:v>الغربية</c:v>
                </c:pt>
                <c:pt idx="21">
                  <c:v>القليوبية</c:v>
                </c:pt>
                <c:pt idx="22">
                  <c:v>الدقهلية</c:v>
                </c:pt>
                <c:pt idx="23">
                  <c:v>الشرقية</c:v>
                </c:pt>
                <c:pt idx="24">
                  <c:v>الإسكندرية</c:v>
                </c:pt>
                <c:pt idx="25">
                  <c:v>الجيزة</c:v>
                </c:pt>
                <c:pt idx="26">
                  <c:v>القاهرة</c:v>
                </c:pt>
              </c:strCache>
            </c:strRef>
          </c:cat>
          <c:val>
            <c:numRef>
              <c:f>'egypt_telecom_dataset-1'!$AE$16:$AE$42</c:f>
              <c:numCache>
                <c:formatCode>General</c:formatCode>
                <c:ptCount val="27"/>
                <c:pt idx="0">
                  <c:v>11</c:v>
                </c:pt>
                <c:pt idx="1">
                  <c:v>19</c:v>
                </c:pt>
                <c:pt idx="2">
                  <c:v>21</c:v>
                </c:pt>
                <c:pt idx="3">
                  <c:v>32</c:v>
                </c:pt>
                <c:pt idx="4">
                  <c:v>44</c:v>
                </c:pt>
                <c:pt idx="5">
                  <c:v>50</c:v>
                </c:pt>
                <c:pt idx="6">
                  <c:v>44</c:v>
                </c:pt>
                <c:pt idx="7">
                  <c:v>62</c:v>
                </c:pt>
                <c:pt idx="8">
                  <c:v>84</c:v>
                </c:pt>
                <c:pt idx="9">
                  <c:v>75</c:v>
                </c:pt>
                <c:pt idx="10">
                  <c:v>83</c:v>
                </c:pt>
                <c:pt idx="11">
                  <c:v>115</c:v>
                </c:pt>
                <c:pt idx="12">
                  <c:v>105</c:v>
                </c:pt>
                <c:pt idx="13">
                  <c:v>132</c:v>
                </c:pt>
                <c:pt idx="14">
                  <c:v>123</c:v>
                </c:pt>
                <c:pt idx="15">
                  <c:v>123</c:v>
                </c:pt>
                <c:pt idx="16">
                  <c:v>142</c:v>
                </c:pt>
                <c:pt idx="17">
                  <c:v>158</c:v>
                </c:pt>
                <c:pt idx="18">
                  <c:v>200</c:v>
                </c:pt>
                <c:pt idx="19">
                  <c:v>211</c:v>
                </c:pt>
                <c:pt idx="20">
                  <c:v>234</c:v>
                </c:pt>
                <c:pt idx="21">
                  <c:v>304</c:v>
                </c:pt>
                <c:pt idx="22">
                  <c:v>342</c:v>
                </c:pt>
                <c:pt idx="23">
                  <c:v>305</c:v>
                </c:pt>
                <c:pt idx="24">
                  <c:v>469</c:v>
                </c:pt>
                <c:pt idx="25">
                  <c:v>501</c:v>
                </c:pt>
                <c:pt idx="26">
                  <c:v>864</c:v>
                </c:pt>
              </c:numCache>
            </c:numRef>
          </c:val>
          <c:extLst>
            <c:ext xmlns:c16="http://schemas.microsoft.com/office/drawing/2014/chart" uri="{C3380CC4-5D6E-409C-BE32-E72D297353CC}">
              <c16:uniqueId val="{00000000-745D-4291-B18B-8990AAB63B2D}"/>
            </c:ext>
          </c:extLst>
        </c:ser>
        <c:ser>
          <c:idx val="1"/>
          <c:order val="1"/>
          <c:tx>
            <c:v>churn</c:v>
          </c:tx>
          <c:spPr>
            <a:solidFill>
              <a:schemeClr val="accent2"/>
            </a:solidFill>
            <a:ln>
              <a:noFill/>
            </a:ln>
            <a:effectLst/>
          </c:spPr>
          <c:invertIfNegative val="0"/>
          <c:cat>
            <c:strRef>
              <c:f>'egypt_telecom_dataset-1'!$AD$16:$AD$42</c:f>
              <c:strCache>
                <c:ptCount val="27"/>
                <c:pt idx="0">
                  <c:v>شمال سيناء</c:v>
                </c:pt>
                <c:pt idx="1">
                  <c:v>جنوب سيناء</c:v>
                </c:pt>
                <c:pt idx="2">
                  <c:v>مطروح</c:v>
                </c:pt>
                <c:pt idx="3">
                  <c:v>الوادي الجديد</c:v>
                </c:pt>
                <c:pt idx="4">
                  <c:v>البحر الأحمر</c:v>
                </c:pt>
                <c:pt idx="5">
                  <c:v>الأقصر</c:v>
                </c:pt>
                <c:pt idx="6">
                  <c:v>أسوان</c:v>
                </c:pt>
                <c:pt idx="7">
                  <c:v>دمياط</c:v>
                </c:pt>
                <c:pt idx="8">
                  <c:v>قنا</c:v>
                </c:pt>
                <c:pt idx="9">
                  <c:v>السويس</c:v>
                </c:pt>
                <c:pt idx="10">
                  <c:v>بورسعيد</c:v>
                </c:pt>
                <c:pt idx="11">
                  <c:v>الإسماعيلية</c:v>
                </c:pt>
                <c:pt idx="12">
                  <c:v>الفيوم</c:v>
                </c:pt>
                <c:pt idx="13">
                  <c:v>بني سويف</c:v>
                </c:pt>
                <c:pt idx="14">
                  <c:v>أسيوط</c:v>
                </c:pt>
                <c:pt idx="15">
                  <c:v>المنيا</c:v>
                </c:pt>
                <c:pt idx="16">
                  <c:v>سوهاج</c:v>
                </c:pt>
                <c:pt idx="17">
                  <c:v>كفر الشيخ</c:v>
                </c:pt>
                <c:pt idx="18">
                  <c:v>المنوفية</c:v>
                </c:pt>
                <c:pt idx="19">
                  <c:v>البحيرة</c:v>
                </c:pt>
                <c:pt idx="20">
                  <c:v>الغربية</c:v>
                </c:pt>
                <c:pt idx="21">
                  <c:v>القليوبية</c:v>
                </c:pt>
                <c:pt idx="22">
                  <c:v>الدقهلية</c:v>
                </c:pt>
                <c:pt idx="23">
                  <c:v>الشرقية</c:v>
                </c:pt>
                <c:pt idx="24">
                  <c:v>الإسكندرية</c:v>
                </c:pt>
                <c:pt idx="25">
                  <c:v>الجيزة</c:v>
                </c:pt>
                <c:pt idx="26">
                  <c:v>القاهرة</c:v>
                </c:pt>
              </c:strCache>
            </c:strRef>
          </c:cat>
          <c:val>
            <c:numRef>
              <c:f>'egypt_telecom_dataset-1'!$AF$16:$AF$42</c:f>
              <c:numCache>
                <c:formatCode>General</c:formatCode>
                <c:ptCount val="27"/>
                <c:pt idx="0">
                  <c:v>0</c:v>
                </c:pt>
                <c:pt idx="1">
                  <c:v>1</c:v>
                </c:pt>
                <c:pt idx="2">
                  <c:v>0</c:v>
                </c:pt>
                <c:pt idx="3">
                  <c:v>0</c:v>
                </c:pt>
                <c:pt idx="4">
                  <c:v>0</c:v>
                </c:pt>
                <c:pt idx="5">
                  <c:v>1</c:v>
                </c:pt>
                <c:pt idx="6">
                  <c:v>0</c:v>
                </c:pt>
                <c:pt idx="7">
                  <c:v>3</c:v>
                </c:pt>
                <c:pt idx="8">
                  <c:v>5</c:v>
                </c:pt>
                <c:pt idx="9">
                  <c:v>4</c:v>
                </c:pt>
                <c:pt idx="10">
                  <c:v>3</c:v>
                </c:pt>
                <c:pt idx="11">
                  <c:v>5</c:v>
                </c:pt>
                <c:pt idx="12">
                  <c:v>3</c:v>
                </c:pt>
                <c:pt idx="13">
                  <c:v>3</c:v>
                </c:pt>
                <c:pt idx="14">
                  <c:v>6</c:v>
                </c:pt>
                <c:pt idx="15">
                  <c:v>5</c:v>
                </c:pt>
                <c:pt idx="16">
                  <c:v>3</c:v>
                </c:pt>
                <c:pt idx="17">
                  <c:v>5</c:v>
                </c:pt>
                <c:pt idx="18">
                  <c:v>7</c:v>
                </c:pt>
                <c:pt idx="19">
                  <c:v>9</c:v>
                </c:pt>
                <c:pt idx="20">
                  <c:v>7</c:v>
                </c:pt>
                <c:pt idx="21">
                  <c:v>8</c:v>
                </c:pt>
                <c:pt idx="22">
                  <c:v>13</c:v>
                </c:pt>
                <c:pt idx="23">
                  <c:v>17</c:v>
                </c:pt>
                <c:pt idx="24">
                  <c:v>9</c:v>
                </c:pt>
                <c:pt idx="25">
                  <c:v>15</c:v>
                </c:pt>
                <c:pt idx="26">
                  <c:v>30</c:v>
                </c:pt>
              </c:numCache>
            </c:numRef>
          </c:val>
          <c:extLst>
            <c:ext xmlns:c16="http://schemas.microsoft.com/office/drawing/2014/chart" uri="{C3380CC4-5D6E-409C-BE32-E72D297353CC}">
              <c16:uniqueId val="{00000001-745D-4291-B18B-8990AAB63B2D}"/>
            </c:ext>
          </c:extLst>
        </c:ser>
        <c:dLbls>
          <c:showLegendKey val="0"/>
          <c:showVal val="0"/>
          <c:showCatName val="0"/>
          <c:showSerName val="0"/>
          <c:showPercent val="0"/>
          <c:showBubbleSize val="0"/>
        </c:dLbls>
        <c:gapWidth val="150"/>
        <c:overlap val="100"/>
        <c:axId val="1036170759"/>
        <c:axId val="1036177415"/>
      </c:barChart>
      <c:catAx>
        <c:axId val="1036170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FFFF"/>
                </a:solidFill>
                <a:latin typeface="+mn-lt"/>
                <a:ea typeface="+mn-ea"/>
                <a:cs typeface="+mn-cs"/>
              </a:defRPr>
            </a:pPr>
            <a:endParaRPr lang="en-US"/>
          </a:p>
        </c:txPr>
        <c:crossAx val="1036177415"/>
        <c:crosses val="autoZero"/>
        <c:auto val="1"/>
        <c:lblAlgn val="ctr"/>
        <c:lblOffset val="100"/>
        <c:noMultiLvlLbl val="0"/>
      </c:catAx>
      <c:valAx>
        <c:axId val="1036177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36170759"/>
        <c:crosses val="autoZero"/>
        <c:crossBetween val="between"/>
      </c:valAx>
      <c:spPr>
        <a:noFill/>
        <a:ln>
          <a:noFill/>
        </a:ln>
        <a:effectLst/>
      </c:spPr>
    </c:plotArea>
    <c:legend>
      <c:legendPos val="b"/>
      <c:layout>
        <c:manualLayout>
          <c:xMode val="edge"/>
          <c:yMode val="edge"/>
          <c:x val="0.68901799474189251"/>
          <c:y val="1.8484725839619406E-2"/>
          <c:w val="0.16892347440944883"/>
          <c:h val="3.9893896241693191E-2"/>
        </c:manualLayout>
      </c:layout>
      <c:overlay val="1"/>
      <c:spPr>
        <a:noFill/>
        <a:ln>
          <a:noFill/>
        </a:ln>
        <a:effectLst/>
      </c:spPr>
      <c:txPr>
        <a:bodyPr rot="0" spcFirstLastPara="1" vertOverflow="ellipsis" vert="horz" wrap="square" anchor="ctr" anchorCtr="1"/>
        <a:lstStyle/>
        <a:p>
          <a:pPr>
            <a:defRPr sz="1100" b="0" i="0" u="none" strike="noStrike" kern="1200" baseline="0">
              <a:solidFill>
                <a:srgbClr val="FFFFFF"/>
              </a:solidFill>
              <a:latin typeface="+mn-lt"/>
              <a:ea typeface="+mn-ea"/>
              <a:cs typeface="+mn-cs"/>
            </a:defRPr>
          </a:pPr>
          <a:endParaRPr lang="en-US"/>
        </a:p>
      </c:txPr>
    </c:legend>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baseline="0">
                <a:solidFill>
                  <a:srgbClr val="FFFFFF"/>
                </a:solidFill>
                <a:latin typeface="+mn-lt"/>
                <a:ea typeface="+mn-ea"/>
                <a:cs typeface="+mn-cs"/>
              </a:defRPr>
            </a:pPr>
            <a:r>
              <a:rPr lang="en-US"/>
              <a:t>Top 5 Fastest Governorates</a:t>
            </a:r>
          </a:p>
        </c:rich>
      </c:tx>
      <c:overlay val="0"/>
      <c:spPr>
        <a:noFill/>
        <a:ln>
          <a:noFill/>
        </a:ln>
        <a:effectLst/>
      </c:spPr>
      <c:txPr>
        <a:bodyPr rot="0" spcFirstLastPara="1" vertOverflow="ellipsis" vert="horz" wrap="square" anchor="ctr" anchorCtr="1"/>
        <a:lstStyle/>
        <a:p>
          <a:pPr>
            <a:defRPr sz="2000" b="0" i="0" u="none" strike="noStrike" baseline="0">
              <a:solidFill>
                <a:srgbClr val="FFFFFF"/>
              </a:solidFill>
              <a:latin typeface="+mn-lt"/>
              <a:ea typeface="+mn-ea"/>
              <a:cs typeface="+mn-cs"/>
            </a:defRPr>
          </a:pPr>
          <a:endParaRPr lang="en-US"/>
        </a:p>
      </c:txPr>
    </c:title>
    <c:autoTitleDeleted val="0"/>
    <c:plotArea>
      <c:layout/>
      <c:barChart>
        <c:barDir val="col"/>
        <c:grouping val="clustered"/>
        <c:varyColors val="0"/>
        <c:ser>
          <c:idx val="0"/>
          <c:order val="0"/>
          <c:tx>
            <c:strRef>
              <c:f>gov_summary!$BT$12</c:f>
              <c:strCache>
                <c:ptCount val="1"/>
                <c:pt idx="0">
                  <c:v>Sum of Sum of avg_d_mbps</c:v>
                </c:pt>
              </c:strCache>
            </c:strRef>
          </c:tx>
          <c:spPr>
            <a:solidFill>
              <a:srgbClr val="92CDDC"/>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gov_summary!$BS$13:$BS$17</c:f>
              <c:strCache>
                <c:ptCount val="5"/>
                <c:pt idx="0">
                  <c:v>Alexandria</c:v>
                </c:pt>
                <c:pt idx="1">
                  <c:v>Beni Suef</c:v>
                </c:pt>
                <c:pt idx="2">
                  <c:v>Cairo</c:v>
                </c:pt>
                <c:pt idx="3">
                  <c:v>Giza</c:v>
                </c:pt>
                <c:pt idx="4">
                  <c:v>Minya</c:v>
                </c:pt>
              </c:strCache>
            </c:strRef>
          </c:cat>
          <c:val>
            <c:numRef>
              <c:f>gov_summary!$BT$13:$BT$17</c:f>
              <c:numCache>
                <c:formatCode>General</c:formatCode>
                <c:ptCount val="5"/>
                <c:pt idx="0">
                  <c:v>28.6</c:v>
                </c:pt>
                <c:pt idx="1">
                  <c:v>21.8</c:v>
                </c:pt>
                <c:pt idx="2">
                  <c:v>28.2</c:v>
                </c:pt>
                <c:pt idx="3">
                  <c:v>27.9</c:v>
                </c:pt>
                <c:pt idx="4">
                  <c:v>20.9</c:v>
                </c:pt>
              </c:numCache>
            </c:numRef>
          </c:val>
          <c:extLst>
            <c:ext xmlns:c16="http://schemas.microsoft.com/office/drawing/2014/chart" uri="{C3380CC4-5D6E-409C-BE32-E72D297353CC}">
              <c16:uniqueId val="{00000000-5C35-4938-B5FB-C2FDEA189B2E}"/>
            </c:ext>
          </c:extLst>
        </c:ser>
        <c:dLbls>
          <c:dLblPos val="outEnd"/>
          <c:showLegendKey val="0"/>
          <c:showVal val="1"/>
          <c:showCatName val="0"/>
          <c:showSerName val="0"/>
          <c:showPercent val="0"/>
          <c:showBubbleSize val="0"/>
        </c:dLbls>
        <c:gapWidth val="100"/>
        <c:axId val="1013344775"/>
        <c:axId val="1013408775"/>
      </c:barChart>
      <c:catAx>
        <c:axId val="1013344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rgbClr val="FFFFFF"/>
                </a:solidFill>
                <a:latin typeface="+mn-lt"/>
                <a:ea typeface="+mn-ea"/>
                <a:cs typeface="+mn-cs"/>
              </a:defRPr>
            </a:pPr>
            <a:endParaRPr lang="en-US"/>
          </a:p>
        </c:txPr>
        <c:crossAx val="1013408775"/>
        <c:crosses val="autoZero"/>
        <c:auto val="1"/>
        <c:lblAlgn val="ctr"/>
        <c:lblOffset val="100"/>
        <c:noMultiLvlLbl val="0"/>
      </c:catAx>
      <c:valAx>
        <c:axId val="1013408775"/>
        <c:scaling>
          <c:orientation val="minMax"/>
        </c:scaling>
        <c:delete val="1"/>
        <c:axPos val="l"/>
        <c:numFmt formatCode="General" sourceLinked="1"/>
        <c:majorTickMark val="out"/>
        <c:minorTickMark val="none"/>
        <c:tickLblPos val="nextTo"/>
        <c:crossAx val="10133447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Telecom Excel.xlsx]gov_summary!PivotTable3</c:name>
    <c:fmtId val="4"/>
  </c:pivotSource>
  <c:chart>
    <c:title>
      <c:tx>
        <c:rich>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r>
              <a:rPr lang="en-US"/>
              <a:t>Worst 5 Governorates by Latency</a:t>
            </a: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92CDDC"/>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gov_summary!$CH$9</c:f>
              <c:strCache>
                <c:ptCount val="1"/>
                <c:pt idx="0">
                  <c:v>Total</c:v>
                </c:pt>
              </c:strCache>
            </c:strRef>
          </c:tx>
          <c:spPr>
            <a:solidFill>
              <a:srgbClr val="92CDD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gov_summary!$CG$10:$CG$15</c:f>
              <c:strCache>
                <c:ptCount val="5"/>
                <c:pt idx="0">
                  <c:v>South Sinai</c:v>
                </c:pt>
                <c:pt idx="1">
                  <c:v>Red Sea</c:v>
                </c:pt>
                <c:pt idx="2">
                  <c:v>North Sinai</c:v>
                </c:pt>
                <c:pt idx="3">
                  <c:v>New Valley</c:v>
                </c:pt>
                <c:pt idx="4">
                  <c:v>Matrouh</c:v>
                </c:pt>
              </c:strCache>
            </c:strRef>
          </c:cat>
          <c:val>
            <c:numRef>
              <c:f>gov_summary!$CH$10:$CH$15</c:f>
              <c:numCache>
                <c:formatCode>General</c:formatCode>
                <c:ptCount val="5"/>
                <c:pt idx="0">
                  <c:v>83</c:v>
                </c:pt>
                <c:pt idx="1">
                  <c:v>88.7</c:v>
                </c:pt>
                <c:pt idx="2">
                  <c:v>89.1</c:v>
                </c:pt>
                <c:pt idx="3">
                  <c:v>95.5</c:v>
                </c:pt>
                <c:pt idx="4">
                  <c:v>91.4</c:v>
                </c:pt>
              </c:numCache>
            </c:numRef>
          </c:val>
          <c:extLst>
            <c:ext xmlns:c16="http://schemas.microsoft.com/office/drawing/2014/chart" uri="{C3380CC4-5D6E-409C-BE32-E72D297353CC}">
              <c16:uniqueId val="{00000000-424D-45BF-AEE1-D4306AB6D7B6}"/>
            </c:ext>
          </c:extLst>
        </c:ser>
        <c:dLbls>
          <c:dLblPos val="outEnd"/>
          <c:showLegendKey val="0"/>
          <c:showVal val="1"/>
          <c:showCatName val="0"/>
          <c:showSerName val="0"/>
          <c:showPercent val="0"/>
          <c:showBubbleSize val="0"/>
        </c:dLbls>
        <c:gapWidth val="182"/>
        <c:axId val="1106063879"/>
        <c:axId val="1106066439"/>
      </c:barChart>
      <c:catAx>
        <c:axId val="1106063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FFFFF"/>
                </a:solidFill>
                <a:latin typeface="+mn-lt"/>
                <a:ea typeface="+mn-ea"/>
                <a:cs typeface="+mn-cs"/>
              </a:defRPr>
            </a:pPr>
            <a:endParaRPr lang="en-US"/>
          </a:p>
        </c:txPr>
        <c:crossAx val="1106066439"/>
        <c:crosses val="autoZero"/>
        <c:auto val="1"/>
        <c:lblAlgn val="ctr"/>
        <c:lblOffset val="100"/>
        <c:noMultiLvlLbl val="0"/>
      </c:catAx>
      <c:valAx>
        <c:axId val="1106066439"/>
        <c:scaling>
          <c:orientation val="minMax"/>
        </c:scaling>
        <c:delete val="1"/>
        <c:axPos val="l"/>
        <c:numFmt formatCode="General" sourceLinked="1"/>
        <c:majorTickMark val="none"/>
        <c:minorTickMark val="none"/>
        <c:tickLblPos val="nextTo"/>
        <c:crossAx val="1106063879"/>
        <c:crosses val="autoZero"/>
        <c:crossBetween val="between"/>
      </c:valAx>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Revenue by opertor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lotArea>
      <c:layout/>
      <c:barChart>
        <c:barDir val="col"/>
        <c:grouping val="clustered"/>
        <c:varyColors val="0"/>
        <c:ser>
          <c:idx val="0"/>
          <c:order val="0"/>
          <c:tx>
            <c:strRef>
              <c:f>Sheet1!$AJ$1</c:f>
              <c:strCache>
                <c:ptCount val="1"/>
                <c:pt idx="0">
                  <c:v>Sum of monthly_revenue_EGP</c:v>
                </c:pt>
              </c:strCache>
            </c:strRef>
          </c:tx>
          <c:spPr>
            <a:solidFill>
              <a:srgbClr val="92CDD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Sheet1!$AI$2:$AI$5</c:f>
              <c:strCache>
                <c:ptCount val="4"/>
                <c:pt idx="0">
                  <c:v>e&amp;</c:v>
                </c:pt>
                <c:pt idx="1">
                  <c:v>Orange</c:v>
                </c:pt>
                <c:pt idx="2">
                  <c:v>Vodafone</c:v>
                </c:pt>
                <c:pt idx="3">
                  <c:v>WE</c:v>
                </c:pt>
              </c:strCache>
            </c:strRef>
          </c:cat>
          <c:val>
            <c:numRef>
              <c:f>Sheet1!$AJ$2:$AJ$5</c:f>
              <c:numCache>
                <c:formatCode>General</c:formatCode>
                <c:ptCount val="4"/>
                <c:pt idx="0">
                  <c:v>140689.03000000009</c:v>
                </c:pt>
                <c:pt idx="1">
                  <c:v>273765.66999999981</c:v>
                </c:pt>
                <c:pt idx="2">
                  <c:v>427367.76000000036</c:v>
                </c:pt>
                <c:pt idx="3">
                  <c:v>100453.26999999989</c:v>
                </c:pt>
              </c:numCache>
            </c:numRef>
          </c:val>
          <c:extLst>
            <c:ext xmlns:c16="http://schemas.microsoft.com/office/drawing/2014/chart" uri="{C3380CC4-5D6E-409C-BE32-E72D297353CC}">
              <c16:uniqueId val="{00000000-87B0-4EE2-8BA9-02357ED949AE}"/>
            </c:ext>
          </c:extLst>
        </c:ser>
        <c:dLbls>
          <c:dLblPos val="outEnd"/>
          <c:showLegendKey val="0"/>
          <c:showVal val="1"/>
          <c:showCatName val="0"/>
          <c:showSerName val="0"/>
          <c:showPercent val="0"/>
          <c:showBubbleSize val="0"/>
        </c:dLbls>
        <c:gapWidth val="219"/>
        <c:overlap val="-27"/>
        <c:axId val="510471"/>
        <c:axId val="516615"/>
      </c:barChart>
      <c:catAx>
        <c:axId val="510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516615"/>
        <c:crosses val="autoZero"/>
        <c:auto val="1"/>
        <c:lblAlgn val="ctr"/>
        <c:lblOffset val="100"/>
        <c:noMultiLvlLbl val="0"/>
      </c:catAx>
      <c:valAx>
        <c:axId val="516615"/>
        <c:scaling>
          <c:orientation val="minMax"/>
        </c:scaling>
        <c:delete val="1"/>
        <c:axPos val="l"/>
        <c:numFmt formatCode="General" sourceLinked="1"/>
        <c:majorTickMark val="none"/>
        <c:minorTickMark val="none"/>
        <c:tickLblPos val="nextTo"/>
        <c:crossAx val="510471"/>
        <c:crosses val="autoZero"/>
        <c:crossBetween val="between"/>
      </c:valAx>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Count of customer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lotArea>
      <c:layout/>
      <c:barChart>
        <c:barDir val="bar"/>
        <c:grouping val="clustered"/>
        <c:varyColors val="0"/>
        <c:ser>
          <c:idx val="0"/>
          <c:order val="0"/>
          <c:tx>
            <c:strRef>
              <c:f>Sheet1!$AE$1</c:f>
              <c:strCache>
                <c:ptCount val="1"/>
                <c:pt idx="0">
                  <c:v>Count of customer_id</c:v>
                </c:pt>
              </c:strCache>
            </c:strRef>
          </c:tx>
          <c:spPr>
            <a:solidFill>
              <a:srgbClr val="92CDDC"/>
            </a:solidFill>
            <a:ln>
              <a:noFill/>
            </a:ln>
            <a:effectLst/>
          </c:spPr>
          <c:invertIfNegative val="0"/>
          <c:cat>
            <c:strRef>
              <c:f>Sheet1!$AD$2:$AD$28</c:f>
              <c:strCache>
                <c:ptCount val="27"/>
                <c:pt idx="0">
                  <c:v>أسوان</c:v>
                </c:pt>
                <c:pt idx="1">
                  <c:v>أسيوط</c:v>
                </c:pt>
                <c:pt idx="2">
                  <c:v>الإسكندرية</c:v>
                </c:pt>
                <c:pt idx="3">
                  <c:v>الإسماعيلية</c:v>
                </c:pt>
                <c:pt idx="4">
                  <c:v>الأقصر</c:v>
                </c:pt>
                <c:pt idx="5">
                  <c:v>البحر الأحمر</c:v>
                </c:pt>
                <c:pt idx="6">
                  <c:v>البحيرة</c:v>
                </c:pt>
                <c:pt idx="7">
                  <c:v>الجيزة</c:v>
                </c:pt>
                <c:pt idx="8">
                  <c:v>الدقهلية</c:v>
                </c:pt>
                <c:pt idx="9">
                  <c:v>السويس</c:v>
                </c:pt>
                <c:pt idx="10">
                  <c:v>الشرقية</c:v>
                </c:pt>
                <c:pt idx="11">
                  <c:v>الغربية</c:v>
                </c:pt>
                <c:pt idx="12">
                  <c:v>الفيوم</c:v>
                </c:pt>
                <c:pt idx="13">
                  <c:v>القاهرة</c:v>
                </c:pt>
                <c:pt idx="14">
                  <c:v>القليوبية</c:v>
                </c:pt>
                <c:pt idx="15">
                  <c:v>المنوفية</c:v>
                </c:pt>
                <c:pt idx="16">
                  <c:v>المنيا</c:v>
                </c:pt>
                <c:pt idx="17">
                  <c:v>الوادي الجديد</c:v>
                </c:pt>
                <c:pt idx="18">
                  <c:v>بني سويف</c:v>
                </c:pt>
                <c:pt idx="19">
                  <c:v>بورسعيد</c:v>
                </c:pt>
                <c:pt idx="20">
                  <c:v>جنوب سيناء</c:v>
                </c:pt>
                <c:pt idx="21">
                  <c:v>دمياط</c:v>
                </c:pt>
                <c:pt idx="22">
                  <c:v>سوهاج</c:v>
                </c:pt>
                <c:pt idx="23">
                  <c:v>شمال سيناء</c:v>
                </c:pt>
                <c:pt idx="24">
                  <c:v>قنا</c:v>
                </c:pt>
                <c:pt idx="25">
                  <c:v>كفر الشيخ</c:v>
                </c:pt>
                <c:pt idx="26">
                  <c:v>مطروح</c:v>
                </c:pt>
              </c:strCache>
            </c:strRef>
          </c:cat>
          <c:val>
            <c:numRef>
              <c:f>Sheet1!$AE$2:$AE$28</c:f>
              <c:numCache>
                <c:formatCode>General</c:formatCode>
                <c:ptCount val="27"/>
                <c:pt idx="0">
                  <c:v>60</c:v>
                </c:pt>
                <c:pt idx="1">
                  <c:v>138</c:v>
                </c:pt>
                <c:pt idx="2">
                  <c:v>490</c:v>
                </c:pt>
                <c:pt idx="3">
                  <c:v>110</c:v>
                </c:pt>
                <c:pt idx="4">
                  <c:v>61</c:v>
                </c:pt>
                <c:pt idx="5">
                  <c:v>46</c:v>
                </c:pt>
                <c:pt idx="6">
                  <c:v>246</c:v>
                </c:pt>
                <c:pt idx="7">
                  <c:v>515</c:v>
                </c:pt>
                <c:pt idx="8">
                  <c:v>278</c:v>
                </c:pt>
                <c:pt idx="9">
                  <c:v>99</c:v>
                </c:pt>
                <c:pt idx="10">
                  <c:v>329</c:v>
                </c:pt>
                <c:pt idx="11">
                  <c:v>248</c:v>
                </c:pt>
                <c:pt idx="12">
                  <c:v>110</c:v>
                </c:pt>
                <c:pt idx="13">
                  <c:v>933</c:v>
                </c:pt>
                <c:pt idx="14">
                  <c:v>283</c:v>
                </c:pt>
                <c:pt idx="15">
                  <c:v>205</c:v>
                </c:pt>
                <c:pt idx="16">
                  <c:v>142</c:v>
                </c:pt>
                <c:pt idx="17">
                  <c:v>22</c:v>
                </c:pt>
                <c:pt idx="18">
                  <c:v>99</c:v>
                </c:pt>
                <c:pt idx="19">
                  <c:v>82</c:v>
                </c:pt>
                <c:pt idx="20">
                  <c:v>24</c:v>
                </c:pt>
                <c:pt idx="21">
                  <c:v>57</c:v>
                </c:pt>
                <c:pt idx="22">
                  <c:v>145</c:v>
                </c:pt>
                <c:pt idx="23">
                  <c:v>26</c:v>
                </c:pt>
                <c:pt idx="24">
                  <c:v>108</c:v>
                </c:pt>
                <c:pt idx="25">
                  <c:v>127</c:v>
                </c:pt>
                <c:pt idx="26">
                  <c:v>17</c:v>
                </c:pt>
              </c:numCache>
            </c:numRef>
          </c:val>
          <c:extLst>
            <c:ext xmlns:c16="http://schemas.microsoft.com/office/drawing/2014/chart" uri="{C3380CC4-5D6E-409C-BE32-E72D297353CC}">
              <c16:uniqueId val="{00000000-E020-4924-A6C6-D2DA3CF42E7F}"/>
            </c:ext>
          </c:extLst>
        </c:ser>
        <c:dLbls>
          <c:showLegendKey val="0"/>
          <c:showVal val="0"/>
          <c:showCatName val="0"/>
          <c:showSerName val="0"/>
          <c:showPercent val="0"/>
          <c:showBubbleSize val="0"/>
        </c:dLbls>
        <c:gapWidth val="182"/>
        <c:axId val="2058794504"/>
        <c:axId val="2058796552"/>
      </c:barChart>
      <c:catAx>
        <c:axId val="2058794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58796552"/>
        <c:crosses val="autoZero"/>
        <c:auto val="1"/>
        <c:lblAlgn val="ctr"/>
        <c:lblOffset val="100"/>
        <c:noMultiLvlLbl val="0"/>
      </c:catAx>
      <c:valAx>
        <c:axId val="2058796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58794504"/>
        <c:crosses val="autoZero"/>
        <c:crossBetween val="between"/>
      </c:valAx>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Telecom Excel.xlsx]egypt_telecom_calibrated_5000!PivotTable5</c:name>
    <c:fmtId val="8"/>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sum revenue by age group &amp;gender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9BBB59"/>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F6228"/>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6228"/>
          </a:solidFill>
          <a:ln>
            <a:noFill/>
          </a:ln>
          <a:effectLst/>
        </c:spPr>
      </c:pivotFmt>
      <c:pivotFmt>
        <c:idx val="3"/>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F6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F6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F6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15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15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15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C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15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18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DAE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egypt_telecom_calibrated_5000!$L$19:$L$20</c:f>
              <c:strCache>
                <c:ptCount val="1"/>
                <c:pt idx="0">
                  <c:v>Female</c:v>
                </c:pt>
              </c:strCache>
            </c:strRef>
          </c:tx>
          <c:spPr>
            <a:solidFill>
              <a:srgbClr val="31869B"/>
            </a:solidFill>
            <a:ln>
              <a:noFill/>
            </a:ln>
            <a:effectLst/>
          </c:spPr>
          <c:invertIfNegative val="0"/>
          <c:cat>
            <c:strRef>
              <c:f>egypt_telecom_calibrated_5000!$K$21:$K$26</c:f>
              <c:strCache>
                <c:ptCount val="5"/>
                <c:pt idx="0">
                  <c:v>18-25</c:v>
                </c:pt>
                <c:pt idx="1">
                  <c:v>26-35</c:v>
                </c:pt>
                <c:pt idx="2">
                  <c:v>36-45</c:v>
                </c:pt>
                <c:pt idx="3">
                  <c:v>46-55</c:v>
                </c:pt>
                <c:pt idx="4">
                  <c:v>55+</c:v>
                </c:pt>
              </c:strCache>
            </c:strRef>
          </c:cat>
          <c:val>
            <c:numRef>
              <c:f>egypt_telecom_calibrated_5000!$L$21:$L$26</c:f>
              <c:numCache>
                <c:formatCode>General</c:formatCode>
                <c:ptCount val="5"/>
                <c:pt idx="0">
                  <c:v>95991.34</c:v>
                </c:pt>
                <c:pt idx="1">
                  <c:v>125005.24000000002</c:v>
                </c:pt>
                <c:pt idx="2">
                  <c:v>82702.970000000088</c:v>
                </c:pt>
                <c:pt idx="3">
                  <c:v>53469.719999999958</c:v>
                </c:pt>
                <c:pt idx="4">
                  <c:v>45010.890000000021</c:v>
                </c:pt>
              </c:numCache>
            </c:numRef>
          </c:val>
          <c:extLst>
            <c:ext xmlns:c16="http://schemas.microsoft.com/office/drawing/2014/chart" uri="{C3380CC4-5D6E-409C-BE32-E72D297353CC}">
              <c16:uniqueId val="{00000000-7515-4911-AB61-D1BE8EEBE25B}"/>
            </c:ext>
          </c:extLst>
        </c:ser>
        <c:ser>
          <c:idx val="1"/>
          <c:order val="1"/>
          <c:tx>
            <c:strRef>
              <c:f>egypt_telecom_calibrated_5000!$M$19:$M$20</c:f>
              <c:strCache>
                <c:ptCount val="1"/>
                <c:pt idx="0">
                  <c:v>Male</c:v>
                </c:pt>
              </c:strCache>
            </c:strRef>
          </c:tx>
          <c:spPr>
            <a:solidFill>
              <a:srgbClr val="DAEEF3"/>
            </a:solidFill>
            <a:ln>
              <a:noFill/>
            </a:ln>
            <a:effectLst/>
          </c:spPr>
          <c:invertIfNegative val="0"/>
          <c:cat>
            <c:strRef>
              <c:f>egypt_telecom_calibrated_5000!$K$21:$K$26</c:f>
              <c:strCache>
                <c:ptCount val="5"/>
                <c:pt idx="0">
                  <c:v>18-25</c:v>
                </c:pt>
                <c:pt idx="1">
                  <c:v>26-35</c:v>
                </c:pt>
                <c:pt idx="2">
                  <c:v>36-45</c:v>
                </c:pt>
                <c:pt idx="3">
                  <c:v>46-55</c:v>
                </c:pt>
                <c:pt idx="4">
                  <c:v>55+</c:v>
                </c:pt>
              </c:strCache>
            </c:strRef>
          </c:cat>
          <c:val>
            <c:numRef>
              <c:f>egypt_telecom_calibrated_5000!$M$21:$M$26</c:f>
              <c:numCache>
                <c:formatCode>General</c:formatCode>
                <c:ptCount val="5"/>
                <c:pt idx="0">
                  <c:v>128542.55000000005</c:v>
                </c:pt>
                <c:pt idx="1">
                  <c:v>154914.50000000015</c:v>
                </c:pt>
                <c:pt idx="2">
                  <c:v>112976.89999999989</c:v>
                </c:pt>
                <c:pt idx="3">
                  <c:v>76789.430000000037</c:v>
                </c:pt>
                <c:pt idx="4">
                  <c:v>66872.190000000017</c:v>
                </c:pt>
              </c:numCache>
            </c:numRef>
          </c:val>
          <c:extLst>
            <c:ext xmlns:c16="http://schemas.microsoft.com/office/drawing/2014/chart" uri="{C3380CC4-5D6E-409C-BE32-E72D297353CC}">
              <c16:uniqueId val="{00000006-DAA7-435E-B9CB-BDC0405D4A6F}"/>
            </c:ext>
          </c:extLst>
        </c:ser>
        <c:dLbls>
          <c:showLegendKey val="0"/>
          <c:showVal val="0"/>
          <c:showCatName val="0"/>
          <c:showSerName val="0"/>
          <c:showPercent val="0"/>
          <c:showBubbleSize val="0"/>
        </c:dLbls>
        <c:gapWidth val="150"/>
        <c:overlap val="100"/>
        <c:axId val="2062183432"/>
        <c:axId val="2062205960"/>
      </c:barChart>
      <c:catAx>
        <c:axId val="206218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62205960"/>
        <c:crosses val="autoZero"/>
        <c:auto val="1"/>
        <c:lblAlgn val="ctr"/>
        <c:lblOffset val="100"/>
        <c:noMultiLvlLbl val="0"/>
      </c:catAx>
      <c:valAx>
        <c:axId val="2062205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62183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Telecom Excel.xlsx]egypt_telecom_calibrated_5000!PivotTable6</c:name>
    <c:fmtId val="8"/>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plan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4F6228"/>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4D79B"/>
          </a:solidFill>
          <a:ln w="19050">
            <a:solidFill>
              <a:schemeClr val="lt1"/>
            </a:solidFill>
          </a:ln>
          <a:effectLst/>
        </c:spPr>
      </c:pivotFmt>
      <c:pivotFmt>
        <c:idx val="4"/>
        <c:spPr>
          <a:solidFill>
            <a:srgbClr val="4F6228"/>
          </a:solidFill>
          <a:ln w="19050">
            <a:solidFill>
              <a:schemeClr val="lt1"/>
            </a:solidFill>
          </a:ln>
          <a:effectLst/>
        </c:spPr>
      </c:pivotFmt>
      <c:pivotFmt>
        <c:idx val="5"/>
        <c:spPr>
          <a:solidFill>
            <a:srgbClr val="4F622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4D79B"/>
          </a:solidFill>
          <a:ln w="19050">
            <a:solidFill>
              <a:schemeClr val="lt1"/>
            </a:solidFill>
          </a:ln>
          <a:effectLst/>
        </c:spPr>
      </c:pivotFmt>
      <c:pivotFmt>
        <c:idx val="7"/>
        <c:spPr>
          <a:solidFill>
            <a:srgbClr val="4F6228"/>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4F622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4D79B"/>
          </a:solidFill>
          <a:ln w="19050">
            <a:solidFill>
              <a:schemeClr val="lt1"/>
            </a:solidFill>
          </a:ln>
          <a:effectLst/>
        </c:spPr>
      </c:pivotFmt>
      <c:pivotFmt>
        <c:idx val="16"/>
        <c:spPr>
          <a:solidFill>
            <a:srgbClr val="4F6228"/>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rgbClr val="4F622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4D79B"/>
          </a:solidFill>
          <a:ln w="19050">
            <a:solidFill>
              <a:schemeClr val="lt1"/>
            </a:solidFill>
          </a:ln>
          <a:effectLst/>
        </c:spPr>
      </c:pivotFmt>
      <c:pivotFmt>
        <c:idx val="25"/>
        <c:spPr>
          <a:solidFill>
            <a:srgbClr val="4F6228"/>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rgbClr val="2159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92CDDC"/>
          </a:solidFill>
          <a:ln w="19050">
            <a:solidFill>
              <a:schemeClr val="lt1"/>
            </a:solidFill>
          </a:ln>
          <a:effectLst/>
        </c:spPr>
      </c:pivotFmt>
      <c:pivotFmt>
        <c:idx val="34"/>
        <c:spPr>
          <a:solidFill>
            <a:srgbClr val="215967"/>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rgbClr val="2159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92CDDC"/>
          </a:solidFill>
          <a:ln w="19050">
            <a:solidFill>
              <a:schemeClr val="lt1"/>
            </a:solidFill>
          </a:ln>
          <a:effectLst/>
        </c:spPr>
      </c:pivotFmt>
      <c:pivotFmt>
        <c:idx val="43"/>
        <c:spPr>
          <a:solidFill>
            <a:srgbClr val="215967"/>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rgbClr val="2159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92CDDC"/>
          </a:solidFill>
          <a:ln w="19050">
            <a:solidFill>
              <a:schemeClr val="lt1"/>
            </a:solidFill>
          </a:ln>
          <a:effectLst/>
        </c:spPr>
      </c:pivotFmt>
      <c:pivotFmt>
        <c:idx val="52"/>
        <c:spPr>
          <a:solidFill>
            <a:srgbClr val="215967"/>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rgbClr val="21596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92CDDC"/>
          </a:solidFill>
          <a:ln w="19050">
            <a:solidFill>
              <a:schemeClr val="lt1"/>
            </a:solidFill>
          </a:ln>
          <a:effectLst/>
        </c:spPr>
      </c:pivotFmt>
      <c:pivotFmt>
        <c:idx val="61"/>
        <c:spPr>
          <a:solidFill>
            <a:srgbClr val="215967"/>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rgbClr val="DAEEF3"/>
          </a:solidFill>
          <a:ln w="19050">
            <a:solidFill>
              <a:schemeClr val="lt1"/>
            </a:solidFill>
          </a:ln>
          <a:effectLst/>
        </c:spPr>
      </c:pivotFmt>
      <c:pivotFmt>
        <c:idx val="70"/>
        <c:spPr>
          <a:solidFill>
            <a:srgbClr val="31869B"/>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s>
    <c:plotArea>
      <c:layout/>
      <c:pieChart>
        <c:varyColors val="1"/>
        <c:ser>
          <c:idx val="0"/>
          <c:order val="0"/>
          <c:tx>
            <c:strRef>
              <c:f>egypt_telecom_calibrated_5000!$U$9</c:f>
              <c:strCache>
                <c:ptCount val="1"/>
                <c:pt idx="0">
                  <c:v>Count of customer_id</c:v>
                </c:pt>
              </c:strCache>
            </c:strRef>
          </c:tx>
          <c:spPr>
            <a:solidFill>
              <a:srgbClr val="31869B"/>
            </a:solidFill>
          </c:spPr>
          <c:dPt>
            <c:idx val="0"/>
            <c:bubble3D val="0"/>
            <c:spPr>
              <a:solidFill>
                <a:srgbClr val="DAEEF3"/>
              </a:solidFill>
              <a:ln w="19050">
                <a:solidFill>
                  <a:schemeClr val="lt1"/>
                </a:solidFill>
              </a:ln>
              <a:effectLst/>
            </c:spPr>
            <c:extLst>
              <c:ext xmlns:c16="http://schemas.microsoft.com/office/drawing/2014/chart" uri="{C3380CC4-5D6E-409C-BE32-E72D297353CC}">
                <c16:uniqueId val="{00000001-C513-4987-B96E-03DB875A6576}"/>
              </c:ext>
            </c:extLst>
          </c:dPt>
          <c:dPt>
            <c:idx val="1"/>
            <c:bubble3D val="0"/>
            <c:spPr>
              <a:solidFill>
                <a:srgbClr val="31869B"/>
              </a:solidFill>
              <a:ln w="19050">
                <a:solidFill>
                  <a:schemeClr val="lt1"/>
                </a:solidFill>
              </a:ln>
              <a:effectLst/>
            </c:spPr>
            <c:extLst>
              <c:ext xmlns:c16="http://schemas.microsoft.com/office/drawing/2014/chart" uri="{C3380CC4-5D6E-409C-BE32-E72D297353CC}">
                <c16:uniqueId val="{00000003-C513-4987-B96E-03DB875A6576}"/>
              </c:ext>
            </c:extLst>
          </c:dPt>
          <c:cat>
            <c:strRef>
              <c:f>egypt_telecom_calibrated_5000!$T$10:$T$12</c:f>
              <c:strCache>
                <c:ptCount val="2"/>
                <c:pt idx="0">
                  <c:v>Postpaid</c:v>
                </c:pt>
                <c:pt idx="1">
                  <c:v>Prepaid</c:v>
                </c:pt>
              </c:strCache>
            </c:strRef>
          </c:cat>
          <c:val>
            <c:numRef>
              <c:f>egypt_telecom_calibrated_5000!$U$10:$U$12</c:f>
              <c:numCache>
                <c:formatCode>General</c:formatCode>
                <c:ptCount val="2"/>
                <c:pt idx="0">
                  <c:v>836</c:v>
                </c:pt>
                <c:pt idx="1">
                  <c:v>4164</c:v>
                </c:pt>
              </c:numCache>
            </c:numRef>
          </c:val>
          <c:extLst>
            <c:ext xmlns:c16="http://schemas.microsoft.com/office/drawing/2014/chart" uri="{C3380CC4-5D6E-409C-BE32-E72D297353CC}">
              <c16:uniqueId val="{00000004-C513-4987-B96E-03DB875A6576}"/>
            </c:ext>
          </c:extLst>
        </c:ser>
        <c:ser>
          <c:idx val="1"/>
          <c:order val="1"/>
          <c:tx>
            <c:strRef>
              <c:f>egypt_telecom_calibrated_5000!$V$9</c:f>
              <c:strCache>
                <c:ptCount val="1"/>
                <c:pt idx="0">
                  <c:v>Average of data_used_GB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513-4987-B96E-03DB875A6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513-4987-B96E-03DB875A6576}"/>
              </c:ext>
            </c:extLst>
          </c:dPt>
          <c:cat>
            <c:strRef>
              <c:f>egypt_telecom_calibrated_5000!$T$10:$T$12</c:f>
              <c:strCache>
                <c:ptCount val="2"/>
                <c:pt idx="0">
                  <c:v>Postpaid</c:v>
                </c:pt>
                <c:pt idx="1">
                  <c:v>Prepaid</c:v>
                </c:pt>
              </c:strCache>
            </c:strRef>
          </c:cat>
          <c:val>
            <c:numRef>
              <c:f>egypt_telecom_calibrated_5000!$V$10:$V$12</c:f>
              <c:numCache>
                <c:formatCode>0.00</c:formatCode>
                <c:ptCount val="2"/>
                <c:pt idx="0">
                  <c:v>17.393947368421038</c:v>
                </c:pt>
                <c:pt idx="1">
                  <c:v>7.6986263208453494</c:v>
                </c:pt>
              </c:numCache>
            </c:numRef>
          </c:val>
          <c:extLst>
            <c:ext xmlns:c16="http://schemas.microsoft.com/office/drawing/2014/chart" uri="{C3380CC4-5D6E-409C-BE32-E72D297353CC}">
              <c16:uniqueId val="{00000009-C513-4987-B96E-03DB875A6576}"/>
            </c:ext>
          </c:extLst>
        </c:ser>
        <c:ser>
          <c:idx val="2"/>
          <c:order val="2"/>
          <c:tx>
            <c:strRef>
              <c:f>egypt_telecom_calibrated_5000!$W$9</c:f>
              <c:strCache>
                <c:ptCount val="1"/>
                <c:pt idx="0">
                  <c:v>Sum of monthly_revenue_EGP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513-4987-B96E-03DB875A6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513-4987-B96E-03DB875A6576}"/>
              </c:ext>
            </c:extLst>
          </c:dPt>
          <c:cat>
            <c:strRef>
              <c:f>egypt_telecom_calibrated_5000!$T$10:$T$12</c:f>
              <c:strCache>
                <c:ptCount val="2"/>
                <c:pt idx="0">
                  <c:v>Postpaid</c:v>
                </c:pt>
                <c:pt idx="1">
                  <c:v>Prepaid</c:v>
                </c:pt>
              </c:strCache>
            </c:strRef>
          </c:cat>
          <c:val>
            <c:numRef>
              <c:f>egypt_telecom_calibrated_5000!$W$10:$W$12</c:f>
              <c:numCache>
                <c:formatCode>0</c:formatCode>
                <c:ptCount val="2"/>
                <c:pt idx="0">
                  <c:v>324233.00000000035</c:v>
                </c:pt>
                <c:pt idx="1">
                  <c:v>618042.72999999928</c:v>
                </c:pt>
              </c:numCache>
            </c:numRef>
          </c:val>
          <c:extLst>
            <c:ext xmlns:c16="http://schemas.microsoft.com/office/drawing/2014/chart" uri="{C3380CC4-5D6E-409C-BE32-E72D297353CC}">
              <c16:uniqueId val="{0000000E-C513-4987-B96E-03DB875A657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Avg Satisfaction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lotArea>
      <c:layout/>
      <c:lineChart>
        <c:grouping val="stacked"/>
        <c:varyColors val="0"/>
        <c:ser>
          <c:idx val="0"/>
          <c:order val="0"/>
          <c:tx>
            <c:strRef>
              <c:f>Sheet1!$AU$1</c:f>
              <c:strCache>
                <c:ptCount val="1"/>
                <c:pt idx="0">
                  <c:v>Average of satisfaction_score</c:v>
                </c:pt>
              </c:strCache>
            </c:strRef>
          </c:tx>
          <c:spPr>
            <a:ln w="28575" cap="rnd">
              <a:solidFill>
                <a:srgbClr val="92CDDC"/>
              </a:solidFill>
              <a:prstDash val="solid"/>
              <a:round/>
            </a:ln>
            <a:effectLst/>
          </c:spPr>
          <c:marker>
            <c:symbol val="circle"/>
            <c:size val="5"/>
            <c:spPr>
              <a:solidFill>
                <a:srgbClr val="92CDDC"/>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Sheet1!$AT$2:$AT$5</c:f>
              <c:strCache>
                <c:ptCount val="4"/>
                <c:pt idx="0">
                  <c:v>Business</c:v>
                </c:pt>
                <c:pt idx="1">
                  <c:v>Low</c:v>
                </c:pt>
                <c:pt idx="2">
                  <c:v>Regular</c:v>
                </c:pt>
                <c:pt idx="3">
                  <c:v>VIP</c:v>
                </c:pt>
              </c:strCache>
            </c:strRef>
          </c:cat>
          <c:val>
            <c:numRef>
              <c:f>Sheet1!$AU$2:$AU$5</c:f>
              <c:numCache>
                <c:formatCode>0.00</c:formatCode>
                <c:ptCount val="4"/>
                <c:pt idx="0">
                  <c:v>3.6153846153846154</c:v>
                </c:pt>
                <c:pt idx="1">
                  <c:v>3.6180665610142633</c:v>
                </c:pt>
                <c:pt idx="2">
                  <c:v>3.5960624575695861</c:v>
                </c:pt>
                <c:pt idx="3">
                  <c:v>3.6640926640926641</c:v>
                </c:pt>
              </c:numCache>
            </c:numRef>
          </c:val>
          <c:smooth val="0"/>
          <c:extLst>
            <c:ext xmlns:c16="http://schemas.microsoft.com/office/drawing/2014/chart" uri="{C3380CC4-5D6E-409C-BE32-E72D297353CC}">
              <c16:uniqueId val="{00000000-56DF-434C-ABDC-29F70A62A5FD}"/>
            </c:ext>
          </c:extLst>
        </c:ser>
        <c:dLbls>
          <c:dLblPos val="t"/>
          <c:showLegendKey val="0"/>
          <c:showVal val="1"/>
          <c:showCatName val="0"/>
          <c:showSerName val="0"/>
          <c:showPercent val="0"/>
          <c:showBubbleSize val="0"/>
        </c:dLbls>
        <c:marker val="1"/>
        <c:smooth val="0"/>
        <c:axId val="12532743"/>
        <c:axId val="12534791"/>
      </c:lineChart>
      <c:catAx>
        <c:axId val="12532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534791"/>
        <c:crosses val="autoZero"/>
        <c:auto val="1"/>
        <c:lblAlgn val="ctr"/>
        <c:lblOffset val="100"/>
        <c:noMultiLvlLbl val="0"/>
      </c:catAx>
      <c:valAx>
        <c:axId val="12534791"/>
        <c:scaling>
          <c:orientation val="minMax"/>
        </c:scaling>
        <c:delete val="1"/>
        <c:axPos val="l"/>
        <c:numFmt formatCode="0.00" sourceLinked="1"/>
        <c:majorTickMark val="none"/>
        <c:minorTickMark val="none"/>
        <c:tickLblPos val="nextTo"/>
        <c:crossAx val="12532743"/>
        <c:crosses val="autoZero"/>
        <c:crossBetween val="between"/>
      </c:valAx>
      <c:spPr>
        <a:noFill/>
        <a:ln>
          <a:noFill/>
        </a:ln>
        <a:effectLst/>
      </c:spPr>
    </c:plotArea>
    <c:plotVisOnly val="1"/>
    <c:dispBlanksAs val="zero"/>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Revenue by Device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lotArea>
      <c:layout/>
      <c:barChart>
        <c:barDir val="col"/>
        <c:grouping val="clustered"/>
        <c:varyColors val="0"/>
        <c:ser>
          <c:idx val="0"/>
          <c:order val="0"/>
          <c:tx>
            <c:strRef>
              <c:f>Sheet1!$AO$1</c:f>
              <c:strCache>
                <c:ptCount val="1"/>
                <c:pt idx="0">
                  <c:v>Sum of monthly_revenue_EGP</c:v>
                </c:pt>
              </c:strCache>
            </c:strRef>
          </c:tx>
          <c:spPr>
            <a:solidFill>
              <a:srgbClr val="92CDD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Sheet1!$AN$2:$AN$7</c:f>
              <c:strCache>
                <c:ptCount val="6"/>
                <c:pt idx="0">
                  <c:v>Basic Smartphone</c:v>
                </c:pt>
                <c:pt idx="1">
                  <c:v>Budget Smartphone</c:v>
                </c:pt>
                <c:pt idx="2">
                  <c:v>Feature Phone</c:v>
                </c:pt>
                <c:pt idx="3">
                  <c:v>Mid Smartphone</c:v>
                </c:pt>
                <c:pt idx="4">
                  <c:v>Premium Smartphone</c:v>
                </c:pt>
                <c:pt idx="5">
                  <c:v>Tablet</c:v>
                </c:pt>
              </c:strCache>
            </c:strRef>
          </c:cat>
          <c:val>
            <c:numRef>
              <c:f>Sheet1!$AO$2:$AO$7</c:f>
              <c:numCache>
                <c:formatCode>General</c:formatCode>
                <c:ptCount val="6"/>
                <c:pt idx="0">
                  <c:v>13493.460000000006</c:v>
                </c:pt>
                <c:pt idx="1">
                  <c:v>247396.16</c:v>
                </c:pt>
                <c:pt idx="2">
                  <c:v>88428.719999999943</c:v>
                </c:pt>
                <c:pt idx="3">
                  <c:v>373784.80999999947</c:v>
                </c:pt>
                <c:pt idx="4">
                  <c:v>200514.4199999999</c:v>
                </c:pt>
                <c:pt idx="5">
                  <c:v>18658.160000000003</c:v>
                </c:pt>
              </c:numCache>
            </c:numRef>
          </c:val>
          <c:extLst>
            <c:ext xmlns:c16="http://schemas.microsoft.com/office/drawing/2014/chart" uri="{C3380CC4-5D6E-409C-BE32-E72D297353CC}">
              <c16:uniqueId val="{00000000-ECB1-455D-BC7C-6E69391CF627}"/>
            </c:ext>
          </c:extLst>
        </c:ser>
        <c:dLbls>
          <c:dLblPos val="outEnd"/>
          <c:showLegendKey val="0"/>
          <c:showVal val="1"/>
          <c:showCatName val="0"/>
          <c:showSerName val="0"/>
          <c:showPercent val="0"/>
          <c:showBubbleSize val="0"/>
        </c:dLbls>
        <c:gapWidth val="219"/>
        <c:overlap val="-27"/>
        <c:axId val="882037767"/>
        <c:axId val="882039815"/>
      </c:barChart>
      <c:catAx>
        <c:axId val="882037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882039815"/>
        <c:crosses val="autoZero"/>
        <c:auto val="1"/>
        <c:lblAlgn val="ctr"/>
        <c:lblOffset val="100"/>
        <c:noMultiLvlLbl val="0"/>
      </c:catAx>
      <c:valAx>
        <c:axId val="882039815"/>
        <c:scaling>
          <c:orientation val="minMax"/>
        </c:scaling>
        <c:delete val="1"/>
        <c:axPos val="l"/>
        <c:numFmt formatCode="General" sourceLinked="1"/>
        <c:majorTickMark val="none"/>
        <c:minorTickMark val="none"/>
        <c:tickLblPos val="nextTo"/>
        <c:crossAx val="882037767"/>
        <c:crosses val="autoZero"/>
        <c:crossBetween val="between"/>
      </c:valAx>
      <c:spPr>
        <a:noFill/>
        <a:ln>
          <a:noFill/>
        </a:ln>
        <a:effectLst/>
      </c:spPr>
    </c:plotArea>
    <c:plotVisOnly val="1"/>
    <c:dispBlanksAs val="gap"/>
    <c:showDLblsOverMax val="0"/>
  </c:chart>
  <c:spPr>
    <a:noFill/>
    <a:ln w="9525" cap="flat" cmpd="sng" algn="ctr">
      <a:solidFill>
        <a:srgbClr val="215967"/>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381000</xdr:colOff>
      <xdr:row>5</xdr:row>
      <xdr:rowOff>28575</xdr:rowOff>
    </xdr:from>
    <xdr:to>
      <xdr:col>35</xdr:col>
      <xdr:colOff>190500</xdr:colOff>
      <xdr:row>66</xdr:row>
      <xdr:rowOff>57150</xdr:rowOff>
    </xdr:to>
    <xdr:sp macro="" textlink="">
      <xdr:nvSpPr>
        <xdr:cNvPr id="2" name="Rounded Rectangle 1">
          <a:extLst>
            <a:ext uri="{FF2B5EF4-FFF2-40B4-BE49-F238E27FC236}">
              <a16:creationId xmlns:a16="http://schemas.microsoft.com/office/drawing/2014/main" id="{4D59374D-AE4D-4A6D-9243-57432B71F2E0}"/>
            </a:ext>
          </a:extLst>
        </xdr:cNvPr>
        <xdr:cNvSpPr/>
      </xdr:nvSpPr>
      <xdr:spPr>
        <a:xfrm>
          <a:off x="1600200" y="1352550"/>
          <a:ext cx="24183975" cy="11649075"/>
        </a:xfrm>
        <a:prstGeom prst="roundRect">
          <a:avLst/>
        </a:prstGeom>
        <a:solidFill>
          <a:srgbClr val="276171"/>
        </a:solidFill>
      </xdr:spPr>
      <xdr:style>
        <a:lnRef idx="0">
          <a:schemeClr val="accent2"/>
        </a:lnRef>
        <a:fillRef idx="3">
          <a:schemeClr val="accent2"/>
        </a:fillRef>
        <a:effectRef idx="3">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38100</xdr:colOff>
      <xdr:row>0</xdr:row>
      <xdr:rowOff>0</xdr:rowOff>
    </xdr:from>
    <xdr:to>
      <xdr:col>3</xdr:col>
      <xdr:colOff>247650</xdr:colOff>
      <xdr:row>6</xdr:row>
      <xdr:rowOff>66675</xdr:rowOff>
    </xdr:to>
    <xdr:sp macro="" textlink="">
      <xdr:nvSpPr>
        <xdr:cNvPr id="3" name="Rectangle 2">
          <a:extLst>
            <a:ext uri="{FF2B5EF4-FFF2-40B4-BE49-F238E27FC236}">
              <a16:creationId xmlns:a16="http://schemas.microsoft.com/office/drawing/2014/main" id="{1730EA0F-866D-4F85-84EE-510598F2B936}"/>
            </a:ext>
            <a:ext uri="{147F2762-F138-4A5C-976F-8EAC2B608ADB}">
              <a16:predDERef xmlns:a16="http://schemas.microsoft.com/office/drawing/2014/main" pred="{4D59374D-AE4D-4A6D-9243-57432B71F2E0}"/>
            </a:ext>
          </a:extLst>
        </xdr:cNvPr>
        <xdr:cNvSpPr/>
      </xdr:nvSpPr>
      <xdr:spPr>
        <a:xfrm>
          <a:off x="38100" y="0"/>
          <a:ext cx="2038350" cy="1581150"/>
        </a:xfrm>
        <a:prstGeom prst="rect">
          <a:avLst/>
        </a:prstGeom>
        <a:solidFill>
          <a:schemeClr val="accent5">
            <a:lumMod val="50000"/>
          </a:schemeClr>
        </a:solidFill>
      </xdr:spPr>
      <xdr:style>
        <a:lnRef idx="0">
          <a:schemeClr val="accent3"/>
        </a:lnRef>
        <a:fillRef idx="3">
          <a:schemeClr val="accent3"/>
        </a:fillRef>
        <a:effectRef idx="3">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2400">
              <a:solidFill>
                <a:schemeClr val="lt1"/>
              </a:solidFill>
              <a:latin typeface="+mn-lt"/>
              <a:ea typeface="+mn-lt"/>
              <a:cs typeface="+mn-lt"/>
            </a:rPr>
            <a:t>Governorate Performance Dashboard</a:t>
          </a:r>
        </a:p>
      </xdr:txBody>
    </xdr:sp>
    <xdr:clientData/>
  </xdr:twoCellAnchor>
  <xdr:twoCellAnchor>
    <xdr:from>
      <xdr:col>0</xdr:col>
      <xdr:colOff>-5600700</xdr:colOff>
      <xdr:row>0</xdr:row>
      <xdr:rowOff>-2647950</xdr:rowOff>
    </xdr:from>
    <xdr:to>
      <xdr:col>0</xdr:col>
      <xdr:colOff>-5600700</xdr:colOff>
      <xdr:row>0</xdr:row>
      <xdr:rowOff>-2647950</xdr:rowOff>
    </xdr:to>
    <xdr:sp macro="" textlink="">
      <xdr:nvSpPr>
        <xdr:cNvPr id="4" name="Rectangle 3">
          <a:extLst>
            <a:ext uri="{FF2B5EF4-FFF2-40B4-BE49-F238E27FC236}">
              <a16:creationId xmlns:a16="http://schemas.microsoft.com/office/drawing/2014/main" id="{D730BEB6-1D0B-4438-8713-285DD957CEB2}"/>
            </a:ext>
            <a:ext uri="{147F2762-F138-4A5C-976F-8EAC2B608ADB}">
              <a16:predDERef xmlns:a16="http://schemas.microsoft.com/office/drawing/2014/main" pred="{1730EA0F-866D-4F85-84EE-510598F2B936}"/>
            </a:ext>
          </a:extLst>
        </xdr:cNvPr>
        <xdr:cNvSpPr/>
      </xdr:nvSpPr>
      <xdr:spPr>
        <a:xfrm>
          <a:off x="-5600700" y="-2647950"/>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xdr:col>
      <xdr:colOff>200025</xdr:colOff>
      <xdr:row>7</xdr:row>
      <xdr:rowOff>19050</xdr:rowOff>
    </xdr:from>
    <xdr:to>
      <xdr:col>11</xdr:col>
      <xdr:colOff>47625</xdr:colOff>
      <xdr:row>35</xdr:row>
      <xdr:rowOff>104775</xdr:rowOff>
    </xdr:to>
    <xdr:sp macro="" textlink="">
      <xdr:nvSpPr>
        <xdr:cNvPr id="5" name="Rounded Rectangle 5">
          <a:extLst>
            <a:ext uri="{FF2B5EF4-FFF2-40B4-BE49-F238E27FC236}">
              <a16:creationId xmlns:a16="http://schemas.microsoft.com/office/drawing/2014/main" id="{7CA3A3C9-2698-4F9F-B972-27C7A3754A40}"/>
            </a:ext>
            <a:ext uri="{147F2762-F138-4A5C-976F-8EAC2B608ADB}">
              <a16:predDERef xmlns:a16="http://schemas.microsoft.com/office/drawing/2014/main" pred="{D730BEB6-1D0B-4438-8713-285DD957CEB2}"/>
            </a:ext>
          </a:extLst>
        </xdr:cNvPr>
        <xdr:cNvSpPr/>
      </xdr:nvSpPr>
      <xdr:spPr>
        <a:xfrm>
          <a:off x="2028825" y="1724025"/>
          <a:ext cx="6772275" cy="5419725"/>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11</xdr:col>
      <xdr:colOff>152400</xdr:colOff>
      <xdr:row>6</xdr:row>
      <xdr:rowOff>114300</xdr:rowOff>
    </xdr:from>
    <xdr:to>
      <xdr:col>21</xdr:col>
      <xdr:colOff>257175</xdr:colOff>
      <xdr:row>36</xdr:row>
      <xdr:rowOff>9525</xdr:rowOff>
    </xdr:to>
    <xdr:sp macro="" textlink="">
      <xdr:nvSpPr>
        <xdr:cNvPr id="6" name="Rounded Rectangle 6">
          <a:extLst>
            <a:ext uri="{FF2B5EF4-FFF2-40B4-BE49-F238E27FC236}">
              <a16:creationId xmlns:a16="http://schemas.microsoft.com/office/drawing/2014/main" id="{305D03D6-26A7-423B-9DF8-F8DB469ECFD2}"/>
            </a:ext>
            <a:ext uri="{147F2762-F138-4A5C-976F-8EAC2B608ADB}">
              <a16:predDERef xmlns:a16="http://schemas.microsoft.com/office/drawing/2014/main" pred="{7CA3A3C9-2698-4F9F-B972-27C7A3754A40}"/>
            </a:ext>
          </a:extLst>
        </xdr:cNvPr>
        <xdr:cNvSpPr/>
      </xdr:nvSpPr>
      <xdr:spPr>
        <a:xfrm>
          <a:off x="8905875" y="1628775"/>
          <a:ext cx="7924800" cy="5610225"/>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21</xdr:col>
      <xdr:colOff>590550</xdr:colOff>
      <xdr:row>6</xdr:row>
      <xdr:rowOff>104775</xdr:rowOff>
    </xdr:from>
    <xdr:to>
      <xdr:col>34</xdr:col>
      <xdr:colOff>161925</xdr:colOff>
      <xdr:row>36</xdr:row>
      <xdr:rowOff>57150</xdr:rowOff>
    </xdr:to>
    <xdr:sp macro="" textlink="">
      <xdr:nvSpPr>
        <xdr:cNvPr id="7" name="Rounded Rectangle 7">
          <a:extLst>
            <a:ext uri="{FF2B5EF4-FFF2-40B4-BE49-F238E27FC236}">
              <a16:creationId xmlns:a16="http://schemas.microsoft.com/office/drawing/2014/main" id="{6BC53CF3-837A-4753-8779-BE619EAFA25F}"/>
            </a:ext>
            <a:ext uri="{147F2762-F138-4A5C-976F-8EAC2B608ADB}">
              <a16:predDERef xmlns:a16="http://schemas.microsoft.com/office/drawing/2014/main" pred="{305D03D6-26A7-423B-9DF8-F8DB469ECFD2}"/>
            </a:ext>
          </a:extLst>
        </xdr:cNvPr>
        <xdr:cNvSpPr/>
      </xdr:nvSpPr>
      <xdr:spPr>
        <a:xfrm>
          <a:off x="17164050" y="1619250"/>
          <a:ext cx="7886700" cy="5667375"/>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4</xdr:col>
      <xdr:colOff>466725</xdr:colOff>
      <xdr:row>37</xdr:row>
      <xdr:rowOff>66675</xdr:rowOff>
    </xdr:from>
    <xdr:to>
      <xdr:col>14</xdr:col>
      <xdr:colOff>409575</xdr:colOff>
      <xdr:row>65</xdr:row>
      <xdr:rowOff>123825</xdr:rowOff>
    </xdr:to>
    <xdr:sp macro="" textlink="">
      <xdr:nvSpPr>
        <xdr:cNvPr id="8" name="Rounded Rectangle 8">
          <a:extLst>
            <a:ext uri="{FF2B5EF4-FFF2-40B4-BE49-F238E27FC236}">
              <a16:creationId xmlns:a16="http://schemas.microsoft.com/office/drawing/2014/main" id="{547D38DC-77DE-4678-909C-87EAD597478D}"/>
            </a:ext>
            <a:ext uri="{147F2762-F138-4A5C-976F-8EAC2B608ADB}">
              <a16:predDERef xmlns:a16="http://schemas.microsoft.com/office/drawing/2014/main" pred="{6BC53CF3-837A-4753-8779-BE619EAFA25F}"/>
            </a:ext>
          </a:extLst>
        </xdr:cNvPr>
        <xdr:cNvSpPr/>
      </xdr:nvSpPr>
      <xdr:spPr>
        <a:xfrm>
          <a:off x="2905125" y="7486650"/>
          <a:ext cx="8934450" cy="5391150"/>
        </a:xfrm>
        <a:prstGeom prst="roundRect">
          <a:avLst/>
        </a:prstGeom>
        <a:solidFill>
          <a:srgbClr val="27617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a:p>
      </xdr:txBody>
    </xdr:sp>
    <xdr:clientData/>
  </xdr:twoCellAnchor>
  <xdr:twoCellAnchor>
    <xdr:from>
      <xdr:col>17</xdr:col>
      <xdr:colOff>657225</xdr:colOff>
      <xdr:row>37</xdr:row>
      <xdr:rowOff>152400</xdr:rowOff>
    </xdr:from>
    <xdr:to>
      <xdr:col>32</xdr:col>
      <xdr:colOff>352425</xdr:colOff>
      <xdr:row>65</xdr:row>
      <xdr:rowOff>38100</xdr:rowOff>
    </xdr:to>
    <xdr:sp macro="" textlink="">
      <xdr:nvSpPr>
        <xdr:cNvPr id="9" name="Rounded Rectangle 9">
          <a:extLst>
            <a:ext uri="{FF2B5EF4-FFF2-40B4-BE49-F238E27FC236}">
              <a16:creationId xmlns:a16="http://schemas.microsoft.com/office/drawing/2014/main" id="{EEB54405-944B-4F18-9256-848A3F06DBDC}"/>
            </a:ext>
            <a:ext uri="{147F2762-F138-4A5C-976F-8EAC2B608ADB}">
              <a16:predDERef xmlns:a16="http://schemas.microsoft.com/office/drawing/2014/main" pred="{547D38DC-77DE-4678-909C-87EAD597478D}"/>
            </a:ext>
          </a:extLst>
        </xdr:cNvPr>
        <xdr:cNvSpPr/>
      </xdr:nvSpPr>
      <xdr:spPr>
        <a:xfrm>
          <a:off x="13916025" y="7572375"/>
          <a:ext cx="10106025" cy="5219700"/>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3</xdr:col>
      <xdr:colOff>142875</xdr:colOff>
      <xdr:row>7</xdr:row>
      <xdr:rowOff>95250</xdr:rowOff>
    </xdr:from>
    <xdr:to>
      <xdr:col>10</xdr:col>
      <xdr:colOff>38100</xdr:colOff>
      <xdr:row>33</xdr:row>
      <xdr:rowOff>38100</xdr:rowOff>
    </xdr:to>
    <xdr:graphicFrame macro="">
      <xdr:nvGraphicFramePr>
        <xdr:cNvPr id="17" name="Chart 16">
          <a:extLst>
            <a:ext uri="{FF2B5EF4-FFF2-40B4-BE49-F238E27FC236}">
              <a16:creationId xmlns:a16="http://schemas.microsoft.com/office/drawing/2014/main" id="{5B82161E-FDDE-49DB-971B-E1972A24295F}"/>
            </a:ext>
            <a:ext uri="{147F2762-F138-4A5C-976F-8EAC2B608ADB}">
              <a16:predDERef xmlns:a16="http://schemas.microsoft.com/office/drawing/2014/main" pred="{EEB54405-944B-4F18-9256-848A3F06D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1323975</xdr:colOff>
      <xdr:row>38</xdr:row>
      <xdr:rowOff>76200</xdr:rowOff>
    </xdr:from>
    <xdr:to>
      <xdr:col>30</xdr:col>
      <xdr:colOff>600075</xdr:colOff>
      <xdr:row>64</xdr:row>
      <xdr:rowOff>19050</xdr:rowOff>
    </xdr:to>
    <xdr:graphicFrame macro="">
      <xdr:nvGraphicFramePr>
        <xdr:cNvPr id="19" name="Chart 18">
          <a:extLst>
            <a:ext uri="{FF2B5EF4-FFF2-40B4-BE49-F238E27FC236}">
              <a16:creationId xmlns:a16="http://schemas.microsoft.com/office/drawing/2014/main" id="{B4ABC3C9-7138-4EF7-90BD-99F388D36DE1}"/>
            </a:ext>
            <a:ext uri="{147F2762-F138-4A5C-976F-8EAC2B608ADB}">
              <a16:predDERef xmlns:a16="http://schemas.microsoft.com/office/drawing/2014/main" pred="{5B82161E-FDDE-49DB-971B-E1972A242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733425</xdr:colOff>
      <xdr:row>7</xdr:row>
      <xdr:rowOff>9525</xdr:rowOff>
    </xdr:from>
    <xdr:to>
      <xdr:col>33</xdr:col>
      <xdr:colOff>552450</xdr:colOff>
      <xdr:row>35</xdr:row>
      <xdr:rowOff>47625</xdr:rowOff>
    </xdr:to>
    <xdr:graphicFrame macro="">
      <xdr:nvGraphicFramePr>
        <xdr:cNvPr id="20" name="Chart 19">
          <a:extLst>
            <a:ext uri="{FF2B5EF4-FFF2-40B4-BE49-F238E27FC236}">
              <a16:creationId xmlns:a16="http://schemas.microsoft.com/office/drawing/2014/main" id="{731B5CA9-786E-4C71-AA25-BF991940FEF2}"/>
            </a:ext>
            <a:ext uri="{147F2762-F138-4A5C-976F-8EAC2B608ADB}">
              <a16:predDERef xmlns:a16="http://schemas.microsoft.com/office/drawing/2014/main" pred="{B4ABC3C9-7138-4EF7-90BD-99F388D36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352425</xdr:colOff>
      <xdr:row>6</xdr:row>
      <xdr:rowOff>133350</xdr:rowOff>
    </xdr:from>
    <xdr:to>
      <xdr:col>20</xdr:col>
      <xdr:colOff>171450</xdr:colOff>
      <xdr:row>34</xdr:row>
      <xdr:rowOff>171450</xdr:rowOff>
    </xdr:to>
    <xdr:graphicFrame macro="">
      <xdr:nvGraphicFramePr>
        <xdr:cNvPr id="21" name="Chart 20">
          <a:extLst>
            <a:ext uri="{FF2B5EF4-FFF2-40B4-BE49-F238E27FC236}">
              <a16:creationId xmlns:a16="http://schemas.microsoft.com/office/drawing/2014/main" id="{1BA65D2E-8D3C-492B-B6D1-CD368AD8B657}"/>
            </a:ext>
            <a:ext uri="{147F2762-F138-4A5C-976F-8EAC2B608ADB}">
              <a16:predDERef xmlns:a16="http://schemas.microsoft.com/office/drawing/2014/main" pred="{731B5CA9-786E-4C71-AA25-BF991940F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504825</xdr:colOff>
      <xdr:row>38</xdr:row>
      <xdr:rowOff>76200</xdr:rowOff>
    </xdr:from>
    <xdr:to>
      <xdr:col>13</xdr:col>
      <xdr:colOff>1285875</xdr:colOff>
      <xdr:row>65</xdr:row>
      <xdr:rowOff>114300</xdr:rowOff>
    </xdr:to>
    <xdr:graphicFrame macro="">
      <xdr:nvGraphicFramePr>
        <xdr:cNvPr id="22" name="Chart 21">
          <a:extLst>
            <a:ext uri="{FF2B5EF4-FFF2-40B4-BE49-F238E27FC236}">
              <a16:creationId xmlns:a16="http://schemas.microsoft.com/office/drawing/2014/main" id="{61AE3513-B085-468C-8A85-F2039F7E6901}"/>
            </a:ext>
            <a:ext uri="{147F2762-F138-4A5C-976F-8EAC2B608ADB}">
              <a16:predDERef xmlns:a16="http://schemas.microsoft.com/office/drawing/2014/main" pred="{1BA65D2E-8D3C-492B-B6D1-CD368AD8B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6</xdr:row>
      <xdr:rowOff>142875</xdr:rowOff>
    </xdr:from>
    <xdr:to>
      <xdr:col>26</xdr:col>
      <xdr:colOff>9525</xdr:colOff>
      <xdr:row>55</xdr:row>
      <xdr:rowOff>76200</xdr:rowOff>
    </xdr:to>
    <xdr:sp macro="" textlink="">
      <xdr:nvSpPr>
        <xdr:cNvPr id="2" name="Rounded Rectangle 1">
          <a:extLst>
            <a:ext uri="{FF2B5EF4-FFF2-40B4-BE49-F238E27FC236}">
              <a16:creationId xmlns:a16="http://schemas.microsoft.com/office/drawing/2014/main" id="{C97FCA98-EC36-81DF-D357-113DCF9BE9EC}"/>
            </a:ext>
          </a:extLst>
        </xdr:cNvPr>
        <xdr:cNvSpPr/>
      </xdr:nvSpPr>
      <xdr:spPr>
        <a:xfrm>
          <a:off x="1371600" y="1643063"/>
          <a:ext cx="18140363" cy="9267825"/>
        </a:xfrm>
        <a:prstGeom prst="roundRect">
          <a:avLst/>
        </a:prstGeom>
        <a:solidFill>
          <a:srgbClr val="276171"/>
        </a:solidFill>
      </xdr:spPr>
      <xdr:style>
        <a:lnRef idx="0">
          <a:schemeClr val="accent2"/>
        </a:lnRef>
        <a:fillRef idx="3">
          <a:schemeClr val="accent2"/>
        </a:fillRef>
        <a:effectRef idx="3">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38100</xdr:colOff>
      <xdr:row>0</xdr:row>
      <xdr:rowOff>0</xdr:rowOff>
    </xdr:from>
    <xdr:to>
      <xdr:col>3</xdr:col>
      <xdr:colOff>247650</xdr:colOff>
      <xdr:row>6</xdr:row>
      <xdr:rowOff>66675</xdr:rowOff>
    </xdr:to>
    <xdr:sp macro="" textlink="">
      <xdr:nvSpPr>
        <xdr:cNvPr id="3" name="Rectangle 2">
          <a:extLst>
            <a:ext uri="{FF2B5EF4-FFF2-40B4-BE49-F238E27FC236}">
              <a16:creationId xmlns:a16="http://schemas.microsoft.com/office/drawing/2014/main" id="{81B032EB-EC98-3BFF-53B6-38336E25DD55}"/>
            </a:ext>
            <a:ext uri="{147F2762-F138-4A5C-976F-8EAC2B608ADB}">
              <a16:predDERef xmlns:a16="http://schemas.microsoft.com/office/drawing/2014/main" pred="{C97FCA98-EC36-81DF-D357-113DCF9BE9EC}"/>
            </a:ext>
          </a:extLst>
        </xdr:cNvPr>
        <xdr:cNvSpPr/>
      </xdr:nvSpPr>
      <xdr:spPr>
        <a:xfrm>
          <a:off x="38100" y="0"/>
          <a:ext cx="2038350" cy="1581150"/>
        </a:xfrm>
        <a:prstGeom prst="rect">
          <a:avLst/>
        </a:prstGeom>
        <a:solidFill>
          <a:schemeClr val="accent5">
            <a:lumMod val="50000"/>
          </a:schemeClr>
        </a:solidFill>
      </xdr:spPr>
      <xdr:style>
        <a:lnRef idx="0">
          <a:schemeClr val="accent3"/>
        </a:lnRef>
        <a:fillRef idx="3">
          <a:schemeClr val="accent3"/>
        </a:fillRef>
        <a:effectRef idx="3">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800">
              <a:solidFill>
                <a:schemeClr val="lt1"/>
              </a:solidFill>
              <a:latin typeface="+mn-lt"/>
              <a:ea typeface="+mn-lt"/>
              <a:cs typeface="+mn-lt"/>
            </a:rPr>
            <a:t>Customer &amp; Revenue Performance Dashboard</a:t>
          </a:r>
        </a:p>
      </xdr:txBody>
    </xdr:sp>
    <xdr:clientData/>
  </xdr:twoCellAnchor>
  <xdr:twoCellAnchor>
    <xdr:from>
      <xdr:col>0</xdr:col>
      <xdr:colOff>-5600700</xdr:colOff>
      <xdr:row>0</xdr:row>
      <xdr:rowOff>-2647950</xdr:rowOff>
    </xdr:from>
    <xdr:to>
      <xdr:col>0</xdr:col>
      <xdr:colOff>-5600700</xdr:colOff>
      <xdr:row>0</xdr:row>
      <xdr:rowOff>-2647950</xdr:rowOff>
    </xdr:to>
    <xdr:sp macro="" textlink="">
      <xdr:nvSpPr>
        <xdr:cNvPr id="4" name="Rectangle 3">
          <a:extLst>
            <a:ext uri="{FF2B5EF4-FFF2-40B4-BE49-F238E27FC236}">
              <a16:creationId xmlns:a16="http://schemas.microsoft.com/office/drawing/2014/main" id="{3B19B890-E511-15FB-45E4-6001043CD781}"/>
            </a:ext>
            <a:ext uri="{147F2762-F138-4A5C-976F-8EAC2B608ADB}">
              <a16:predDERef xmlns:a16="http://schemas.microsoft.com/office/drawing/2014/main" pred="{81B032EB-EC98-3BFF-53B6-38336E25DD55}"/>
            </a:ext>
          </a:extLst>
        </xdr:cNvPr>
        <xdr:cNvSpPr/>
      </xdr:nvSpPr>
      <xdr:spPr>
        <a:xfrm>
          <a:off x="-5600700" y="-2647950"/>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2</xdr:col>
      <xdr:colOff>600075</xdr:colOff>
      <xdr:row>7</xdr:row>
      <xdr:rowOff>161925</xdr:rowOff>
    </xdr:from>
    <xdr:to>
      <xdr:col>9</xdr:col>
      <xdr:colOff>1200150</xdr:colOff>
      <xdr:row>27</xdr:row>
      <xdr:rowOff>123825</xdr:rowOff>
    </xdr:to>
    <xdr:sp macro="" textlink="">
      <xdr:nvSpPr>
        <xdr:cNvPr id="6" name="Rounded Rectangle 5">
          <a:extLst>
            <a:ext uri="{FF2B5EF4-FFF2-40B4-BE49-F238E27FC236}">
              <a16:creationId xmlns:a16="http://schemas.microsoft.com/office/drawing/2014/main" id="{64CCCD1B-153A-57E2-318B-D9D8F9388FB3}"/>
            </a:ext>
            <a:ext uri="{147F2762-F138-4A5C-976F-8EAC2B608ADB}">
              <a16:predDERef xmlns:a16="http://schemas.microsoft.com/office/drawing/2014/main" pred="{3B19B890-E511-15FB-45E4-6001043CD781}"/>
            </a:ext>
          </a:extLst>
        </xdr:cNvPr>
        <xdr:cNvSpPr/>
      </xdr:nvSpPr>
      <xdr:spPr>
        <a:xfrm>
          <a:off x="1819275" y="1866900"/>
          <a:ext cx="5581650" cy="3771900"/>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10</xdr:col>
      <xdr:colOff>38100</xdr:colOff>
      <xdr:row>7</xdr:row>
      <xdr:rowOff>133350</xdr:rowOff>
    </xdr:from>
    <xdr:to>
      <xdr:col>17</xdr:col>
      <xdr:colOff>504825</xdr:colOff>
      <xdr:row>27</xdr:row>
      <xdr:rowOff>95250</xdr:rowOff>
    </xdr:to>
    <xdr:sp macro="" textlink="">
      <xdr:nvSpPr>
        <xdr:cNvPr id="7" name="Rounded Rectangle 6">
          <a:extLst>
            <a:ext uri="{FF2B5EF4-FFF2-40B4-BE49-F238E27FC236}">
              <a16:creationId xmlns:a16="http://schemas.microsoft.com/office/drawing/2014/main" id="{D54D4565-0FC7-4948-98B5-B5ACF1C4272E}"/>
            </a:ext>
            <a:ext uri="{147F2762-F138-4A5C-976F-8EAC2B608ADB}">
              <a16:predDERef xmlns:a16="http://schemas.microsoft.com/office/drawing/2014/main" pred="{64CCCD1B-153A-57E2-318B-D9D8F9388FB3}"/>
            </a:ext>
          </a:extLst>
        </xdr:cNvPr>
        <xdr:cNvSpPr/>
      </xdr:nvSpPr>
      <xdr:spPr>
        <a:xfrm>
          <a:off x="7467600" y="1838325"/>
          <a:ext cx="5581650" cy="3771900"/>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17</xdr:col>
      <xdr:colOff>571500</xdr:colOff>
      <xdr:row>7</xdr:row>
      <xdr:rowOff>85725</xdr:rowOff>
    </xdr:from>
    <xdr:to>
      <xdr:col>25</xdr:col>
      <xdr:colOff>9525</xdr:colOff>
      <xdr:row>27</xdr:row>
      <xdr:rowOff>47625</xdr:rowOff>
    </xdr:to>
    <xdr:sp macro="" textlink="">
      <xdr:nvSpPr>
        <xdr:cNvPr id="8" name="Rounded Rectangle 7">
          <a:extLst>
            <a:ext uri="{FF2B5EF4-FFF2-40B4-BE49-F238E27FC236}">
              <a16:creationId xmlns:a16="http://schemas.microsoft.com/office/drawing/2014/main" id="{030AA78D-5470-4EAE-86CC-717FA4998AA6}"/>
            </a:ext>
            <a:ext uri="{147F2762-F138-4A5C-976F-8EAC2B608ADB}">
              <a16:predDERef xmlns:a16="http://schemas.microsoft.com/office/drawing/2014/main" pred="{D54D4565-0FC7-4948-98B5-B5ACF1C4272E}"/>
            </a:ext>
          </a:extLst>
        </xdr:cNvPr>
        <xdr:cNvSpPr/>
      </xdr:nvSpPr>
      <xdr:spPr>
        <a:xfrm>
          <a:off x="13115925" y="1790700"/>
          <a:ext cx="5581650" cy="3771900"/>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xdr:col>
      <xdr:colOff>600075</xdr:colOff>
      <xdr:row>29</xdr:row>
      <xdr:rowOff>114300</xdr:rowOff>
    </xdr:from>
    <xdr:to>
      <xdr:col>10</xdr:col>
      <xdr:colOff>57150</xdr:colOff>
      <xdr:row>52</xdr:row>
      <xdr:rowOff>180975</xdr:rowOff>
    </xdr:to>
    <xdr:sp macro="" textlink="">
      <xdr:nvSpPr>
        <xdr:cNvPr id="9" name="Rounded Rectangle 8">
          <a:extLst>
            <a:ext uri="{FF2B5EF4-FFF2-40B4-BE49-F238E27FC236}">
              <a16:creationId xmlns:a16="http://schemas.microsoft.com/office/drawing/2014/main" id="{90DD6A66-B1F7-D58D-1B1A-97673C702AB4}"/>
            </a:ext>
            <a:ext uri="{147F2762-F138-4A5C-976F-8EAC2B608ADB}">
              <a16:predDERef xmlns:a16="http://schemas.microsoft.com/office/drawing/2014/main" pred="{030AA78D-5470-4EAE-86CC-717FA4998AA6}"/>
            </a:ext>
          </a:extLst>
        </xdr:cNvPr>
        <xdr:cNvSpPr/>
      </xdr:nvSpPr>
      <xdr:spPr>
        <a:xfrm>
          <a:off x="1819275" y="6010275"/>
          <a:ext cx="5667375" cy="4448175"/>
        </a:xfrm>
        <a:prstGeom prst="roundRect">
          <a:avLst/>
        </a:prstGeom>
        <a:solidFill>
          <a:srgbClr val="27617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a:p>
      </xdr:txBody>
    </xdr:sp>
    <xdr:clientData/>
  </xdr:twoCellAnchor>
  <xdr:twoCellAnchor>
    <xdr:from>
      <xdr:col>17</xdr:col>
      <xdr:colOff>771525</xdr:colOff>
      <xdr:row>29</xdr:row>
      <xdr:rowOff>38100</xdr:rowOff>
    </xdr:from>
    <xdr:to>
      <xdr:col>25</xdr:col>
      <xdr:colOff>209550</xdr:colOff>
      <xdr:row>52</xdr:row>
      <xdr:rowOff>66675</xdr:rowOff>
    </xdr:to>
    <xdr:sp macro="" textlink="">
      <xdr:nvSpPr>
        <xdr:cNvPr id="10" name="Rounded Rectangle 9">
          <a:extLst>
            <a:ext uri="{FF2B5EF4-FFF2-40B4-BE49-F238E27FC236}">
              <a16:creationId xmlns:a16="http://schemas.microsoft.com/office/drawing/2014/main" id="{DD35971C-7EEE-474B-B624-447BAC2C6160}"/>
            </a:ext>
            <a:ext uri="{147F2762-F138-4A5C-976F-8EAC2B608ADB}">
              <a16:predDERef xmlns:a16="http://schemas.microsoft.com/office/drawing/2014/main" pred="{90DD6A66-B1F7-D58D-1B1A-97673C702AB4}"/>
            </a:ext>
          </a:extLst>
        </xdr:cNvPr>
        <xdr:cNvSpPr/>
      </xdr:nvSpPr>
      <xdr:spPr>
        <a:xfrm>
          <a:off x="13315950" y="5934075"/>
          <a:ext cx="5581650" cy="4410075"/>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10</xdr:col>
      <xdr:colOff>219075</xdr:colOff>
      <xdr:row>29</xdr:row>
      <xdr:rowOff>123825</xdr:rowOff>
    </xdr:from>
    <xdr:to>
      <xdr:col>17</xdr:col>
      <xdr:colOff>685800</xdr:colOff>
      <xdr:row>53</xdr:row>
      <xdr:rowOff>38100</xdr:rowOff>
    </xdr:to>
    <xdr:sp macro="" textlink="">
      <xdr:nvSpPr>
        <xdr:cNvPr id="11" name="Rounded Rectangle 10">
          <a:extLst>
            <a:ext uri="{FF2B5EF4-FFF2-40B4-BE49-F238E27FC236}">
              <a16:creationId xmlns:a16="http://schemas.microsoft.com/office/drawing/2014/main" id="{DB55DDA8-E3D1-425A-84B0-7E00FFDE8CC7}"/>
            </a:ext>
            <a:ext uri="{147F2762-F138-4A5C-976F-8EAC2B608ADB}">
              <a16:predDERef xmlns:a16="http://schemas.microsoft.com/office/drawing/2014/main" pred="{DD35971C-7EEE-474B-B624-447BAC2C6160}"/>
            </a:ext>
          </a:extLst>
        </xdr:cNvPr>
        <xdr:cNvSpPr/>
      </xdr:nvSpPr>
      <xdr:spPr>
        <a:xfrm rot="68">
          <a:off x="7648575" y="6019800"/>
          <a:ext cx="5581650" cy="4486275"/>
        </a:xfrm>
        <a:prstGeom prst="roundRect">
          <a:avLst/>
        </a:prstGeom>
        <a:solidFill>
          <a:srgbClr val="276171"/>
        </a:solidFill>
      </xdr:spPr>
      <xdr:style>
        <a:lnRef idx="0">
          <a:schemeClr val="accent5"/>
        </a:lnRef>
        <a:fillRef idx="3">
          <a:schemeClr val="accent5"/>
        </a:fillRef>
        <a:effectRef idx="3">
          <a:schemeClr val="accent5"/>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3</xdr:col>
      <xdr:colOff>323850</xdr:colOff>
      <xdr:row>9</xdr:row>
      <xdr:rowOff>28575</xdr:rowOff>
    </xdr:from>
    <xdr:to>
      <xdr:col>9</xdr:col>
      <xdr:colOff>704850</xdr:colOff>
      <xdr:row>24</xdr:row>
      <xdr:rowOff>161925</xdr:rowOff>
    </xdr:to>
    <xdr:graphicFrame macro="">
      <xdr:nvGraphicFramePr>
        <xdr:cNvPr id="13" name="Chart 12">
          <a:extLst>
            <a:ext uri="{FF2B5EF4-FFF2-40B4-BE49-F238E27FC236}">
              <a16:creationId xmlns:a16="http://schemas.microsoft.com/office/drawing/2014/main" id="{ED7A9B6A-3BD1-407B-A0F6-4AF4DB9F5A87}"/>
            </a:ext>
            <a:ext uri="{147F2762-F138-4A5C-976F-8EAC2B608ADB}">
              <a16:predDERef xmlns:a16="http://schemas.microsoft.com/office/drawing/2014/main" pred="{DB55DDA8-E3D1-425A-84B0-7E00FFDE8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438150</xdr:colOff>
      <xdr:row>8</xdr:row>
      <xdr:rowOff>85725</xdr:rowOff>
    </xdr:from>
    <xdr:to>
      <xdr:col>16</xdr:col>
      <xdr:colOff>504825</xdr:colOff>
      <xdr:row>26</xdr:row>
      <xdr:rowOff>47625</xdr:rowOff>
    </xdr:to>
    <xdr:graphicFrame macro="">
      <xdr:nvGraphicFramePr>
        <xdr:cNvPr id="14" name="Chart 13">
          <a:extLst>
            <a:ext uri="{FF2B5EF4-FFF2-40B4-BE49-F238E27FC236}">
              <a16:creationId xmlns:a16="http://schemas.microsoft.com/office/drawing/2014/main" id="{C6EBDF52-D870-430B-9215-A3B3A82AF661}"/>
            </a:ext>
            <a:ext uri="{147F2762-F138-4A5C-976F-8EAC2B608ADB}">
              <a16:predDERef xmlns:a16="http://schemas.microsoft.com/office/drawing/2014/main" pred="{ED7A9B6A-3BD1-407B-A0F6-4AF4DB9F5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762000</xdr:colOff>
      <xdr:row>8</xdr:row>
      <xdr:rowOff>114300</xdr:rowOff>
    </xdr:from>
    <xdr:to>
      <xdr:col>24</xdr:col>
      <xdr:colOff>419100</xdr:colOff>
      <xdr:row>26</xdr:row>
      <xdr:rowOff>0</xdr:rowOff>
    </xdr:to>
    <xdr:graphicFrame macro="">
      <xdr:nvGraphicFramePr>
        <xdr:cNvPr id="15" name="Chart 14">
          <a:extLst>
            <a:ext uri="{FF2B5EF4-FFF2-40B4-BE49-F238E27FC236}">
              <a16:creationId xmlns:a16="http://schemas.microsoft.com/office/drawing/2014/main" id="{1FD3D64B-3AAC-459D-AD20-69CD52A102EF}"/>
            </a:ext>
            <a:ext uri="{147F2762-F138-4A5C-976F-8EAC2B608ADB}">
              <a16:predDERef xmlns:a16="http://schemas.microsoft.com/office/drawing/2014/main" pred="{C6EBDF52-D870-430B-9215-A3B3A82AF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314325</xdr:colOff>
      <xdr:row>31</xdr:row>
      <xdr:rowOff>9525</xdr:rowOff>
    </xdr:from>
    <xdr:to>
      <xdr:col>9</xdr:col>
      <xdr:colOff>1028700</xdr:colOff>
      <xdr:row>51</xdr:row>
      <xdr:rowOff>76200</xdr:rowOff>
    </xdr:to>
    <xdr:graphicFrame macro="">
      <xdr:nvGraphicFramePr>
        <xdr:cNvPr id="16" name="Chart 15">
          <a:extLst>
            <a:ext uri="{FF2B5EF4-FFF2-40B4-BE49-F238E27FC236}">
              <a16:creationId xmlns:a16="http://schemas.microsoft.com/office/drawing/2014/main" id="{F1C11B6E-F8CA-4381-8C44-0AC14C17A1C0}"/>
            </a:ext>
            <a:ext uri="{147F2762-F138-4A5C-976F-8EAC2B608ADB}">
              <a16:predDERef xmlns:a16="http://schemas.microsoft.com/office/drawing/2014/main" pred="{1FD3D64B-3AAC-459D-AD20-69CD52A10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352425</xdr:colOff>
      <xdr:row>31</xdr:row>
      <xdr:rowOff>114300</xdr:rowOff>
    </xdr:from>
    <xdr:to>
      <xdr:col>17</xdr:col>
      <xdr:colOff>523875</xdr:colOff>
      <xdr:row>51</xdr:row>
      <xdr:rowOff>142875</xdr:rowOff>
    </xdr:to>
    <xdr:graphicFrame macro="">
      <xdr:nvGraphicFramePr>
        <xdr:cNvPr id="17" name="Chart 16">
          <a:extLst>
            <a:ext uri="{FF2B5EF4-FFF2-40B4-BE49-F238E27FC236}">
              <a16:creationId xmlns:a16="http://schemas.microsoft.com/office/drawing/2014/main" id="{154F2A81-316D-48AA-8E0A-6B724403020D}"/>
            </a:ext>
            <a:ext uri="{147F2762-F138-4A5C-976F-8EAC2B608ADB}">
              <a16:predDERef xmlns:a16="http://schemas.microsoft.com/office/drawing/2014/main" pred="{F1C11B6E-F8CA-4381-8C44-0AC14C17A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1057275</xdr:colOff>
      <xdr:row>30</xdr:row>
      <xdr:rowOff>38100</xdr:rowOff>
    </xdr:from>
    <xdr:to>
      <xdr:col>24</xdr:col>
      <xdr:colOff>514350</xdr:colOff>
      <xdr:row>51</xdr:row>
      <xdr:rowOff>9525</xdr:rowOff>
    </xdr:to>
    <xdr:graphicFrame macro="">
      <xdr:nvGraphicFramePr>
        <xdr:cNvPr id="18" name="Chart 17">
          <a:extLst>
            <a:ext uri="{FF2B5EF4-FFF2-40B4-BE49-F238E27FC236}">
              <a16:creationId xmlns:a16="http://schemas.microsoft.com/office/drawing/2014/main" id="{7B38B234-5273-4D07-B37A-E3AEFD23F20A}"/>
            </a:ext>
            <a:ext uri="{147F2762-F138-4A5C-976F-8EAC2B608ADB}">
              <a16:predDERef xmlns:a16="http://schemas.microsoft.com/office/drawing/2014/main" pred="{154F2A81-316D-48AA-8E0A-6B7244030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142875</xdr:colOff>
      <xdr:row>18</xdr:row>
      <xdr:rowOff>142875</xdr:rowOff>
    </xdr:from>
    <xdr:to>
      <xdr:col>34</xdr:col>
      <xdr:colOff>114300</xdr:colOff>
      <xdr:row>32</xdr:row>
      <xdr:rowOff>0</xdr:rowOff>
    </xdr:to>
    <mc:AlternateContent xmlns:mc="http://schemas.openxmlformats.org/markup-compatibility/2006">
      <mc:Choice xmlns:a14="http://schemas.microsoft.com/office/drawing/2010/main" Requires="a14">
        <xdr:graphicFrame macro="">
          <xdr:nvGraphicFramePr>
            <xdr:cNvPr id="21" name="device_tier">
              <a:extLst>
                <a:ext uri="{FF2B5EF4-FFF2-40B4-BE49-F238E27FC236}">
                  <a16:creationId xmlns:a16="http://schemas.microsoft.com/office/drawing/2014/main" id="{F24B376F-110B-4CF1-94F0-B84941ACDE8C}"/>
                </a:ext>
              </a:extLst>
            </xdr:cNvPr>
            <xdr:cNvGraphicFramePr/>
          </xdr:nvGraphicFramePr>
          <xdr:xfrm>
            <a:off x="0" y="0"/>
            <a:ext cx="0" cy="0"/>
          </xdr:xfrm>
          <a:graphic>
            <a:graphicData uri="http://schemas.microsoft.com/office/drawing/2010/slicer">
              <sle:slicer xmlns:sle="http://schemas.microsoft.com/office/drawing/2010/slicer" name="device_tier"/>
            </a:graphicData>
          </a:graphic>
        </xdr:graphicFrame>
      </mc:Choice>
      <mc:Fallback>
        <xdr:sp macro="" textlink="">
          <xdr:nvSpPr>
            <xdr:cNvPr id="0" name=""/>
            <xdr:cNvSpPr>
              <a:spLocks noTextEdit="1"/>
            </xdr:cNvSpPr>
          </xdr:nvSpPr>
          <xdr:spPr>
            <a:xfrm>
              <a:off x="22740938" y="39290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71437</xdr:colOff>
      <xdr:row>18</xdr:row>
      <xdr:rowOff>142875</xdr:rowOff>
    </xdr:from>
    <xdr:to>
      <xdr:col>37</xdr:col>
      <xdr:colOff>42862</xdr:colOff>
      <xdr:row>32</xdr:row>
      <xdr:rowOff>0</xdr:rowOff>
    </xdr:to>
    <mc:AlternateContent xmlns:mc="http://schemas.openxmlformats.org/markup-compatibility/2006">
      <mc:Choice xmlns:a14="http://schemas.microsoft.com/office/drawing/2010/main" Requires="a14">
        <xdr:graphicFrame macro="">
          <xdr:nvGraphicFramePr>
            <xdr:cNvPr id="22" name="governorate">
              <a:extLst>
                <a:ext uri="{FF2B5EF4-FFF2-40B4-BE49-F238E27FC236}">
                  <a16:creationId xmlns:a16="http://schemas.microsoft.com/office/drawing/2014/main" id="{5744DD13-A579-427A-A328-EC6D6F43AD2F}"/>
                </a:ext>
              </a:extLst>
            </xdr:cNvPr>
            <xdr:cNvGraphicFramePr/>
          </xdr:nvGraphicFramePr>
          <xdr:xfrm>
            <a:off x="0" y="0"/>
            <a:ext cx="0" cy="0"/>
          </xdr:xfrm>
          <a:graphic>
            <a:graphicData uri="http://schemas.microsoft.com/office/drawing/2010/slicer">
              <sle:slicer xmlns:sle="http://schemas.microsoft.com/office/drawing/2010/slicer" name="governorate"/>
            </a:graphicData>
          </a:graphic>
        </xdr:graphicFrame>
      </mc:Choice>
      <mc:Fallback>
        <xdr:sp macro="" textlink="">
          <xdr:nvSpPr>
            <xdr:cNvPr id="0" name=""/>
            <xdr:cNvSpPr>
              <a:spLocks noTextEdit="1"/>
            </xdr:cNvSpPr>
          </xdr:nvSpPr>
          <xdr:spPr>
            <a:xfrm>
              <a:off x="24526875" y="39290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71438</xdr:colOff>
      <xdr:row>5</xdr:row>
      <xdr:rowOff>142875</xdr:rowOff>
    </xdr:from>
    <xdr:to>
      <xdr:col>37</xdr:col>
      <xdr:colOff>42863</xdr:colOff>
      <xdr:row>19</xdr:row>
      <xdr:rowOff>0</xdr:rowOff>
    </xdr:to>
    <mc:AlternateContent xmlns:mc="http://schemas.openxmlformats.org/markup-compatibility/2006">
      <mc:Choice xmlns:a14="http://schemas.microsoft.com/office/drawing/2010/main" Requires="a14">
        <xdr:graphicFrame macro="">
          <xdr:nvGraphicFramePr>
            <xdr:cNvPr id="23" name="operator">
              <a:extLst>
                <a:ext uri="{FF2B5EF4-FFF2-40B4-BE49-F238E27FC236}">
                  <a16:creationId xmlns:a16="http://schemas.microsoft.com/office/drawing/2014/main" id="{7AD5C015-9682-4ED5-B868-50E6917DE433}"/>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dr:sp macro="" textlink="">
          <xdr:nvSpPr>
            <xdr:cNvPr id="0" name=""/>
            <xdr:cNvSpPr>
              <a:spLocks noTextEdit="1"/>
            </xdr:cNvSpPr>
          </xdr:nvSpPr>
          <xdr:spPr>
            <a:xfrm>
              <a:off x="24526876" y="14525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95250</xdr:colOff>
      <xdr:row>5</xdr:row>
      <xdr:rowOff>142875</xdr:rowOff>
    </xdr:from>
    <xdr:to>
      <xdr:col>34</xdr:col>
      <xdr:colOff>66675</xdr:colOff>
      <xdr:row>19</xdr:row>
      <xdr:rowOff>0</xdr:rowOff>
    </xdr:to>
    <mc:AlternateContent xmlns:mc="http://schemas.openxmlformats.org/markup-compatibility/2006">
      <mc:Choice xmlns:a14="http://schemas.microsoft.com/office/drawing/2010/main" Requires="a14">
        <xdr:graphicFrame macro="">
          <xdr:nvGraphicFramePr>
            <xdr:cNvPr id="20" name="customer_segment">
              <a:extLst>
                <a:ext uri="{FF2B5EF4-FFF2-40B4-BE49-F238E27FC236}">
                  <a16:creationId xmlns:a16="http://schemas.microsoft.com/office/drawing/2014/main" id="{BC46B0D7-8EFD-4CB3-9AD6-97B1D70767A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22693313" y="14525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05.71592800926" backgroundQuery="1" createdVersion="8" refreshedVersion="8" minRefreshableVersion="3" recordCount="0" supportSubquery="1" supportAdvancedDrill="1" xr:uid="{9479C37B-9610-4595-A142-15C319C445A0}">
  <cacheSource type="external" connectionId="5"/>
  <cacheFields count="0"/>
  <cacheHierarchies count="33">
    <cacheHierarchy uniqueName="[gov_summary].[governorate_en]" caption="governorate_en" attribute="1" defaultMemberUniqueName="[gov_summary].[governorate_en].[All]" allUniqueName="[gov_summary].[governorate_en].[All]" dimensionUniqueName="[gov_summary]" displayFolder="" count="0" memberValueDatatype="130" unbalanced="0"/>
    <cacheHierarchy uniqueName="[gov_summary].[governorate_ar]" caption="governorate_ar" attribute="1" defaultMemberUniqueName="[gov_summary].[governorate_ar].[All]" allUniqueName="[gov_summary].[governorate_ar].[All]" dimensionUniqueName="[gov_summary]" displayFolder="" count="0" memberValueDatatype="130" unbalanced="0"/>
    <cacheHierarchy uniqueName="[gov_summary].[avg_d_kbps]" caption="avg_d_kbps" attribute="1" defaultMemberUniqueName="[gov_summary].[avg_d_kbps].[All]" allUniqueName="[gov_summary].[avg_d_kbps].[All]" dimensionUniqueName="[gov_summary]" displayFolder="" count="0" memberValueDatatype="20" unbalanced="0"/>
    <cacheHierarchy uniqueName="[gov_summary].[avg_u_kbps]" caption="avg_u_kbps" attribute="1" defaultMemberUniqueName="[gov_summary].[avg_u_kbps].[All]" allUniqueName="[gov_summary].[avg_u_kbps].[All]" dimensionUniqueName="[gov_summary]" displayFolder="" count="0" memberValueDatatype="20" unbalanced="0"/>
    <cacheHierarchy uniqueName="[gov_summary].[avg_lat_ms]" caption="avg_lat_ms" attribute="1" defaultMemberUniqueName="[gov_summary].[avg_lat_ms].[All]" allUniqueName="[gov_summary].[avg_lat_ms].[All]" dimensionUniqueName="[gov_summary]" displayFolder="" count="0" memberValueDatatype="5" unbalanced="0"/>
    <cacheHierarchy uniqueName="[gov_summary].[avg_d_mbps]" caption="avg_d_mbps" attribute="1" defaultMemberUniqueName="[gov_summary].[avg_d_mbps].[All]" allUniqueName="[gov_summary].[avg_d_mbps].[All]" dimensionUniqueName="[gov_summary]" displayFolder="" count="0" memberValueDatatype="5" unbalanced="0"/>
    <cacheHierarchy uniqueName="[gov_summary].[avg_u_mbps]" caption="avg_u_mbps" attribute="1" defaultMemberUniqueName="[gov_summary].[avg_u_mbps].[All]" allUniqueName="[gov_summary].[avg_u_mbps].[All]" dimensionUniqueName="[gov_summary]" displayFolder="" count="0" memberValueDatatype="5" unbalanced="0"/>
    <cacheHierarchy uniqueName="[gov_summary].[total_tests]" caption="total_tests" attribute="1" defaultMemberUniqueName="[gov_summary].[total_tests].[All]" allUniqueName="[gov_summary].[total_tests].[All]" dimensionUniqueName="[gov_summary]" displayFolder="" count="0" memberValueDatatype="20" unbalanced="0"/>
    <cacheHierarchy uniqueName="[gov_summary].[total_devices]" caption="total_devices" attribute="1" defaultMemberUniqueName="[gov_summary].[total_devices].[All]" allUniqueName="[gov_summary].[total_devices].[All]" dimensionUniqueName="[gov_summary]" displayFolder="" count="0" memberValueDatatype="20" unbalanced="0"/>
    <cacheHierarchy uniqueName="[gov_summary].[tile_count]" caption="tile_count" attribute="1" defaultMemberUniqueName="[gov_summary].[tile_count].[All]" allUniqueName="[gov_summary].[tile_count].[All]" dimensionUniqueName="[gov_summary]" displayFolder="" count="0" memberValueDatatype="20" unbalanced="0"/>
    <cacheHierarchy uniqueName="[gov_summary  2].[Egypt Network Performance — Governorate Summary (Synthetic, NTRA-Calibrated)]" caption="Egypt Network Performance — Governorate Summary (Synthetic, NTRA-Calibrated)" attribute="1" defaultMemberUniqueName="[gov_summary  2].[Egypt Network Performance — Governorate Summary (Synthetic, NTRA-Calibrated)].[All]" allUniqueName="[gov_summary  2].[Egypt Network Performance — Governorate Summary (Synthetic, NTRA-Calibrated)].[All]" dimensionUniqueName="[gov_summary  2]" displayFolder="" count="0" memberValueDatatype="130" unbalanced="0"/>
    <cacheHierarchy uniqueName="[gov_summary  2].[Column2]" caption="Column2" attribute="1" defaultMemberUniqueName="[gov_summary  2].[Column2].[All]" allUniqueName="[gov_summary  2].[Column2].[All]" dimensionUniqueName="[gov_summary  2]" displayFolder="" count="0" memberValueDatatype="130" unbalanced="0"/>
    <cacheHierarchy uniqueName="[gov_summary  2].[Column3]" caption="Column3" attribute="1" defaultMemberUniqueName="[gov_summary  2].[Column3].[All]" allUniqueName="[gov_summary  2].[Column3].[All]" dimensionUniqueName="[gov_summary  2]" displayFolder="" count="0" memberValueDatatype="130" unbalanced="0"/>
    <cacheHierarchy uniqueName="[gov_summary  2].[Column4]" caption="Column4" attribute="1" defaultMemberUniqueName="[gov_summary  2].[Column4].[All]" allUniqueName="[gov_summary  2].[Column4].[All]" dimensionUniqueName="[gov_summary  2]" displayFolder="" count="0" memberValueDatatype="130" unbalanced="0"/>
    <cacheHierarchy uniqueName="[gov_summary  2].[Column5]" caption="Column5" attribute="1" defaultMemberUniqueName="[gov_summary  2].[Column5].[All]" allUniqueName="[gov_summary  2].[Column5].[All]" dimensionUniqueName="[gov_summary  2]" displayFolder="" count="0" memberValueDatatype="130" unbalanced="0"/>
    <cacheHierarchy uniqueName="[gov_summary  2].[Column6]" caption="Column6" attribute="1" defaultMemberUniqueName="[gov_summary  2].[Column6].[All]" allUniqueName="[gov_summary  2].[Column6].[All]" dimensionUniqueName="[gov_summary  2]" displayFolder="" count="0" memberValueDatatype="130" unbalanced="0"/>
    <cacheHierarchy uniqueName="[gov_summary  2].[Column7]" caption="Column7" attribute="1" defaultMemberUniqueName="[gov_summary  2].[Column7].[All]" allUniqueName="[gov_summary  2].[Column7].[All]" dimensionUniqueName="[gov_summary  2]" displayFolder="" count="0" memberValueDatatype="130" unbalanced="0"/>
    <cacheHierarchy uniqueName="[gov_summary  2].[Column8]" caption="Column8" attribute="1" defaultMemberUniqueName="[gov_summary  2].[Column8].[All]" allUniqueName="[gov_summary  2].[Column8].[All]" dimensionUniqueName="[gov_summary  2]" displayFolder="" count="0" memberValueDatatype="130" unbalanced="0"/>
    <cacheHierarchy uniqueName="[gov_summary  2].[Column9]" caption="Column9" attribute="1" defaultMemberUniqueName="[gov_summary  2].[Column9].[All]" allUniqueName="[gov_summary  2].[Column9].[All]" dimensionUniqueName="[gov_summary  2]" displayFolder="" count="0" memberValueDatatype="130" unbalanced="0"/>
    <cacheHierarchy uniqueName="[gov_summary  2].[Column10]" caption="Column10" attribute="1" defaultMemberUniqueName="[gov_summary  2].[Column10].[All]" allUniqueName="[gov_summary  2].[Column10].[All]" dimensionUniqueName="[gov_summary  2]" displayFolder="" count="0" memberValueDatatype="130" unbalanced="0"/>
    <cacheHierarchy uniqueName="[tiles_raw].[avg_d_kbps]" caption="avg_d_kbps" attribute="1" defaultMemberUniqueName="[tiles_raw].[avg_d_kbps].[All]" allUniqueName="[tiles_raw].[avg_d_kbps].[All]" dimensionUniqueName="[tiles_raw]" displayFolder="" count="0" memberValueDatatype="20" unbalanced="0"/>
    <cacheHierarchy uniqueName="[tiles_raw].[avg_u_kbps]" caption="avg_u_kbps" attribute="1" defaultMemberUniqueName="[tiles_raw].[avg_u_kbps].[All]" allUniqueName="[tiles_raw].[avg_u_kbps].[All]" dimensionUniqueName="[tiles_raw]" displayFolder="" count="0" memberValueDatatype="20" unbalanced="0"/>
    <cacheHierarchy uniqueName="[tiles_raw].[avg_lat_ms]" caption="avg_lat_ms" attribute="1" defaultMemberUniqueName="[tiles_raw].[avg_lat_ms].[All]" allUniqueName="[tiles_raw].[avg_lat_ms].[All]" dimensionUniqueName="[tiles_raw]" displayFolder="" count="0" memberValueDatatype="5" unbalanced="0"/>
    <cacheHierarchy uniqueName="[tiles_raw].[tests]" caption="tests" attribute="1" defaultMemberUniqueName="[tiles_raw].[tests].[All]" allUniqueName="[tiles_raw].[tests].[All]" dimensionUniqueName="[tiles_raw]" displayFolder="" count="0" memberValueDatatype="20" unbalanced="0"/>
    <cacheHierarchy uniqueName="[tiles_raw].[devices]" caption="devices" attribute="1" defaultMemberUniqueName="[tiles_raw].[devices].[All]" allUniqueName="[tiles_raw].[devices].[All]" dimensionUniqueName="[tiles_raw]" displayFolder="" count="0" memberValueDatatype="20" unbalanced="0"/>
    <cacheHierarchy uniqueName="[tiles_raw].[governorate_en]" caption="governorate_en" attribute="1" defaultMemberUniqueName="[tiles_raw].[governorate_en].[All]" allUniqueName="[tiles_raw].[governorate_en].[All]" dimensionUniqueName="[tiles_raw]" displayFolder="" count="0" memberValueDatatype="130" unbalanced="0"/>
    <cacheHierarchy uniqueName="[tiles_raw].[governorate_ar]" caption="governorate_ar" attribute="1" defaultMemberUniqueName="[tiles_raw].[governorate_ar].[All]" allUniqueName="[tiles_raw].[governorate_ar].[All]" dimensionUniqueName="[tiles_raw]" displayFolder="" count="0" memberValueDatatype="130" unbalanced="0"/>
    <cacheHierarchy uniqueName="[tiles_raw].[tile_lat]" caption="tile_lat" attribute="1" defaultMemberUniqueName="[tiles_raw].[tile_lat].[All]" allUniqueName="[tiles_raw].[tile_lat].[All]" dimensionUniqueName="[tiles_raw]" displayFolder="" count="0" memberValueDatatype="5" unbalanced="0"/>
    <cacheHierarchy uniqueName="[tiles_raw].[tile_lon]" caption="tile_lon" attribute="1" defaultMemberUniqueName="[tiles_raw].[tile_lon].[All]" allUniqueName="[tiles_raw].[tile_lon].[All]" dimensionUniqueName="[tiles_raw]" displayFolder="" count="0" memberValueDatatype="5" unbalanced="0"/>
    <cacheHierarchy uniqueName="[Measures].[__XL_Count gov_summary]" caption="__XL_Count gov_summary" measure="1" displayFolder="" measureGroup="gov_summary" count="0" hidden="1"/>
    <cacheHierarchy uniqueName="[Measures].[__XL_Count tiles_raw]" caption="__XL_Count tiles_raw" measure="1" displayFolder="" measureGroup="tiles_raw" count="0" hidden="1"/>
    <cacheHierarchy uniqueName="[Measures].[__XL_Count gov_summary  2]" caption="__XL_Count gov_summary  2" measure="1" displayFolder="" measureGroup="gov_summary  2" count="0" hidden="1"/>
    <cacheHierarchy uniqueName="[Measures].[__No measures defined]" caption="__No measures defined" measure="1" displayFolder="" count="0" hidden="1"/>
  </cacheHierarchies>
  <kpis count="0"/>
  <dimensions count="4">
    <dimension name="gov_summary" uniqueName="[gov_summary]" caption="gov_summary"/>
    <dimension name="gov_summary  2" uniqueName="[gov_summary  2]" caption="gov_summary  2"/>
    <dimension measure="1" name="Measures" uniqueName="[Measures]" caption="Measures"/>
    <dimension name="tiles_raw" uniqueName="[tiles_raw]" caption="tiles_raw"/>
  </dimensions>
  <measureGroups count="3">
    <measureGroup name="gov_summary" caption="gov_summary"/>
    <measureGroup name="gov_summary  2" caption="gov_summary  2"/>
    <measureGroup name="tiles_raw" caption="tiles_ra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refreshedDate="46218.885009722224" createdVersion="8" refreshedVersion="8" minRefreshableVersion="3" recordCount="27" xr:uid="{09808930-8813-4730-851B-BBA0D824FA18}">
  <cacheSource type="worksheet">
    <worksheetSource ref="Y15:Z42" sheet="egypt_telecom_dataset-1"/>
  </cacheSource>
  <cacheFields count="2">
    <cacheField name="governorate" numFmtId="0">
      <sharedItems count="27">
        <s v="القاهرة"/>
        <s v="الجيزة"/>
        <s v="الإسكندرية"/>
        <s v="الشرقية"/>
        <s v="الدقهلية"/>
        <s v="القليوبية"/>
        <s v="الغربية"/>
        <s v="البحيرة"/>
        <s v="المنوفية"/>
        <s v="كفر الشيخ"/>
        <s v="سوهاج"/>
        <s v="المنيا"/>
        <s v="أسيوط"/>
        <s v="بني سويف"/>
        <s v="الفيوم"/>
        <s v="الإسماعيلية"/>
        <s v="بورسعيد"/>
        <s v="السويس"/>
        <s v="قنا"/>
        <s v="دمياط"/>
        <s v="أسوان"/>
        <s v="الأقصر"/>
        <s v="البحر الأحمر"/>
        <s v="الوادي الجديد"/>
        <s v="مطروح"/>
        <s v="جنوب سيناء"/>
        <s v="شمال سيناء"/>
      </sharedItems>
    </cacheField>
    <cacheField name="Sum of satisfaction_score" numFmtId="0">
      <sharedItems containsSemiMixedTypes="0" containsString="0" containsNumber="1" containsInteger="1" minValue="57" maxValue="35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refreshedDate="46218.885010069447" createdVersion="8" refreshedVersion="8" minRefreshableVersion="3" recordCount="27" xr:uid="{92A2D399-3D62-4FD9-BCBD-AE5D70D5B49F}">
  <cacheSource type="worksheet">
    <worksheetSource ref="AT12:AU39" sheet="gov_summary"/>
  </cacheSource>
  <cacheFields count="2">
    <cacheField name="governorate_en" numFmtId="0">
      <sharedItems count="27">
        <s v="Alexandria"/>
        <s v="Aswan"/>
        <s v="Asyut"/>
        <s v="Beheira"/>
        <s v="Beni Suef"/>
        <s v="Cairo"/>
        <s v="Dakahlia"/>
        <s v="Damietta"/>
        <s v="Fayyum"/>
        <s v="Gharbia"/>
        <s v="Giza"/>
        <s v="Ismailia"/>
        <s v="Kafr El-Sheikh"/>
        <s v="Luxor"/>
        <s v="Matrouh"/>
        <s v="Minya"/>
        <s v="Monufia"/>
        <s v="New Valley"/>
        <s v="North Sinai"/>
        <s v="Port Said"/>
        <s v="Qalyubia"/>
        <s v="Qena"/>
        <s v="Red Sea"/>
        <s v="Sharqia"/>
        <s v="Sohag"/>
        <s v="South Sinai"/>
        <s v="Suez"/>
      </sharedItems>
    </cacheField>
    <cacheField name="Sum of avg_d_mbps" numFmtId="0">
      <sharedItems containsSemiMixedTypes="0" containsString="0" containsNumber="1" minValue="8.8000000000000007" maxValue="28.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refreshedDate="46218.885010300924" createdVersion="8" refreshedVersion="8" minRefreshableVersion="3" recordCount="27" xr:uid="{E122DD58-BC8B-44C5-A9DC-009920475A41}">
  <cacheSource type="worksheet">
    <worksheetSource ref="AZ12:BA39" sheet="gov_summary"/>
  </cacheSource>
  <cacheFields count="2">
    <cacheField name="governorate_en" numFmtId="0">
      <sharedItems count="27">
        <s v="Alexandria"/>
        <s v="Aswan"/>
        <s v="Asyut"/>
        <s v="Beheira"/>
        <s v="Beni Suef"/>
        <s v="Cairo"/>
        <s v="Dakahlia"/>
        <s v="Damietta"/>
        <s v="Fayyum"/>
        <s v="Gharbia"/>
        <s v="Giza"/>
        <s v="Ismailia"/>
        <s v="Kafr El-Sheikh"/>
        <s v="Luxor"/>
        <s v="Matrouh"/>
        <s v="Minya"/>
        <s v="Monufia"/>
        <s v="New Valley"/>
        <s v="North Sinai"/>
        <s v="Port Said"/>
        <s v="Qalyubia"/>
        <s v="Qena"/>
        <s v="Red Sea"/>
        <s v="Sharqia"/>
        <s v="Sohag"/>
        <s v="South Sinai"/>
        <s v="Suez"/>
      </sharedItems>
    </cacheField>
    <cacheField name="Sum of avg_lat_ms" numFmtId="0">
      <sharedItems containsSemiMixedTypes="0" containsString="0" containsNumber="1" minValue="48.1" maxValue="95.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refreshedDate="46218.885014236112" backgroundQuery="1" createdVersion="8" refreshedVersion="8" minRefreshableVersion="3" recordCount="5000" xr:uid="{052887E4-1DF5-4E6F-8CA4-7A32F1166DFE}">
  <cacheSource type="external" connectionId="1"/>
  <cacheFields count="22">
    <cacheField name="customer_id" numFmtId="0">
      <sharedItems count="5000">
        <s v="EG00001"/>
        <s v="EG00002"/>
        <s v="EG00003"/>
        <s v="EG00004"/>
        <s v="EG00005"/>
        <s v="EG00006"/>
        <s v="EG00007"/>
        <s v="EG00008"/>
        <s v="EG00009"/>
        <s v="EG00010"/>
        <s v="EG00011"/>
        <s v="EG00012"/>
        <s v="EG00013"/>
        <s v="EG00014"/>
        <s v="EG00015"/>
        <s v="EG00016"/>
        <s v="EG00017"/>
        <s v="EG00018"/>
        <s v="EG00019"/>
        <s v="EG00020"/>
        <s v="EG00021"/>
        <s v="EG00022"/>
        <s v="EG00023"/>
        <s v="EG00024"/>
        <s v="EG00025"/>
        <s v="EG00026"/>
        <s v="EG00027"/>
        <s v="EG00028"/>
        <s v="EG00029"/>
        <s v="EG00030"/>
        <s v="EG00031"/>
        <s v="EG00032"/>
        <s v="EG00033"/>
        <s v="EG00034"/>
        <s v="EG00035"/>
        <s v="EG00036"/>
        <s v="EG00037"/>
        <s v="EG00038"/>
        <s v="EG00039"/>
        <s v="EG00040"/>
        <s v="EG00041"/>
        <s v="EG00042"/>
        <s v="EG00043"/>
        <s v="EG00044"/>
        <s v="EG00045"/>
        <s v="EG00046"/>
        <s v="EG00047"/>
        <s v="EG00048"/>
        <s v="EG00049"/>
        <s v="EG00050"/>
        <s v="EG00051"/>
        <s v="EG00052"/>
        <s v="EG00053"/>
        <s v="EG00054"/>
        <s v="EG00055"/>
        <s v="EG00056"/>
        <s v="EG00057"/>
        <s v="EG00058"/>
        <s v="EG00059"/>
        <s v="EG00060"/>
        <s v="EG00061"/>
        <s v="EG00062"/>
        <s v="EG00063"/>
        <s v="EG00064"/>
        <s v="EG00065"/>
        <s v="EG00066"/>
        <s v="EG00067"/>
        <s v="EG00068"/>
        <s v="EG00069"/>
        <s v="EG00070"/>
        <s v="EG00071"/>
        <s v="EG00072"/>
        <s v="EG00073"/>
        <s v="EG00074"/>
        <s v="EG00075"/>
        <s v="EG00076"/>
        <s v="EG00077"/>
        <s v="EG00078"/>
        <s v="EG00079"/>
        <s v="EG00080"/>
        <s v="EG00081"/>
        <s v="EG00082"/>
        <s v="EG00083"/>
        <s v="EG00084"/>
        <s v="EG00085"/>
        <s v="EG00086"/>
        <s v="EG00087"/>
        <s v="EG00088"/>
        <s v="EG00089"/>
        <s v="EG00090"/>
        <s v="EG00091"/>
        <s v="EG00092"/>
        <s v="EG00093"/>
        <s v="EG00094"/>
        <s v="EG00095"/>
        <s v="EG00096"/>
        <s v="EG00097"/>
        <s v="EG00098"/>
        <s v="EG00099"/>
        <s v="EG00100"/>
        <s v="EG00101"/>
        <s v="EG00102"/>
        <s v="EG00103"/>
        <s v="EG00104"/>
        <s v="EG00105"/>
        <s v="EG00106"/>
        <s v="EG00107"/>
        <s v="EG00108"/>
        <s v="EG00109"/>
        <s v="EG00110"/>
        <s v="EG00111"/>
        <s v="EG00112"/>
        <s v="EG00113"/>
        <s v="EG00114"/>
        <s v="EG00115"/>
        <s v="EG00116"/>
        <s v="EG00117"/>
        <s v="EG00118"/>
        <s v="EG00119"/>
        <s v="EG00120"/>
        <s v="EG00121"/>
        <s v="EG00122"/>
        <s v="EG00123"/>
        <s v="EG00124"/>
        <s v="EG00125"/>
        <s v="EG00126"/>
        <s v="EG00127"/>
        <s v="EG00128"/>
        <s v="EG00129"/>
        <s v="EG00130"/>
        <s v="EG00131"/>
        <s v="EG00132"/>
        <s v="EG00133"/>
        <s v="EG00134"/>
        <s v="EG00135"/>
        <s v="EG00136"/>
        <s v="EG00137"/>
        <s v="EG00138"/>
        <s v="EG00139"/>
        <s v="EG00140"/>
        <s v="EG00141"/>
        <s v="EG00142"/>
        <s v="EG00143"/>
        <s v="EG00144"/>
        <s v="EG00145"/>
        <s v="EG00146"/>
        <s v="EG00147"/>
        <s v="EG00148"/>
        <s v="EG00149"/>
        <s v="EG00150"/>
        <s v="EG00151"/>
        <s v="EG00152"/>
        <s v="EG00153"/>
        <s v="EG00154"/>
        <s v="EG00155"/>
        <s v="EG00156"/>
        <s v="EG00157"/>
        <s v="EG00158"/>
        <s v="EG00159"/>
        <s v="EG00160"/>
        <s v="EG00161"/>
        <s v="EG00162"/>
        <s v="EG00163"/>
        <s v="EG00164"/>
        <s v="EG00165"/>
        <s v="EG00166"/>
        <s v="EG00167"/>
        <s v="EG00168"/>
        <s v="EG00169"/>
        <s v="EG00170"/>
        <s v="EG00171"/>
        <s v="EG00172"/>
        <s v="EG00173"/>
        <s v="EG00174"/>
        <s v="EG00175"/>
        <s v="EG00176"/>
        <s v="EG00177"/>
        <s v="EG00178"/>
        <s v="EG00179"/>
        <s v="EG00180"/>
        <s v="EG00181"/>
        <s v="EG00182"/>
        <s v="EG00183"/>
        <s v="EG00184"/>
        <s v="EG00185"/>
        <s v="EG00186"/>
        <s v="EG00187"/>
        <s v="EG00188"/>
        <s v="EG00189"/>
        <s v="EG00190"/>
        <s v="EG00191"/>
        <s v="EG00192"/>
        <s v="EG00193"/>
        <s v="EG00194"/>
        <s v="EG00195"/>
        <s v="EG00196"/>
        <s v="EG00197"/>
        <s v="EG00198"/>
        <s v="EG00199"/>
        <s v="EG00200"/>
        <s v="EG00201"/>
        <s v="EG00202"/>
        <s v="EG00203"/>
        <s v="EG00204"/>
        <s v="EG00205"/>
        <s v="EG00206"/>
        <s v="EG00207"/>
        <s v="EG00208"/>
        <s v="EG00209"/>
        <s v="EG00210"/>
        <s v="EG00211"/>
        <s v="EG00212"/>
        <s v="EG00213"/>
        <s v="EG00214"/>
        <s v="EG00215"/>
        <s v="EG00216"/>
        <s v="EG00217"/>
        <s v="EG00218"/>
        <s v="EG00219"/>
        <s v="EG00220"/>
        <s v="EG00221"/>
        <s v="EG00222"/>
        <s v="EG00223"/>
        <s v="EG00224"/>
        <s v="EG00225"/>
        <s v="EG00226"/>
        <s v="EG00227"/>
        <s v="EG00228"/>
        <s v="EG00229"/>
        <s v="EG00230"/>
        <s v="EG00231"/>
        <s v="EG00232"/>
        <s v="EG00233"/>
        <s v="EG00234"/>
        <s v="EG00235"/>
        <s v="EG00236"/>
        <s v="EG00237"/>
        <s v="EG00238"/>
        <s v="EG00239"/>
        <s v="EG00240"/>
        <s v="EG00241"/>
        <s v="EG00242"/>
        <s v="EG00243"/>
        <s v="EG00244"/>
        <s v="EG00245"/>
        <s v="EG00246"/>
        <s v="EG00247"/>
        <s v="EG00248"/>
        <s v="EG00249"/>
        <s v="EG00250"/>
        <s v="EG00251"/>
        <s v="EG00252"/>
        <s v="EG00253"/>
        <s v="EG00254"/>
        <s v="EG00255"/>
        <s v="EG00256"/>
        <s v="EG00257"/>
        <s v="EG00258"/>
        <s v="EG00259"/>
        <s v="EG00260"/>
        <s v="EG00261"/>
        <s v="EG00262"/>
        <s v="EG00263"/>
        <s v="EG00264"/>
        <s v="EG00265"/>
        <s v="EG00266"/>
        <s v="EG00267"/>
        <s v="EG00268"/>
        <s v="EG00269"/>
        <s v="EG00270"/>
        <s v="EG00271"/>
        <s v="EG00272"/>
        <s v="EG00273"/>
        <s v="EG00274"/>
        <s v="EG00275"/>
        <s v="EG00276"/>
        <s v="EG00277"/>
        <s v="EG00278"/>
        <s v="EG00279"/>
        <s v="EG00280"/>
        <s v="EG00281"/>
        <s v="EG00282"/>
        <s v="EG00283"/>
        <s v="EG00284"/>
        <s v="EG00285"/>
        <s v="EG00286"/>
        <s v="EG00287"/>
        <s v="EG00288"/>
        <s v="EG00289"/>
        <s v="EG00290"/>
        <s v="EG00291"/>
        <s v="EG00292"/>
        <s v="EG00293"/>
        <s v="EG00294"/>
        <s v="EG00295"/>
        <s v="EG00296"/>
        <s v="EG00297"/>
        <s v="EG00298"/>
        <s v="EG00299"/>
        <s v="EG00300"/>
        <s v="EG00301"/>
        <s v="EG00302"/>
        <s v="EG00303"/>
        <s v="EG00304"/>
        <s v="EG00305"/>
        <s v="EG00306"/>
        <s v="EG00307"/>
        <s v="EG00308"/>
        <s v="EG00309"/>
        <s v="EG00310"/>
        <s v="EG00311"/>
        <s v="EG00312"/>
        <s v="EG00313"/>
        <s v="EG00314"/>
        <s v="EG00315"/>
        <s v="EG00316"/>
        <s v="EG00317"/>
        <s v="EG00318"/>
        <s v="EG00319"/>
        <s v="EG00320"/>
        <s v="EG00321"/>
        <s v="EG00322"/>
        <s v="EG00323"/>
        <s v="EG00324"/>
        <s v="EG00325"/>
        <s v="EG00326"/>
        <s v="EG00327"/>
        <s v="EG00328"/>
        <s v="EG00329"/>
        <s v="EG00330"/>
        <s v="EG00331"/>
        <s v="EG00332"/>
        <s v="EG00333"/>
        <s v="EG00334"/>
        <s v="EG00335"/>
        <s v="EG00336"/>
        <s v="EG00337"/>
        <s v="EG00338"/>
        <s v="EG00339"/>
        <s v="EG00340"/>
        <s v="EG00341"/>
        <s v="EG00342"/>
        <s v="EG00343"/>
        <s v="EG00344"/>
        <s v="EG00345"/>
        <s v="EG00346"/>
        <s v="EG00347"/>
        <s v="EG00348"/>
        <s v="EG00349"/>
        <s v="EG00350"/>
        <s v="EG00351"/>
        <s v="EG00352"/>
        <s v="EG00353"/>
        <s v="EG00354"/>
        <s v="EG00355"/>
        <s v="EG00356"/>
        <s v="EG00357"/>
        <s v="EG00358"/>
        <s v="EG00359"/>
        <s v="EG00360"/>
        <s v="EG00361"/>
        <s v="EG00362"/>
        <s v="EG00363"/>
        <s v="EG00364"/>
        <s v="EG00365"/>
        <s v="EG00366"/>
        <s v="EG00367"/>
        <s v="EG00368"/>
        <s v="EG00369"/>
        <s v="EG00370"/>
        <s v="EG00371"/>
        <s v="EG00372"/>
        <s v="EG00373"/>
        <s v="EG00374"/>
        <s v="EG00375"/>
        <s v="EG00376"/>
        <s v="EG00377"/>
        <s v="EG00378"/>
        <s v="EG00379"/>
        <s v="EG00380"/>
        <s v="EG00381"/>
        <s v="EG00382"/>
        <s v="EG00383"/>
        <s v="EG00384"/>
        <s v="EG00385"/>
        <s v="EG00386"/>
        <s v="EG00387"/>
        <s v="EG00388"/>
        <s v="EG00389"/>
        <s v="EG00390"/>
        <s v="EG00391"/>
        <s v="EG00392"/>
        <s v="EG00393"/>
        <s v="EG00394"/>
        <s v="EG00395"/>
        <s v="EG00396"/>
        <s v="EG00397"/>
        <s v="EG00398"/>
        <s v="EG00399"/>
        <s v="EG00400"/>
        <s v="EG00401"/>
        <s v="EG00402"/>
        <s v="EG00403"/>
        <s v="EG00404"/>
        <s v="EG00405"/>
        <s v="EG00406"/>
        <s v="EG00407"/>
        <s v="EG00408"/>
        <s v="EG00409"/>
        <s v="EG00410"/>
        <s v="EG00411"/>
        <s v="EG00412"/>
        <s v="EG00413"/>
        <s v="EG00414"/>
        <s v="EG00415"/>
        <s v="EG00416"/>
        <s v="EG00417"/>
        <s v="EG00418"/>
        <s v="EG00419"/>
        <s v="EG00420"/>
        <s v="EG00421"/>
        <s v="EG00422"/>
        <s v="EG00423"/>
        <s v="EG00424"/>
        <s v="EG00425"/>
        <s v="EG00426"/>
        <s v="EG00427"/>
        <s v="EG00428"/>
        <s v="EG00429"/>
        <s v="EG00430"/>
        <s v="EG00431"/>
        <s v="EG00432"/>
        <s v="EG00433"/>
        <s v="EG00434"/>
        <s v="EG00435"/>
        <s v="EG00436"/>
        <s v="EG00437"/>
        <s v="EG00438"/>
        <s v="EG00439"/>
        <s v="EG00440"/>
        <s v="EG00441"/>
        <s v="EG00442"/>
        <s v="EG00443"/>
        <s v="EG00444"/>
        <s v="EG00445"/>
        <s v="EG00446"/>
        <s v="EG00447"/>
        <s v="EG00448"/>
        <s v="EG00449"/>
        <s v="EG00450"/>
        <s v="EG00451"/>
        <s v="EG00452"/>
        <s v="EG00453"/>
        <s v="EG00454"/>
        <s v="EG00455"/>
        <s v="EG00456"/>
        <s v="EG00457"/>
        <s v="EG00458"/>
        <s v="EG00459"/>
        <s v="EG00460"/>
        <s v="EG00461"/>
        <s v="EG00462"/>
        <s v="EG00463"/>
        <s v="EG00464"/>
        <s v="EG00465"/>
        <s v="EG00466"/>
        <s v="EG00467"/>
        <s v="EG00468"/>
        <s v="EG00469"/>
        <s v="EG00470"/>
        <s v="EG00471"/>
        <s v="EG00472"/>
        <s v="EG00473"/>
        <s v="EG00474"/>
        <s v="EG00475"/>
        <s v="EG00476"/>
        <s v="EG00477"/>
        <s v="EG00478"/>
        <s v="EG00479"/>
        <s v="EG00480"/>
        <s v="EG00481"/>
        <s v="EG00482"/>
        <s v="EG00483"/>
        <s v="EG00484"/>
        <s v="EG00485"/>
        <s v="EG00486"/>
        <s v="EG00487"/>
        <s v="EG00488"/>
        <s v="EG00489"/>
        <s v="EG00490"/>
        <s v="EG00491"/>
        <s v="EG00492"/>
        <s v="EG00493"/>
        <s v="EG00494"/>
        <s v="EG00495"/>
        <s v="EG00496"/>
        <s v="EG00497"/>
        <s v="EG00498"/>
        <s v="EG00499"/>
        <s v="EG00500"/>
        <s v="EG00501"/>
        <s v="EG00502"/>
        <s v="EG00503"/>
        <s v="EG00504"/>
        <s v="EG00505"/>
        <s v="EG00506"/>
        <s v="EG00507"/>
        <s v="EG00508"/>
        <s v="EG00509"/>
        <s v="EG00510"/>
        <s v="EG00511"/>
        <s v="EG00512"/>
        <s v="EG00513"/>
        <s v="EG00514"/>
        <s v="EG00515"/>
        <s v="EG00516"/>
        <s v="EG00517"/>
        <s v="EG00518"/>
        <s v="EG00519"/>
        <s v="EG00520"/>
        <s v="EG00521"/>
        <s v="EG00522"/>
        <s v="EG00523"/>
        <s v="EG00524"/>
        <s v="EG00525"/>
        <s v="EG00526"/>
        <s v="EG00527"/>
        <s v="EG00528"/>
        <s v="EG00529"/>
        <s v="EG00530"/>
        <s v="EG00531"/>
        <s v="EG00532"/>
        <s v="EG00533"/>
        <s v="EG00534"/>
        <s v="EG00535"/>
        <s v="EG00536"/>
        <s v="EG00537"/>
        <s v="EG00538"/>
        <s v="EG00539"/>
        <s v="EG00540"/>
        <s v="EG00541"/>
        <s v="EG00542"/>
        <s v="EG00543"/>
        <s v="EG00544"/>
        <s v="EG00545"/>
        <s v="EG00546"/>
        <s v="EG00547"/>
        <s v="EG00548"/>
        <s v="EG00549"/>
        <s v="EG00550"/>
        <s v="EG00551"/>
        <s v="EG00552"/>
        <s v="EG00553"/>
        <s v="EG00554"/>
        <s v="EG00555"/>
        <s v="EG00556"/>
        <s v="EG00557"/>
        <s v="EG00558"/>
        <s v="EG00559"/>
        <s v="EG00560"/>
        <s v="EG00561"/>
        <s v="EG00562"/>
        <s v="EG00563"/>
        <s v="EG00564"/>
        <s v="EG00565"/>
        <s v="EG00566"/>
        <s v="EG00567"/>
        <s v="EG00568"/>
        <s v="EG00569"/>
        <s v="EG00570"/>
        <s v="EG00571"/>
        <s v="EG00572"/>
        <s v="EG00573"/>
        <s v="EG00574"/>
        <s v="EG00575"/>
        <s v="EG00576"/>
        <s v="EG00577"/>
        <s v="EG00578"/>
        <s v="EG00579"/>
        <s v="EG00580"/>
        <s v="EG00581"/>
        <s v="EG00582"/>
        <s v="EG00583"/>
        <s v="EG00584"/>
        <s v="EG00585"/>
        <s v="EG00586"/>
        <s v="EG00587"/>
        <s v="EG00588"/>
        <s v="EG00589"/>
        <s v="EG00590"/>
        <s v="EG00591"/>
        <s v="EG00592"/>
        <s v="EG00593"/>
        <s v="EG00594"/>
        <s v="EG00595"/>
        <s v="EG00596"/>
        <s v="EG00597"/>
        <s v="EG00598"/>
        <s v="EG00599"/>
        <s v="EG00600"/>
        <s v="EG00601"/>
        <s v="EG00602"/>
        <s v="EG00603"/>
        <s v="EG00604"/>
        <s v="EG00605"/>
        <s v="EG00606"/>
        <s v="EG00607"/>
        <s v="EG00608"/>
        <s v="EG00609"/>
        <s v="EG00610"/>
        <s v="EG00611"/>
        <s v="EG00612"/>
        <s v="EG00613"/>
        <s v="EG00614"/>
        <s v="EG00615"/>
        <s v="EG00616"/>
        <s v="EG00617"/>
        <s v="EG00618"/>
        <s v="EG00619"/>
        <s v="EG00620"/>
        <s v="EG00621"/>
        <s v="EG00622"/>
        <s v="EG00623"/>
        <s v="EG00624"/>
        <s v="EG00625"/>
        <s v="EG00626"/>
        <s v="EG00627"/>
        <s v="EG00628"/>
        <s v="EG00629"/>
        <s v="EG00630"/>
        <s v="EG00631"/>
        <s v="EG00632"/>
        <s v="EG00633"/>
        <s v="EG00634"/>
        <s v="EG00635"/>
        <s v="EG00636"/>
        <s v="EG00637"/>
        <s v="EG00638"/>
        <s v="EG00639"/>
        <s v="EG00640"/>
        <s v="EG00641"/>
        <s v="EG00642"/>
        <s v="EG00643"/>
        <s v="EG00644"/>
        <s v="EG00645"/>
        <s v="EG00646"/>
        <s v="EG00647"/>
        <s v="EG00648"/>
        <s v="EG00649"/>
        <s v="EG00650"/>
        <s v="EG00651"/>
        <s v="EG00652"/>
        <s v="EG00653"/>
        <s v="EG00654"/>
        <s v="EG00655"/>
        <s v="EG00656"/>
        <s v="EG00657"/>
        <s v="EG00658"/>
        <s v="EG00659"/>
        <s v="EG00660"/>
        <s v="EG00661"/>
        <s v="EG00662"/>
        <s v="EG00663"/>
        <s v="EG00664"/>
        <s v="EG00665"/>
        <s v="EG00666"/>
        <s v="EG00667"/>
        <s v="EG00668"/>
        <s v="EG00669"/>
        <s v="EG00670"/>
        <s v="EG00671"/>
        <s v="EG00672"/>
        <s v="EG00673"/>
        <s v="EG00674"/>
        <s v="EG00675"/>
        <s v="EG00676"/>
        <s v="EG00677"/>
        <s v="EG00678"/>
        <s v="EG00679"/>
        <s v="EG00680"/>
        <s v="EG00681"/>
        <s v="EG00682"/>
        <s v="EG00683"/>
        <s v="EG00684"/>
        <s v="EG00685"/>
        <s v="EG00686"/>
        <s v="EG00687"/>
        <s v="EG00688"/>
        <s v="EG00689"/>
        <s v="EG00690"/>
        <s v="EG00691"/>
        <s v="EG00692"/>
        <s v="EG00693"/>
        <s v="EG00694"/>
        <s v="EG00695"/>
        <s v="EG00696"/>
        <s v="EG00697"/>
        <s v="EG00698"/>
        <s v="EG00699"/>
        <s v="EG00700"/>
        <s v="EG00701"/>
        <s v="EG00702"/>
        <s v="EG00703"/>
        <s v="EG00704"/>
        <s v="EG00705"/>
        <s v="EG00706"/>
        <s v="EG00707"/>
        <s v="EG00708"/>
        <s v="EG00709"/>
        <s v="EG00710"/>
        <s v="EG00711"/>
        <s v="EG00712"/>
        <s v="EG00713"/>
        <s v="EG00714"/>
        <s v="EG00715"/>
        <s v="EG00716"/>
        <s v="EG00717"/>
        <s v="EG00718"/>
        <s v="EG00719"/>
        <s v="EG00720"/>
        <s v="EG00721"/>
        <s v="EG00722"/>
        <s v="EG00723"/>
        <s v="EG00724"/>
        <s v="EG00725"/>
        <s v="EG00726"/>
        <s v="EG00727"/>
        <s v="EG00728"/>
        <s v="EG00729"/>
        <s v="EG00730"/>
        <s v="EG00731"/>
        <s v="EG00732"/>
        <s v="EG00733"/>
        <s v="EG00734"/>
        <s v="EG00735"/>
        <s v="EG00736"/>
        <s v="EG00737"/>
        <s v="EG00738"/>
        <s v="EG00739"/>
        <s v="EG00740"/>
        <s v="EG00741"/>
        <s v="EG00742"/>
        <s v="EG00743"/>
        <s v="EG00744"/>
        <s v="EG00745"/>
        <s v="EG00746"/>
        <s v="EG00747"/>
        <s v="EG00748"/>
        <s v="EG00749"/>
        <s v="EG00750"/>
        <s v="EG00751"/>
        <s v="EG00752"/>
        <s v="EG00753"/>
        <s v="EG00754"/>
        <s v="EG00755"/>
        <s v="EG00756"/>
        <s v="EG00757"/>
        <s v="EG00758"/>
        <s v="EG00759"/>
        <s v="EG00760"/>
        <s v="EG00761"/>
        <s v="EG00762"/>
        <s v="EG00763"/>
        <s v="EG00764"/>
        <s v="EG00765"/>
        <s v="EG00766"/>
        <s v="EG00767"/>
        <s v="EG00768"/>
        <s v="EG00769"/>
        <s v="EG00770"/>
        <s v="EG00771"/>
        <s v="EG00772"/>
        <s v="EG00773"/>
        <s v="EG00774"/>
        <s v="EG00775"/>
        <s v="EG00776"/>
        <s v="EG00777"/>
        <s v="EG00778"/>
        <s v="EG00779"/>
        <s v="EG00780"/>
        <s v="EG00781"/>
        <s v="EG00782"/>
        <s v="EG00783"/>
        <s v="EG00784"/>
        <s v="EG00785"/>
        <s v="EG00786"/>
        <s v="EG00787"/>
        <s v="EG00788"/>
        <s v="EG00789"/>
        <s v="EG00790"/>
        <s v="EG00791"/>
        <s v="EG00792"/>
        <s v="EG00793"/>
        <s v="EG00794"/>
        <s v="EG00795"/>
        <s v="EG00796"/>
        <s v="EG00797"/>
        <s v="EG00798"/>
        <s v="EG00799"/>
        <s v="EG00800"/>
        <s v="EG00801"/>
        <s v="EG00802"/>
        <s v="EG00803"/>
        <s v="EG00804"/>
        <s v="EG00805"/>
        <s v="EG00806"/>
        <s v="EG00807"/>
        <s v="EG00808"/>
        <s v="EG00809"/>
        <s v="EG00810"/>
        <s v="EG00811"/>
        <s v="EG00812"/>
        <s v="EG00813"/>
        <s v="EG00814"/>
        <s v="EG00815"/>
        <s v="EG00816"/>
        <s v="EG00817"/>
        <s v="EG00818"/>
        <s v="EG00819"/>
        <s v="EG00820"/>
        <s v="EG00821"/>
        <s v="EG00822"/>
        <s v="EG00823"/>
        <s v="EG00824"/>
        <s v="EG00825"/>
        <s v="EG00826"/>
        <s v="EG00827"/>
        <s v="EG00828"/>
        <s v="EG00829"/>
        <s v="EG00830"/>
        <s v="EG00831"/>
        <s v="EG00832"/>
        <s v="EG00833"/>
        <s v="EG00834"/>
        <s v="EG00835"/>
        <s v="EG00836"/>
        <s v="EG00837"/>
        <s v="EG00838"/>
        <s v="EG00839"/>
        <s v="EG00840"/>
        <s v="EG00841"/>
        <s v="EG00842"/>
        <s v="EG00843"/>
        <s v="EG00844"/>
        <s v="EG00845"/>
        <s v="EG00846"/>
        <s v="EG00847"/>
        <s v="EG00848"/>
        <s v="EG00849"/>
        <s v="EG00850"/>
        <s v="EG00851"/>
        <s v="EG00852"/>
        <s v="EG00853"/>
        <s v="EG00854"/>
        <s v="EG00855"/>
        <s v="EG00856"/>
        <s v="EG00857"/>
        <s v="EG00858"/>
        <s v="EG00859"/>
        <s v="EG00860"/>
        <s v="EG00861"/>
        <s v="EG00862"/>
        <s v="EG00863"/>
        <s v="EG00864"/>
        <s v="EG00865"/>
        <s v="EG00866"/>
        <s v="EG00867"/>
        <s v="EG00868"/>
        <s v="EG00869"/>
        <s v="EG00870"/>
        <s v="EG00871"/>
        <s v="EG00872"/>
        <s v="EG00873"/>
        <s v="EG00874"/>
        <s v="EG00875"/>
        <s v="EG00876"/>
        <s v="EG00877"/>
        <s v="EG00878"/>
        <s v="EG00879"/>
        <s v="EG00880"/>
        <s v="EG00881"/>
        <s v="EG00882"/>
        <s v="EG00883"/>
        <s v="EG00884"/>
        <s v="EG00885"/>
        <s v="EG00886"/>
        <s v="EG00887"/>
        <s v="EG00888"/>
        <s v="EG00889"/>
        <s v="EG00890"/>
        <s v="EG00891"/>
        <s v="EG00892"/>
        <s v="EG00893"/>
        <s v="EG00894"/>
        <s v="EG00895"/>
        <s v="EG00896"/>
        <s v="EG00897"/>
        <s v="EG00898"/>
        <s v="EG00899"/>
        <s v="EG00900"/>
        <s v="EG00901"/>
        <s v="EG00902"/>
        <s v="EG00903"/>
        <s v="EG00904"/>
        <s v="EG00905"/>
        <s v="EG00906"/>
        <s v="EG00907"/>
        <s v="EG00908"/>
        <s v="EG00909"/>
        <s v="EG00910"/>
        <s v="EG00911"/>
        <s v="EG00912"/>
        <s v="EG00913"/>
        <s v="EG00914"/>
        <s v="EG00915"/>
        <s v="EG00916"/>
        <s v="EG00917"/>
        <s v="EG00918"/>
        <s v="EG00919"/>
        <s v="EG00920"/>
        <s v="EG00921"/>
        <s v="EG00922"/>
        <s v="EG00923"/>
        <s v="EG00924"/>
        <s v="EG00925"/>
        <s v="EG00926"/>
        <s v="EG00927"/>
        <s v="EG00928"/>
        <s v="EG00929"/>
        <s v="EG00930"/>
        <s v="EG00931"/>
        <s v="EG00932"/>
        <s v="EG00933"/>
        <s v="EG00934"/>
        <s v="EG00935"/>
        <s v="EG00936"/>
        <s v="EG00937"/>
        <s v="EG00938"/>
        <s v="EG00939"/>
        <s v="EG00940"/>
        <s v="EG00941"/>
        <s v="EG00942"/>
        <s v="EG00943"/>
        <s v="EG00944"/>
        <s v="EG00945"/>
        <s v="EG00946"/>
        <s v="EG00947"/>
        <s v="EG00948"/>
        <s v="EG00949"/>
        <s v="EG00950"/>
        <s v="EG00951"/>
        <s v="EG00952"/>
        <s v="EG00953"/>
        <s v="EG00954"/>
        <s v="EG00955"/>
        <s v="EG00956"/>
        <s v="EG00957"/>
        <s v="EG00958"/>
        <s v="EG00959"/>
        <s v="EG00960"/>
        <s v="EG00961"/>
        <s v="EG00962"/>
        <s v="EG00963"/>
        <s v="EG00964"/>
        <s v="EG00965"/>
        <s v="EG00966"/>
        <s v="EG00967"/>
        <s v="EG00968"/>
        <s v="EG00969"/>
        <s v="EG00970"/>
        <s v="EG00971"/>
        <s v="EG00972"/>
        <s v="EG00973"/>
        <s v="EG00974"/>
        <s v="EG00975"/>
        <s v="EG00976"/>
        <s v="EG00977"/>
        <s v="EG00978"/>
        <s v="EG00979"/>
        <s v="EG00980"/>
        <s v="EG00981"/>
        <s v="EG00982"/>
        <s v="EG00983"/>
        <s v="EG00984"/>
        <s v="EG00985"/>
        <s v="EG00986"/>
        <s v="EG00987"/>
        <s v="EG00988"/>
        <s v="EG00989"/>
        <s v="EG00990"/>
        <s v="EG00991"/>
        <s v="EG00992"/>
        <s v="EG00993"/>
        <s v="EG00994"/>
        <s v="EG00995"/>
        <s v="EG00996"/>
        <s v="EG00997"/>
        <s v="EG00998"/>
        <s v="EG00999"/>
        <s v="EG01000"/>
        <s v="EG01001"/>
        <s v="EG01002"/>
        <s v="EG01003"/>
        <s v="EG01004"/>
        <s v="EG01005"/>
        <s v="EG01006"/>
        <s v="EG01007"/>
        <s v="EG01008"/>
        <s v="EG01009"/>
        <s v="EG01010"/>
        <s v="EG01011"/>
        <s v="EG01012"/>
        <s v="EG01013"/>
        <s v="EG01014"/>
        <s v="EG01015"/>
        <s v="EG01016"/>
        <s v="EG01017"/>
        <s v="EG01018"/>
        <s v="EG01019"/>
        <s v="EG01020"/>
        <s v="EG01021"/>
        <s v="EG01022"/>
        <s v="EG01023"/>
        <s v="EG01024"/>
        <s v="EG01025"/>
        <s v="EG01026"/>
        <s v="EG01027"/>
        <s v="EG01028"/>
        <s v="EG01029"/>
        <s v="EG01030"/>
        <s v="EG01031"/>
        <s v="EG01032"/>
        <s v="EG01033"/>
        <s v="EG01034"/>
        <s v="EG01035"/>
        <s v="EG01036"/>
        <s v="EG01037"/>
        <s v="EG01038"/>
        <s v="EG01039"/>
        <s v="EG01040"/>
        <s v="EG01041"/>
        <s v="EG01042"/>
        <s v="EG01043"/>
        <s v="EG01044"/>
        <s v="EG01045"/>
        <s v="EG01046"/>
        <s v="EG01047"/>
        <s v="EG01048"/>
        <s v="EG01049"/>
        <s v="EG01050"/>
        <s v="EG01051"/>
        <s v="EG01052"/>
        <s v="EG01053"/>
        <s v="EG01054"/>
        <s v="EG01055"/>
        <s v="EG01056"/>
        <s v="EG01057"/>
        <s v="EG01058"/>
        <s v="EG01059"/>
        <s v="EG01060"/>
        <s v="EG01061"/>
        <s v="EG01062"/>
        <s v="EG01063"/>
        <s v="EG01064"/>
        <s v="EG01065"/>
        <s v="EG01066"/>
        <s v="EG01067"/>
        <s v="EG01068"/>
        <s v="EG01069"/>
        <s v="EG01070"/>
        <s v="EG01071"/>
        <s v="EG01072"/>
        <s v="EG01073"/>
        <s v="EG01074"/>
        <s v="EG01075"/>
        <s v="EG01076"/>
        <s v="EG01077"/>
        <s v="EG01078"/>
        <s v="EG01079"/>
        <s v="EG01080"/>
        <s v="EG01081"/>
        <s v="EG01082"/>
        <s v="EG01083"/>
        <s v="EG01084"/>
        <s v="EG01085"/>
        <s v="EG01086"/>
        <s v="EG01087"/>
        <s v="EG01088"/>
        <s v="EG01089"/>
        <s v="EG01090"/>
        <s v="EG01091"/>
        <s v="EG01092"/>
        <s v="EG01093"/>
        <s v="EG01094"/>
        <s v="EG01095"/>
        <s v="EG01096"/>
        <s v="EG01097"/>
        <s v="EG01098"/>
        <s v="EG01099"/>
        <s v="EG01100"/>
        <s v="EG01101"/>
        <s v="EG01102"/>
        <s v="EG01103"/>
        <s v="EG01104"/>
        <s v="EG01105"/>
        <s v="EG01106"/>
        <s v="EG01107"/>
        <s v="EG01108"/>
        <s v="EG01109"/>
        <s v="EG01110"/>
        <s v="EG01111"/>
        <s v="EG01112"/>
        <s v="EG01113"/>
        <s v="EG01114"/>
        <s v="EG01115"/>
        <s v="EG01116"/>
        <s v="EG01117"/>
        <s v="EG01118"/>
        <s v="EG01119"/>
        <s v="EG01120"/>
        <s v="EG01121"/>
        <s v="EG01122"/>
        <s v="EG01123"/>
        <s v="EG01124"/>
        <s v="EG01125"/>
        <s v="EG01126"/>
        <s v="EG01127"/>
        <s v="EG01128"/>
        <s v="EG01129"/>
        <s v="EG01130"/>
        <s v="EG01131"/>
        <s v="EG01132"/>
        <s v="EG01133"/>
        <s v="EG01134"/>
        <s v="EG01135"/>
        <s v="EG01136"/>
        <s v="EG01137"/>
        <s v="EG01138"/>
        <s v="EG01139"/>
        <s v="EG01140"/>
        <s v="EG01141"/>
        <s v="EG01142"/>
        <s v="EG01143"/>
        <s v="EG01144"/>
        <s v="EG01145"/>
        <s v="EG01146"/>
        <s v="EG01147"/>
        <s v="EG01148"/>
        <s v="EG01149"/>
        <s v="EG01150"/>
        <s v="EG01151"/>
        <s v="EG01152"/>
        <s v="EG01153"/>
        <s v="EG01154"/>
        <s v="EG01155"/>
        <s v="EG01156"/>
        <s v="EG01157"/>
        <s v="EG01158"/>
        <s v="EG01159"/>
        <s v="EG01160"/>
        <s v="EG01161"/>
        <s v="EG01162"/>
        <s v="EG01163"/>
        <s v="EG01164"/>
        <s v="EG01165"/>
        <s v="EG01166"/>
        <s v="EG01167"/>
        <s v="EG01168"/>
        <s v="EG01169"/>
        <s v="EG01170"/>
        <s v="EG01171"/>
        <s v="EG01172"/>
        <s v="EG01173"/>
        <s v="EG01174"/>
        <s v="EG01175"/>
        <s v="EG01176"/>
        <s v="EG01177"/>
        <s v="EG01178"/>
        <s v="EG01179"/>
        <s v="EG01180"/>
        <s v="EG01181"/>
        <s v="EG01182"/>
        <s v="EG01183"/>
        <s v="EG01184"/>
        <s v="EG01185"/>
        <s v="EG01186"/>
        <s v="EG01187"/>
        <s v="EG01188"/>
        <s v="EG01189"/>
        <s v="EG01190"/>
        <s v="EG01191"/>
        <s v="EG01192"/>
        <s v="EG01193"/>
        <s v="EG01194"/>
        <s v="EG01195"/>
        <s v="EG01196"/>
        <s v="EG01197"/>
        <s v="EG01198"/>
        <s v="EG01199"/>
        <s v="EG01200"/>
        <s v="EG01201"/>
        <s v="EG01202"/>
        <s v="EG01203"/>
        <s v="EG01204"/>
        <s v="EG01205"/>
        <s v="EG01206"/>
        <s v="EG01207"/>
        <s v="EG01208"/>
        <s v="EG01209"/>
        <s v="EG01210"/>
        <s v="EG01211"/>
        <s v="EG01212"/>
        <s v="EG01213"/>
        <s v="EG01214"/>
        <s v="EG01215"/>
        <s v="EG01216"/>
        <s v="EG01217"/>
        <s v="EG01218"/>
        <s v="EG01219"/>
        <s v="EG01220"/>
        <s v="EG01221"/>
        <s v="EG01222"/>
        <s v="EG01223"/>
        <s v="EG01224"/>
        <s v="EG01225"/>
        <s v="EG01226"/>
        <s v="EG01227"/>
        <s v="EG01228"/>
        <s v="EG01229"/>
        <s v="EG01230"/>
        <s v="EG01231"/>
        <s v="EG01232"/>
        <s v="EG01233"/>
        <s v="EG01234"/>
        <s v="EG01235"/>
        <s v="EG01236"/>
        <s v="EG01237"/>
        <s v="EG01238"/>
        <s v="EG01239"/>
        <s v="EG01240"/>
        <s v="EG01241"/>
        <s v="EG01242"/>
        <s v="EG01243"/>
        <s v="EG01244"/>
        <s v="EG01245"/>
        <s v="EG01246"/>
        <s v="EG01247"/>
        <s v="EG01248"/>
        <s v="EG01249"/>
        <s v="EG01250"/>
        <s v="EG01251"/>
        <s v="EG01252"/>
        <s v="EG01253"/>
        <s v="EG01254"/>
        <s v="EG01255"/>
        <s v="EG01256"/>
        <s v="EG01257"/>
        <s v="EG01258"/>
        <s v="EG01259"/>
        <s v="EG01260"/>
        <s v="EG01261"/>
        <s v="EG01262"/>
        <s v="EG01263"/>
        <s v="EG01264"/>
        <s v="EG01265"/>
        <s v="EG01266"/>
        <s v="EG01267"/>
        <s v="EG01268"/>
        <s v="EG01269"/>
        <s v="EG01270"/>
        <s v="EG01271"/>
        <s v="EG01272"/>
        <s v="EG01273"/>
        <s v="EG01274"/>
        <s v="EG01275"/>
        <s v="EG01276"/>
        <s v="EG01277"/>
        <s v="EG01278"/>
        <s v="EG01279"/>
        <s v="EG01280"/>
        <s v="EG01281"/>
        <s v="EG01282"/>
        <s v="EG01283"/>
        <s v="EG01284"/>
        <s v="EG01285"/>
        <s v="EG01286"/>
        <s v="EG01287"/>
        <s v="EG01288"/>
        <s v="EG01289"/>
        <s v="EG01290"/>
        <s v="EG01291"/>
        <s v="EG01292"/>
        <s v="EG01293"/>
        <s v="EG01294"/>
        <s v="EG01295"/>
        <s v="EG01296"/>
        <s v="EG01297"/>
        <s v="EG01298"/>
        <s v="EG01299"/>
        <s v="EG01300"/>
        <s v="EG01301"/>
        <s v="EG01302"/>
        <s v="EG01303"/>
        <s v="EG01304"/>
        <s v="EG01305"/>
        <s v="EG01306"/>
        <s v="EG01307"/>
        <s v="EG01308"/>
        <s v="EG01309"/>
        <s v="EG01310"/>
        <s v="EG01311"/>
        <s v="EG01312"/>
        <s v="EG01313"/>
        <s v="EG01314"/>
        <s v="EG01315"/>
        <s v="EG01316"/>
        <s v="EG01317"/>
        <s v="EG01318"/>
        <s v="EG01319"/>
        <s v="EG01320"/>
        <s v="EG01321"/>
        <s v="EG01322"/>
        <s v="EG01323"/>
        <s v="EG01324"/>
        <s v="EG01325"/>
        <s v="EG01326"/>
        <s v="EG01327"/>
        <s v="EG01328"/>
        <s v="EG01329"/>
        <s v="EG01330"/>
        <s v="EG01331"/>
        <s v="EG01332"/>
        <s v="EG01333"/>
        <s v="EG01334"/>
        <s v="EG01335"/>
        <s v="EG01336"/>
        <s v="EG01337"/>
        <s v="EG01338"/>
        <s v="EG01339"/>
        <s v="EG01340"/>
        <s v="EG01341"/>
        <s v="EG01342"/>
        <s v="EG01343"/>
        <s v="EG01344"/>
        <s v="EG01345"/>
        <s v="EG01346"/>
        <s v="EG01347"/>
        <s v="EG01348"/>
        <s v="EG01349"/>
        <s v="EG01350"/>
        <s v="EG01351"/>
        <s v="EG01352"/>
        <s v="EG01353"/>
        <s v="EG01354"/>
        <s v="EG01355"/>
        <s v="EG01356"/>
        <s v="EG01357"/>
        <s v="EG01358"/>
        <s v="EG01359"/>
        <s v="EG01360"/>
        <s v="EG01361"/>
        <s v="EG01362"/>
        <s v="EG01363"/>
        <s v="EG01364"/>
        <s v="EG01365"/>
        <s v="EG01366"/>
        <s v="EG01367"/>
        <s v="EG01368"/>
        <s v="EG01369"/>
        <s v="EG01370"/>
        <s v="EG01371"/>
        <s v="EG01372"/>
        <s v="EG01373"/>
        <s v="EG01374"/>
        <s v="EG01375"/>
        <s v="EG01376"/>
        <s v="EG01377"/>
        <s v="EG01378"/>
        <s v="EG01379"/>
        <s v="EG01380"/>
        <s v="EG01381"/>
        <s v="EG01382"/>
        <s v="EG01383"/>
        <s v="EG01384"/>
        <s v="EG01385"/>
        <s v="EG01386"/>
        <s v="EG01387"/>
        <s v="EG01388"/>
        <s v="EG01389"/>
        <s v="EG01390"/>
        <s v="EG01391"/>
        <s v="EG01392"/>
        <s v="EG01393"/>
        <s v="EG01394"/>
        <s v="EG01395"/>
        <s v="EG01396"/>
        <s v="EG01397"/>
        <s v="EG01398"/>
        <s v="EG01399"/>
        <s v="EG01400"/>
        <s v="EG01401"/>
        <s v="EG01402"/>
        <s v="EG01403"/>
        <s v="EG01404"/>
        <s v="EG01405"/>
        <s v="EG01406"/>
        <s v="EG01407"/>
        <s v="EG01408"/>
        <s v="EG01409"/>
        <s v="EG01410"/>
        <s v="EG01411"/>
        <s v="EG01412"/>
        <s v="EG01413"/>
        <s v="EG01414"/>
        <s v="EG01415"/>
        <s v="EG01416"/>
        <s v="EG01417"/>
        <s v="EG01418"/>
        <s v="EG01419"/>
        <s v="EG01420"/>
        <s v="EG01421"/>
        <s v="EG01422"/>
        <s v="EG01423"/>
        <s v="EG01424"/>
        <s v="EG01425"/>
        <s v="EG01426"/>
        <s v="EG01427"/>
        <s v="EG01428"/>
        <s v="EG01429"/>
        <s v="EG01430"/>
        <s v="EG01431"/>
        <s v="EG01432"/>
        <s v="EG01433"/>
        <s v="EG01434"/>
        <s v="EG01435"/>
        <s v="EG01436"/>
        <s v="EG01437"/>
        <s v="EG01438"/>
        <s v="EG01439"/>
        <s v="EG01440"/>
        <s v="EG01441"/>
        <s v="EG01442"/>
        <s v="EG01443"/>
        <s v="EG01444"/>
        <s v="EG01445"/>
        <s v="EG01446"/>
        <s v="EG01447"/>
        <s v="EG01448"/>
        <s v="EG01449"/>
        <s v="EG01450"/>
        <s v="EG01451"/>
        <s v="EG01452"/>
        <s v="EG01453"/>
        <s v="EG01454"/>
        <s v="EG01455"/>
        <s v="EG01456"/>
        <s v="EG01457"/>
        <s v="EG01458"/>
        <s v="EG01459"/>
        <s v="EG01460"/>
        <s v="EG01461"/>
        <s v="EG01462"/>
        <s v="EG01463"/>
        <s v="EG01464"/>
        <s v="EG01465"/>
        <s v="EG01466"/>
        <s v="EG01467"/>
        <s v="EG01468"/>
        <s v="EG01469"/>
        <s v="EG01470"/>
        <s v="EG01471"/>
        <s v="EG01472"/>
        <s v="EG01473"/>
        <s v="EG01474"/>
        <s v="EG01475"/>
        <s v="EG01476"/>
        <s v="EG01477"/>
        <s v="EG01478"/>
        <s v="EG01479"/>
        <s v="EG01480"/>
        <s v="EG01481"/>
        <s v="EG01482"/>
        <s v="EG01483"/>
        <s v="EG01484"/>
        <s v="EG01485"/>
        <s v="EG01486"/>
        <s v="EG01487"/>
        <s v="EG01488"/>
        <s v="EG01489"/>
        <s v="EG01490"/>
        <s v="EG01491"/>
        <s v="EG01492"/>
        <s v="EG01493"/>
        <s v="EG01494"/>
        <s v="EG01495"/>
        <s v="EG01496"/>
        <s v="EG01497"/>
        <s v="EG01498"/>
        <s v="EG01499"/>
        <s v="EG01500"/>
        <s v="EG01501"/>
        <s v="EG01502"/>
        <s v="EG01503"/>
        <s v="EG01504"/>
        <s v="EG01505"/>
        <s v="EG01506"/>
        <s v="EG01507"/>
        <s v="EG01508"/>
        <s v="EG01509"/>
        <s v="EG01510"/>
        <s v="EG01511"/>
        <s v="EG01512"/>
        <s v="EG01513"/>
        <s v="EG01514"/>
        <s v="EG01515"/>
        <s v="EG01516"/>
        <s v="EG01517"/>
        <s v="EG01518"/>
        <s v="EG01519"/>
        <s v="EG01520"/>
        <s v="EG01521"/>
        <s v="EG01522"/>
        <s v="EG01523"/>
        <s v="EG01524"/>
        <s v="EG01525"/>
        <s v="EG01526"/>
        <s v="EG01527"/>
        <s v="EG01528"/>
        <s v="EG01529"/>
        <s v="EG01530"/>
        <s v="EG01531"/>
        <s v="EG01532"/>
        <s v="EG01533"/>
        <s v="EG01534"/>
        <s v="EG01535"/>
        <s v="EG01536"/>
        <s v="EG01537"/>
        <s v="EG01538"/>
        <s v="EG01539"/>
        <s v="EG01540"/>
        <s v="EG01541"/>
        <s v="EG01542"/>
        <s v="EG01543"/>
        <s v="EG01544"/>
        <s v="EG01545"/>
        <s v="EG01546"/>
        <s v="EG01547"/>
        <s v="EG01548"/>
        <s v="EG01549"/>
        <s v="EG01550"/>
        <s v="EG01551"/>
        <s v="EG01552"/>
        <s v="EG01553"/>
        <s v="EG01554"/>
        <s v="EG01555"/>
        <s v="EG01556"/>
        <s v="EG01557"/>
        <s v="EG01558"/>
        <s v="EG01559"/>
        <s v="EG01560"/>
        <s v="EG01561"/>
        <s v="EG01562"/>
        <s v="EG01563"/>
        <s v="EG01564"/>
        <s v="EG01565"/>
        <s v="EG01566"/>
        <s v="EG01567"/>
        <s v="EG01568"/>
        <s v="EG01569"/>
        <s v="EG01570"/>
        <s v="EG01571"/>
        <s v="EG01572"/>
        <s v="EG01573"/>
        <s v="EG01574"/>
        <s v="EG01575"/>
        <s v="EG01576"/>
        <s v="EG01577"/>
        <s v="EG01578"/>
        <s v="EG01579"/>
        <s v="EG01580"/>
        <s v="EG01581"/>
        <s v="EG01582"/>
        <s v="EG01583"/>
        <s v="EG01584"/>
        <s v="EG01585"/>
        <s v="EG01586"/>
        <s v="EG01587"/>
        <s v="EG01588"/>
        <s v="EG01589"/>
        <s v="EG01590"/>
        <s v="EG01591"/>
        <s v="EG01592"/>
        <s v="EG01593"/>
        <s v="EG01594"/>
        <s v="EG01595"/>
        <s v="EG01596"/>
        <s v="EG01597"/>
        <s v="EG01598"/>
        <s v="EG01599"/>
        <s v="EG01600"/>
        <s v="EG01601"/>
        <s v="EG01602"/>
        <s v="EG01603"/>
        <s v="EG01604"/>
        <s v="EG01605"/>
        <s v="EG01606"/>
        <s v="EG01607"/>
        <s v="EG01608"/>
        <s v="EG01609"/>
        <s v="EG01610"/>
        <s v="EG01611"/>
        <s v="EG01612"/>
        <s v="EG01613"/>
        <s v="EG01614"/>
        <s v="EG01615"/>
        <s v="EG01616"/>
        <s v="EG01617"/>
        <s v="EG01618"/>
        <s v="EG01619"/>
        <s v="EG01620"/>
        <s v="EG01621"/>
        <s v="EG01622"/>
        <s v="EG01623"/>
        <s v="EG01624"/>
        <s v="EG01625"/>
        <s v="EG01626"/>
        <s v="EG01627"/>
        <s v="EG01628"/>
        <s v="EG01629"/>
        <s v="EG01630"/>
        <s v="EG01631"/>
        <s v="EG01632"/>
        <s v="EG01633"/>
        <s v="EG01634"/>
        <s v="EG01635"/>
        <s v="EG01636"/>
        <s v="EG01637"/>
        <s v="EG01638"/>
        <s v="EG01639"/>
        <s v="EG01640"/>
        <s v="EG01641"/>
        <s v="EG01642"/>
        <s v="EG01643"/>
        <s v="EG01644"/>
        <s v="EG01645"/>
        <s v="EG01646"/>
        <s v="EG01647"/>
        <s v="EG01648"/>
        <s v="EG01649"/>
        <s v="EG01650"/>
        <s v="EG01651"/>
        <s v="EG01652"/>
        <s v="EG01653"/>
        <s v="EG01654"/>
        <s v="EG01655"/>
        <s v="EG01656"/>
        <s v="EG01657"/>
        <s v="EG01658"/>
        <s v="EG01659"/>
        <s v="EG01660"/>
        <s v="EG01661"/>
        <s v="EG01662"/>
        <s v="EG01663"/>
        <s v="EG01664"/>
        <s v="EG01665"/>
        <s v="EG01666"/>
        <s v="EG01667"/>
        <s v="EG01668"/>
        <s v="EG01669"/>
        <s v="EG01670"/>
        <s v="EG01671"/>
        <s v="EG01672"/>
        <s v="EG01673"/>
        <s v="EG01674"/>
        <s v="EG01675"/>
        <s v="EG01676"/>
        <s v="EG01677"/>
        <s v="EG01678"/>
        <s v="EG01679"/>
        <s v="EG01680"/>
        <s v="EG01681"/>
        <s v="EG01682"/>
        <s v="EG01683"/>
        <s v="EG01684"/>
        <s v="EG01685"/>
        <s v="EG01686"/>
        <s v="EG01687"/>
        <s v="EG01688"/>
        <s v="EG01689"/>
        <s v="EG01690"/>
        <s v="EG01691"/>
        <s v="EG01692"/>
        <s v="EG01693"/>
        <s v="EG01694"/>
        <s v="EG01695"/>
        <s v="EG01696"/>
        <s v="EG01697"/>
        <s v="EG01698"/>
        <s v="EG01699"/>
        <s v="EG01700"/>
        <s v="EG01701"/>
        <s v="EG01702"/>
        <s v="EG01703"/>
        <s v="EG01704"/>
        <s v="EG01705"/>
        <s v="EG01706"/>
        <s v="EG01707"/>
        <s v="EG01708"/>
        <s v="EG01709"/>
        <s v="EG01710"/>
        <s v="EG01711"/>
        <s v="EG01712"/>
        <s v="EG01713"/>
        <s v="EG01714"/>
        <s v="EG01715"/>
        <s v="EG01716"/>
        <s v="EG01717"/>
        <s v="EG01718"/>
        <s v="EG01719"/>
        <s v="EG01720"/>
        <s v="EG01721"/>
        <s v="EG01722"/>
        <s v="EG01723"/>
        <s v="EG01724"/>
        <s v="EG01725"/>
        <s v="EG01726"/>
        <s v="EG01727"/>
        <s v="EG01728"/>
        <s v="EG01729"/>
        <s v="EG01730"/>
        <s v="EG01731"/>
        <s v="EG01732"/>
        <s v="EG01733"/>
        <s v="EG01734"/>
        <s v="EG01735"/>
        <s v="EG01736"/>
        <s v="EG01737"/>
        <s v="EG01738"/>
        <s v="EG01739"/>
        <s v="EG01740"/>
        <s v="EG01741"/>
        <s v="EG01742"/>
        <s v="EG01743"/>
        <s v="EG01744"/>
        <s v="EG01745"/>
        <s v="EG01746"/>
        <s v="EG01747"/>
        <s v="EG01748"/>
        <s v="EG01749"/>
        <s v="EG01750"/>
        <s v="EG01751"/>
        <s v="EG01752"/>
        <s v="EG01753"/>
        <s v="EG01754"/>
        <s v="EG01755"/>
        <s v="EG01756"/>
        <s v="EG01757"/>
        <s v="EG01758"/>
        <s v="EG01759"/>
        <s v="EG01760"/>
        <s v="EG01761"/>
        <s v="EG01762"/>
        <s v="EG01763"/>
        <s v="EG01764"/>
        <s v="EG01765"/>
        <s v="EG01766"/>
        <s v="EG01767"/>
        <s v="EG01768"/>
        <s v="EG01769"/>
        <s v="EG01770"/>
        <s v="EG01771"/>
        <s v="EG01772"/>
        <s v="EG01773"/>
        <s v="EG01774"/>
        <s v="EG01775"/>
        <s v="EG01776"/>
        <s v="EG01777"/>
        <s v="EG01778"/>
        <s v="EG01779"/>
        <s v="EG01780"/>
        <s v="EG01781"/>
        <s v="EG01782"/>
        <s v="EG01783"/>
        <s v="EG01784"/>
        <s v="EG01785"/>
        <s v="EG01786"/>
        <s v="EG01787"/>
        <s v="EG01788"/>
        <s v="EG01789"/>
        <s v="EG01790"/>
        <s v="EG01791"/>
        <s v="EG01792"/>
        <s v="EG01793"/>
        <s v="EG01794"/>
        <s v="EG01795"/>
        <s v="EG01796"/>
        <s v="EG01797"/>
        <s v="EG01798"/>
        <s v="EG01799"/>
        <s v="EG01800"/>
        <s v="EG01801"/>
        <s v="EG01802"/>
        <s v="EG01803"/>
        <s v="EG01804"/>
        <s v="EG01805"/>
        <s v="EG01806"/>
        <s v="EG01807"/>
        <s v="EG01808"/>
        <s v="EG01809"/>
        <s v="EG01810"/>
        <s v="EG01811"/>
        <s v="EG01812"/>
        <s v="EG01813"/>
        <s v="EG01814"/>
        <s v="EG01815"/>
        <s v="EG01816"/>
        <s v="EG01817"/>
        <s v="EG01818"/>
        <s v="EG01819"/>
        <s v="EG01820"/>
        <s v="EG01821"/>
        <s v="EG01822"/>
        <s v="EG01823"/>
        <s v="EG01824"/>
        <s v="EG01825"/>
        <s v="EG01826"/>
        <s v="EG01827"/>
        <s v="EG01828"/>
        <s v="EG01829"/>
        <s v="EG01830"/>
        <s v="EG01831"/>
        <s v="EG01832"/>
        <s v="EG01833"/>
        <s v="EG01834"/>
        <s v="EG01835"/>
        <s v="EG01836"/>
        <s v="EG01837"/>
        <s v="EG01838"/>
        <s v="EG01839"/>
        <s v="EG01840"/>
        <s v="EG01841"/>
        <s v="EG01842"/>
        <s v="EG01843"/>
        <s v="EG01844"/>
        <s v="EG01845"/>
        <s v="EG01846"/>
        <s v="EG01847"/>
        <s v="EG01848"/>
        <s v="EG01849"/>
        <s v="EG01850"/>
        <s v="EG01851"/>
        <s v="EG01852"/>
        <s v="EG01853"/>
        <s v="EG01854"/>
        <s v="EG01855"/>
        <s v="EG01856"/>
        <s v="EG01857"/>
        <s v="EG01858"/>
        <s v="EG01859"/>
        <s v="EG01860"/>
        <s v="EG01861"/>
        <s v="EG01862"/>
        <s v="EG01863"/>
        <s v="EG01864"/>
        <s v="EG01865"/>
        <s v="EG01866"/>
        <s v="EG01867"/>
        <s v="EG01868"/>
        <s v="EG01869"/>
        <s v="EG01870"/>
        <s v="EG01871"/>
        <s v="EG01872"/>
        <s v="EG01873"/>
        <s v="EG01874"/>
        <s v="EG01875"/>
        <s v="EG01876"/>
        <s v="EG01877"/>
        <s v="EG01878"/>
        <s v="EG01879"/>
        <s v="EG01880"/>
        <s v="EG01881"/>
        <s v="EG01882"/>
        <s v="EG01883"/>
        <s v="EG01884"/>
        <s v="EG01885"/>
        <s v="EG01886"/>
        <s v="EG01887"/>
        <s v="EG01888"/>
        <s v="EG01889"/>
        <s v="EG01890"/>
        <s v="EG01891"/>
        <s v="EG01892"/>
        <s v="EG01893"/>
        <s v="EG01894"/>
        <s v="EG01895"/>
        <s v="EG01896"/>
        <s v="EG01897"/>
        <s v="EG01898"/>
        <s v="EG01899"/>
        <s v="EG01900"/>
        <s v="EG01901"/>
        <s v="EG01902"/>
        <s v="EG01903"/>
        <s v="EG01904"/>
        <s v="EG01905"/>
        <s v="EG01906"/>
        <s v="EG01907"/>
        <s v="EG01908"/>
        <s v="EG01909"/>
        <s v="EG01910"/>
        <s v="EG01911"/>
        <s v="EG01912"/>
        <s v="EG01913"/>
        <s v="EG01914"/>
        <s v="EG01915"/>
        <s v="EG01916"/>
        <s v="EG01917"/>
        <s v="EG01918"/>
        <s v="EG01919"/>
        <s v="EG01920"/>
        <s v="EG01921"/>
        <s v="EG01922"/>
        <s v="EG01923"/>
        <s v="EG01924"/>
        <s v="EG01925"/>
        <s v="EG01926"/>
        <s v="EG01927"/>
        <s v="EG01928"/>
        <s v="EG01929"/>
        <s v="EG01930"/>
        <s v="EG01931"/>
        <s v="EG01932"/>
        <s v="EG01933"/>
        <s v="EG01934"/>
        <s v="EG01935"/>
        <s v="EG01936"/>
        <s v="EG01937"/>
        <s v="EG01938"/>
        <s v="EG01939"/>
        <s v="EG01940"/>
        <s v="EG01941"/>
        <s v="EG01942"/>
        <s v="EG01943"/>
        <s v="EG01944"/>
        <s v="EG01945"/>
        <s v="EG01946"/>
        <s v="EG01947"/>
        <s v="EG01948"/>
        <s v="EG01949"/>
        <s v="EG01950"/>
        <s v="EG01951"/>
        <s v="EG01952"/>
        <s v="EG01953"/>
        <s v="EG01954"/>
        <s v="EG01955"/>
        <s v="EG01956"/>
        <s v="EG01957"/>
        <s v="EG01958"/>
        <s v="EG01959"/>
        <s v="EG01960"/>
        <s v="EG01961"/>
        <s v="EG01962"/>
        <s v="EG01963"/>
        <s v="EG01964"/>
        <s v="EG01965"/>
        <s v="EG01966"/>
        <s v="EG01967"/>
        <s v="EG01968"/>
        <s v="EG01969"/>
        <s v="EG01970"/>
        <s v="EG01971"/>
        <s v="EG01972"/>
        <s v="EG01973"/>
        <s v="EG01974"/>
        <s v="EG01975"/>
        <s v="EG01976"/>
        <s v="EG01977"/>
        <s v="EG01978"/>
        <s v="EG01979"/>
        <s v="EG01980"/>
        <s v="EG01981"/>
        <s v="EG01982"/>
        <s v="EG01983"/>
        <s v="EG01984"/>
        <s v="EG01985"/>
        <s v="EG01986"/>
        <s v="EG01987"/>
        <s v="EG01988"/>
        <s v="EG01989"/>
        <s v="EG01990"/>
        <s v="EG01991"/>
        <s v="EG01992"/>
        <s v="EG01993"/>
        <s v="EG01994"/>
        <s v="EG01995"/>
        <s v="EG01996"/>
        <s v="EG01997"/>
        <s v="EG01998"/>
        <s v="EG01999"/>
        <s v="EG02000"/>
        <s v="EG02001"/>
        <s v="EG02002"/>
        <s v="EG02003"/>
        <s v="EG02004"/>
        <s v="EG02005"/>
        <s v="EG02006"/>
        <s v="EG02007"/>
        <s v="EG02008"/>
        <s v="EG02009"/>
        <s v="EG02010"/>
        <s v="EG02011"/>
        <s v="EG02012"/>
        <s v="EG02013"/>
        <s v="EG02014"/>
        <s v="EG02015"/>
        <s v="EG02016"/>
        <s v="EG02017"/>
        <s v="EG02018"/>
        <s v="EG02019"/>
        <s v="EG02020"/>
        <s v="EG02021"/>
        <s v="EG02022"/>
        <s v="EG02023"/>
        <s v="EG02024"/>
        <s v="EG02025"/>
        <s v="EG02026"/>
        <s v="EG02027"/>
        <s v="EG02028"/>
        <s v="EG02029"/>
        <s v="EG02030"/>
        <s v="EG02031"/>
        <s v="EG02032"/>
        <s v="EG02033"/>
        <s v="EG02034"/>
        <s v="EG02035"/>
        <s v="EG02036"/>
        <s v="EG02037"/>
        <s v="EG02038"/>
        <s v="EG02039"/>
        <s v="EG02040"/>
        <s v="EG02041"/>
        <s v="EG02042"/>
        <s v="EG02043"/>
        <s v="EG02044"/>
        <s v="EG02045"/>
        <s v="EG02046"/>
        <s v="EG02047"/>
        <s v="EG02048"/>
        <s v="EG02049"/>
        <s v="EG02050"/>
        <s v="EG02051"/>
        <s v="EG02052"/>
        <s v="EG02053"/>
        <s v="EG02054"/>
        <s v="EG02055"/>
        <s v="EG02056"/>
        <s v="EG02057"/>
        <s v="EG02058"/>
        <s v="EG02059"/>
        <s v="EG02060"/>
        <s v="EG02061"/>
        <s v="EG02062"/>
        <s v="EG02063"/>
        <s v="EG02064"/>
        <s v="EG02065"/>
        <s v="EG02066"/>
        <s v="EG02067"/>
        <s v="EG02068"/>
        <s v="EG02069"/>
        <s v="EG02070"/>
        <s v="EG02071"/>
        <s v="EG02072"/>
        <s v="EG02073"/>
        <s v="EG02074"/>
        <s v="EG02075"/>
        <s v="EG02076"/>
        <s v="EG02077"/>
        <s v="EG02078"/>
        <s v="EG02079"/>
        <s v="EG02080"/>
        <s v="EG02081"/>
        <s v="EG02082"/>
        <s v="EG02083"/>
        <s v="EG02084"/>
        <s v="EG02085"/>
        <s v="EG02086"/>
        <s v="EG02087"/>
        <s v="EG02088"/>
        <s v="EG02089"/>
        <s v="EG02090"/>
        <s v="EG02091"/>
        <s v="EG02092"/>
        <s v="EG02093"/>
        <s v="EG02094"/>
        <s v="EG02095"/>
        <s v="EG02096"/>
        <s v="EG02097"/>
        <s v="EG02098"/>
        <s v="EG02099"/>
        <s v="EG02100"/>
        <s v="EG02101"/>
        <s v="EG02102"/>
        <s v="EG02103"/>
        <s v="EG02104"/>
        <s v="EG02105"/>
        <s v="EG02106"/>
        <s v="EG02107"/>
        <s v="EG02108"/>
        <s v="EG02109"/>
        <s v="EG02110"/>
        <s v="EG02111"/>
        <s v="EG02112"/>
        <s v="EG02113"/>
        <s v="EG02114"/>
        <s v="EG02115"/>
        <s v="EG02116"/>
        <s v="EG02117"/>
        <s v="EG02118"/>
        <s v="EG02119"/>
        <s v="EG02120"/>
        <s v="EG02121"/>
        <s v="EG02122"/>
        <s v="EG02123"/>
        <s v="EG02124"/>
        <s v="EG02125"/>
        <s v="EG02126"/>
        <s v="EG02127"/>
        <s v="EG02128"/>
        <s v="EG02129"/>
        <s v="EG02130"/>
        <s v="EG02131"/>
        <s v="EG02132"/>
        <s v="EG02133"/>
        <s v="EG02134"/>
        <s v="EG02135"/>
        <s v="EG02136"/>
        <s v="EG02137"/>
        <s v="EG02138"/>
        <s v="EG02139"/>
        <s v="EG02140"/>
        <s v="EG02141"/>
        <s v="EG02142"/>
        <s v="EG02143"/>
        <s v="EG02144"/>
        <s v="EG02145"/>
        <s v="EG02146"/>
        <s v="EG02147"/>
        <s v="EG02148"/>
        <s v="EG02149"/>
        <s v="EG02150"/>
        <s v="EG02151"/>
        <s v="EG02152"/>
        <s v="EG02153"/>
        <s v="EG02154"/>
        <s v="EG02155"/>
        <s v="EG02156"/>
        <s v="EG02157"/>
        <s v="EG02158"/>
        <s v="EG02159"/>
        <s v="EG02160"/>
        <s v="EG02161"/>
        <s v="EG02162"/>
        <s v="EG02163"/>
        <s v="EG02164"/>
        <s v="EG02165"/>
        <s v="EG02166"/>
        <s v="EG02167"/>
        <s v="EG02168"/>
        <s v="EG02169"/>
        <s v="EG02170"/>
        <s v="EG02171"/>
        <s v="EG02172"/>
        <s v="EG02173"/>
        <s v="EG02174"/>
        <s v="EG02175"/>
        <s v="EG02176"/>
        <s v="EG02177"/>
        <s v="EG02178"/>
        <s v="EG02179"/>
        <s v="EG02180"/>
        <s v="EG02181"/>
        <s v="EG02182"/>
        <s v="EG02183"/>
        <s v="EG02184"/>
        <s v="EG02185"/>
        <s v="EG02186"/>
        <s v="EG02187"/>
        <s v="EG02188"/>
        <s v="EG02189"/>
        <s v="EG02190"/>
        <s v="EG02191"/>
        <s v="EG02192"/>
        <s v="EG02193"/>
        <s v="EG02194"/>
        <s v="EG02195"/>
        <s v="EG02196"/>
        <s v="EG02197"/>
        <s v="EG02198"/>
        <s v="EG02199"/>
        <s v="EG02200"/>
        <s v="EG02201"/>
        <s v="EG02202"/>
        <s v="EG02203"/>
        <s v="EG02204"/>
        <s v="EG02205"/>
        <s v="EG02206"/>
        <s v="EG02207"/>
        <s v="EG02208"/>
        <s v="EG02209"/>
        <s v="EG02210"/>
        <s v="EG02211"/>
        <s v="EG02212"/>
        <s v="EG02213"/>
        <s v="EG02214"/>
        <s v="EG02215"/>
        <s v="EG02216"/>
        <s v="EG02217"/>
        <s v="EG02218"/>
        <s v="EG02219"/>
        <s v="EG02220"/>
        <s v="EG02221"/>
        <s v="EG02222"/>
        <s v="EG02223"/>
        <s v="EG02224"/>
        <s v="EG02225"/>
        <s v="EG02226"/>
        <s v="EG02227"/>
        <s v="EG02228"/>
        <s v="EG02229"/>
        <s v="EG02230"/>
        <s v="EG02231"/>
        <s v="EG02232"/>
        <s v="EG02233"/>
        <s v="EG02234"/>
        <s v="EG02235"/>
        <s v="EG02236"/>
        <s v="EG02237"/>
        <s v="EG02238"/>
        <s v="EG02239"/>
        <s v="EG02240"/>
        <s v="EG02241"/>
        <s v="EG02242"/>
        <s v="EG02243"/>
        <s v="EG02244"/>
        <s v="EG02245"/>
        <s v="EG02246"/>
        <s v="EG02247"/>
        <s v="EG02248"/>
        <s v="EG02249"/>
        <s v="EG02250"/>
        <s v="EG02251"/>
        <s v="EG02252"/>
        <s v="EG02253"/>
        <s v="EG02254"/>
        <s v="EG02255"/>
        <s v="EG02256"/>
        <s v="EG02257"/>
        <s v="EG02258"/>
        <s v="EG02259"/>
        <s v="EG02260"/>
        <s v="EG02261"/>
        <s v="EG02262"/>
        <s v="EG02263"/>
        <s v="EG02264"/>
        <s v="EG02265"/>
        <s v="EG02266"/>
        <s v="EG02267"/>
        <s v="EG02268"/>
        <s v="EG02269"/>
        <s v="EG02270"/>
        <s v="EG02271"/>
        <s v="EG02272"/>
        <s v="EG02273"/>
        <s v="EG02274"/>
        <s v="EG02275"/>
        <s v="EG02276"/>
        <s v="EG02277"/>
        <s v="EG02278"/>
        <s v="EG02279"/>
        <s v="EG02280"/>
        <s v="EG02281"/>
        <s v="EG02282"/>
        <s v="EG02283"/>
        <s v="EG02284"/>
        <s v="EG02285"/>
        <s v="EG02286"/>
        <s v="EG02287"/>
        <s v="EG02288"/>
        <s v="EG02289"/>
        <s v="EG02290"/>
        <s v="EG02291"/>
        <s v="EG02292"/>
        <s v="EG02293"/>
        <s v="EG02294"/>
        <s v="EG02295"/>
        <s v="EG02296"/>
        <s v="EG02297"/>
        <s v="EG02298"/>
        <s v="EG02299"/>
        <s v="EG02300"/>
        <s v="EG02301"/>
        <s v="EG02302"/>
        <s v="EG02303"/>
        <s v="EG02304"/>
        <s v="EG02305"/>
        <s v="EG02306"/>
        <s v="EG02307"/>
        <s v="EG02308"/>
        <s v="EG02309"/>
        <s v="EG02310"/>
        <s v="EG02311"/>
        <s v="EG02312"/>
        <s v="EG02313"/>
        <s v="EG02314"/>
        <s v="EG02315"/>
        <s v="EG02316"/>
        <s v="EG02317"/>
        <s v="EG02318"/>
        <s v="EG02319"/>
        <s v="EG02320"/>
        <s v="EG02321"/>
        <s v="EG02322"/>
        <s v="EG02323"/>
        <s v="EG02324"/>
        <s v="EG02325"/>
        <s v="EG02326"/>
        <s v="EG02327"/>
        <s v="EG02328"/>
        <s v="EG02329"/>
        <s v="EG02330"/>
        <s v="EG02331"/>
        <s v="EG02332"/>
        <s v="EG02333"/>
        <s v="EG02334"/>
        <s v="EG02335"/>
        <s v="EG02336"/>
        <s v="EG02337"/>
        <s v="EG02338"/>
        <s v="EG02339"/>
        <s v="EG02340"/>
        <s v="EG02341"/>
        <s v="EG02342"/>
        <s v="EG02343"/>
        <s v="EG02344"/>
        <s v="EG02345"/>
        <s v="EG02346"/>
        <s v="EG02347"/>
        <s v="EG02348"/>
        <s v="EG02349"/>
        <s v="EG02350"/>
        <s v="EG02351"/>
        <s v="EG02352"/>
        <s v="EG02353"/>
        <s v="EG02354"/>
        <s v="EG02355"/>
        <s v="EG02356"/>
        <s v="EG02357"/>
        <s v="EG02358"/>
        <s v="EG02359"/>
        <s v="EG02360"/>
        <s v="EG02361"/>
        <s v="EG02362"/>
        <s v="EG02363"/>
        <s v="EG02364"/>
        <s v="EG02365"/>
        <s v="EG02366"/>
        <s v="EG02367"/>
        <s v="EG02368"/>
        <s v="EG02369"/>
        <s v="EG02370"/>
        <s v="EG02371"/>
        <s v="EG02372"/>
        <s v="EG02373"/>
        <s v="EG02374"/>
        <s v="EG02375"/>
        <s v="EG02376"/>
        <s v="EG02377"/>
        <s v="EG02378"/>
        <s v="EG02379"/>
        <s v="EG02380"/>
        <s v="EG02381"/>
        <s v="EG02382"/>
        <s v="EG02383"/>
        <s v="EG02384"/>
        <s v="EG02385"/>
        <s v="EG02386"/>
        <s v="EG02387"/>
        <s v="EG02388"/>
        <s v="EG02389"/>
        <s v="EG02390"/>
        <s v="EG02391"/>
        <s v="EG02392"/>
        <s v="EG02393"/>
        <s v="EG02394"/>
        <s v="EG02395"/>
        <s v="EG02396"/>
        <s v="EG02397"/>
        <s v="EG02398"/>
        <s v="EG02399"/>
        <s v="EG02400"/>
        <s v="EG02401"/>
        <s v="EG02402"/>
        <s v="EG02403"/>
        <s v="EG02404"/>
        <s v="EG02405"/>
        <s v="EG02406"/>
        <s v="EG02407"/>
        <s v="EG02408"/>
        <s v="EG02409"/>
        <s v="EG02410"/>
        <s v="EG02411"/>
        <s v="EG02412"/>
        <s v="EG02413"/>
        <s v="EG02414"/>
        <s v="EG02415"/>
        <s v="EG02416"/>
        <s v="EG02417"/>
        <s v="EG02418"/>
        <s v="EG02419"/>
        <s v="EG02420"/>
        <s v="EG02421"/>
        <s v="EG02422"/>
        <s v="EG02423"/>
        <s v="EG02424"/>
        <s v="EG02425"/>
        <s v="EG02426"/>
        <s v="EG02427"/>
        <s v="EG02428"/>
        <s v="EG02429"/>
        <s v="EG02430"/>
        <s v="EG02431"/>
        <s v="EG02432"/>
        <s v="EG02433"/>
        <s v="EG02434"/>
        <s v="EG02435"/>
        <s v="EG02436"/>
        <s v="EG02437"/>
        <s v="EG02438"/>
        <s v="EG02439"/>
        <s v="EG02440"/>
        <s v="EG02441"/>
        <s v="EG02442"/>
        <s v="EG02443"/>
        <s v="EG02444"/>
        <s v="EG02445"/>
        <s v="EG02446"/>
        <s v="EG02447"/>
        <s v="EG02448"/>
        <s v="EG02449"/>
        <s v="EG02450"/>
        <s v="EG02451"/>
        <s v="EG02452"/>
        <s v="EG02453"/>
        <s v="EG02454"/>
        <s v="EG02455"/>
        <s v="EG02456"/>
        <s v="EG02457"/>
        <s v="EG02458"/>
        <s v="EG02459"/>
        <s v="EG02460"/>
        <s v="EG02461"/>
        <s v="EG02462"/>
        <s v="EG02463"/>
        <s v="EG02464"/>
        <s v="EG02465"/>
        <s v="EG02466"/>
        <s v="EG02467"/>
        <s v="EG02468"/>
        <s v="EG02469"/>
        <s v="EG02470"/>
        <s v="EG02471"/>
        <s v="EG02472"/>
        <s v="EG02473"/>
        <s v="EG02474"/>
        <s v="EG02475"/>
        <s v="EG02476"/>
        <s v="EG02477"/>
        <s v="EG02478"/>
        <s v="EG02479"/>
        <s v="EG02480"/>
        <s v="EG02481"/>
        <s v="EG02482"/>
        <s v="EG02483"/>
        <s v="EG02484"/>
        <s v="EG02485"/>
        <s v="EG02486"/>
        <s v="EG02487"/>
        <s v="EG02488"/>
        <s v="EG02489"/>
        <s v="EG02490"/>
        <s v="EG02491"/>
        <s v="EG02492"/>
        <s v="EG02493"/>
        <s v="EG02494"/>
        <s v="EG02495"/>
        <s v="EG02496"/>
        <s v="EG02497"/>
        <s v="EG02498"/>
        <s v="EG02499"/>
        <s v="EG02500"/>
        <s v="EG02501"/>
        <s v="EG02502"/>
        <s v="EG02503"/>
        <s v="EG02504"/>
        <s v="EG02505"/>
        <s v="EG02506"/>
        <s v="EG02507"/>
        <s v="EG02508"/>
        <s v="EG02509"/>
        <s v="EG02510"/>
        <s v="EG02511"/>
        <s v="EG02512"/>
        <s v="EG02513"/>
        <s v="EG02514"/>
        <s v="EG02515"/>
        <s v="EG02516"/>
        <s v="EG02517"/>
        <s v="EG02518"/>
        <s v="EG02519"/>
        <s v="EG02520"/>
        <s v="EG02521"/>
        <s v="EG02522"/>
        <s v="EG02523"/>
        <s v="EG02524"/>
        <s v="EG02525"/>
        <s v="EG02526"/>
        <s v="EG02527"/>
        <s v="EG02528"/>
        <s v="EG02529"/>
        <s v="EG02530"/>
        <s v="EG02531"/>
        <s v="EG02532"/>
        <s v="EG02533"/>
        <s v="EG02534"/>
        <s v="EG02535"/>
        <s v="EG02536"/>
        <s v="EG02537"/>
        <s v="EG02538"/>
        <s v="EG02539"/>
        <s v="EG02540"/>
        <s v="EG02541"/>
        <s v="EG02542"/>
        <s v="EG02543"/>
        <s v="EG02544"/>
        <s v="EG02545"/>
        <s v="EG02546"/>
        <s v="EG02547"/>
        <s v="EG02548"/>
        <s v="EG02549"/>
        <s v="EG02550"/>
        <s v="EG02551"/>
        <s v="EG02552"/>
        <s v="EG02553"/>
        <s v="EG02554"/>
        <s v="EG02555"/>
        <s v="EG02556"/>
        <s v="EG02557"/>
        <s v="EG02558"/>
        <s v="EG02559"/>
        <s v="EG02560"/>
        <s v="EG02561"/>
        <s v="EG02562"/>
        <s v="EG02563"/>
        <s v="EG02564"/>
        <s v="EG02565"/>
        <s v="EG02566"/>
        <s v="EG02567"/>
        <s v="EG02568"/>
        <s v="EG02569"/>
        <s v="EG02570"/>
        <s v="EG02571"/>
        <s v="EG02572"/>
        <s v="EG02573"/>
        <s v="EG02574"/>
        <s v="EG02575"/>
        <s v="EG02576"/>
        <s v="EG02577"/>
        <s v="EG02578"/>
        <s v="EG02579"/>
        <s v="EG02580"/>
        <s v="EG02581"/>
        <s v="EG02582"/>
        <s v="EG02583"/>
        <s v="EG02584"/>
        <s v="EG02585"/>
        <s v="EG02586"/>
        <s v="EG02587"/>
        <s v="EG02588"/>
        <s v="EG02589"/>
        <s v="EG02590"/>
        <s v="EG02591"/>
        <s v="EG02592"/>
        <s v="EG02593"/>
        <s v="EG02594"/>
        <s v="EG02595"/>
        <s v="EG02596"/>
        <s v="EG02597"/>
        <s v="EG02598"/>
        <s v="EG02599"/>
        <s v="EG02600"/>
        <s v="EG02601"/>
        <s v="EG02602"/>
        <s v="EG02603"/>
        <s v="EG02604"/>
        <s v="EG02605"/>
        <s v="EG02606"/>
        <s v="EG02607"/>
        <s v="EG02608"/>
        <s v="EG02609"/>
        <s v="EG02610"/>
        <s v="EG02611"/>
        <s v="EG02612"/>
        <s v="EG02613"/>
        <s v="EG02614"/>
        <s v="EG02615"/>
        <s v="EG02616"/>
        <s v="EG02617"/>
        <s v="EG02618"/>
        <s v="EG02619"/>
        <s v="EG02620"/>
        <s v="EG02621"/>
        <s v="EG02622"/>
        <s v="EG02623"/>
        <s v="EG02624"/>
        <s v="EG02625"/>
        <s v="EG02626"/>
        <s v="EG02627"/>
        <s v="EG02628"/>
        <s v="EG02629"/>
        <s v="EG02630"/>
        <s v="EG02631"/>
        <s v="EG02632"/>
        <s v="EG02633"/>
        <s v="EG02634"/>
        <s v="EG02635"/>
        <s v="EG02636"/>
        <s v="EG02637"/>
        <s v="EG02638"/>
        <s v="EG02639"/>
        <s v="EG02640"/>
        <s v="EG02641"/>
        <s v="EG02642"/>
        <s v="EG02643"/>
        <s v="EG02644"/>
        <s v="EG02645"/>
        <s v="EG02646"/>
        <s v="EG02647"/>
        <s v="EG02648"/>
        <s v="EG02649"/>
        <s v="EG02650"/>
        <s v="EG02651"/>
        <s v="EG02652"/>
        <s v="EG02653"/>
        <s v="EG02654"/>
        <s v="EG02655"/>
        <s v="EG02656"/>
        <s v="EG02657"/>
        <s v="EG02658"/>
        <s v="EG02659"/>
        <s v="EG02660"/>
        <s v="EG02661"/>
        <s v="EG02662"/>
        <s v="EG02663"/>
        <s v="EG02664"/>
        <s v="EG02665"/>
        <s v="EG02666"/>
        <s v="EG02667"/>
        <s v="EG02668"/>
        <s v="EG02669"/>
        <s v="EG02670"/>
        <s v="EG02671"/>
        <s v="EG02672"/>
        <s v="EG02673"/>
        <s v="EG02674"/>
        <s v="EG02675"/>
        <s v="EG02676"/>
        <s v="EG02677"/>
        <s v="EG02678"/>
        <s v="EG02679"/>
        <s v="EG02680"/>
        <s v="EG02681"/>
        <s v="EG02682"/>
        <s v="EG02683"/>
        <s v="EG02684"/>
        <s v="EG02685"/>
        <s v="EG02686"/>
        <s v="EG02687"/>
        <s v="EG02688"/>
        <s v="EG02689"/>
        <s v="EG02690"/>
        <s v="EG02691"/>
        <s v="EG02692"/>
        <s v="EG02693"/>
        <s v="EG02694"/>
        <s v="EG02695"/>
        <s v="EG02696"/>
        <s v="EG02697"/>
        <s v="EG02698"/>
        <s v="EG02699"/>
        <s v="EG02700"/>
        <s v="EG02701"/>
        <s v="EG02702"/>
        <s v="EG02703"/>
        <s v="EG02704"/>
        <s v="EG02705"/>
        <s v="EG02706"/>
        <s v="EG02707"/>
        <s v="EG02708"/>
        <s v="EG02709"/>
        <s v="EG02710"/>
        <s v="EG02711"/>
        <s v="EG02712"/>
        <s v="EG02713"/>
        <s v="EG02714"/>
        <s v="EG02715"/>
        <s v="EG02716"/>
        <s v="EG02717"/>
        <s v="EG02718"/>
        <s v="EG02719"/>
        <s v="EG02720"/>
        <s v="EG02721"/>
        <s v="EG02722"/>
        <s v="EG02723"/>
        <s v="EG02724"/>
        <s v="EG02725"/>
        <s v="EG02726"/>
        <s v="EG02727"/>
        <s v="EG02728"/>
        <s v="EG02729"/>
        <s v="EG02730"/>
        <s v="EG02731"/>
        <s v="EG02732"/>
        <s v="EG02733"/>
        <s v="EG02734"/>
        <s v="EG02735"/>
        <s v="EG02736"/>
        <s v="EG02737"/>
        <s v="EG02738"/>
        <s v="EG02739"/>
        <s v="EG02740"/>
        <s v="EG02741"/>
        <s v="EG02742"/>
        <s v="EG02743"/>
        <s v="EG02744"/>
        <s v="EG02745"/>
        <s v="EG02746"/>
        <s v="EG02747"/>
        <s v="EG02748"/>
        <s v="EG02749"/>
        <s v="EG02750"/>
        <s v="EG02751"/>
        <s v="EG02752"/>
        <s v="EG02753"/>
        <s v="EG02754"/>
        <s v="EG02755"/>
        <s v="EG02756"/>
        <s v="EG02757"/>
        <s v="EG02758"/>
        <s v="EG02759"/>
        <s v="EG02760"/>
        <s v="EG02761"/>
        <s v="EG02762"/>
        <s v="EG02763"/>
        <s v="EG02764"/>
        <s v="EG02765"/>
        <s v="EG02766"/>
        <s v="EG02767"/>
        <s v="EG02768"/>
        <s v="EG02769"/>
        <s v="EG02770"/>
        <s v="EG02771"/>
        <s v="EG02772"/>
        <s v="EG02773"/>
        <s v="EG02774"/>
        <s v="EG02775"/>
        <s v="EG02776"/>
        <s v="EG02777"/>
        <s v="EG02778"/>
        <s v="EG02779"/>
        <s v="EG02780"/>
        <s v="EG02781"/>
        <s v="EG02782"/>
        <s v="EG02783"/>
        <s v="EG02784"/>
        <s v="EG02785"/>
        <s v="EG02786"/>
        <s v="EG02787"/>
        <s v="EG02788"/>
        <s v="EG02789"/>
        <s v="EG02790"/>
        <s v="EG02791"/>
        <s v="EG02792"/>
        <s v="EG02793"/>
        <s v="EG02794"/>
        <s v="EG02795"/>
        <s v="EG02796"/>
        <s v="EG02797"/>
        <s v="EG02798"/>
        <s v="EG02799"/>
        <s v="EG02800"/>
        <s v="EG02801"/>
        <s v="EG02802"/>
        <s v="EG02803"/>
        <s v="EG02804"/>
        <s v="EG02805"/>
        <s v="EG02806"/>
        <s v="EG02807"/>
        <s v="EG02808"/>
        <s v="EG02809"/>
        <s v="EG02810"/>
        <s v="EG02811"/>
        <s v="EG02812"/>
        <s v="EG02813"/>
        <s v="EG02814"/>
        <s v="EG02815"/>
        <s v="EG02816"/>
        <s v="EG02817"/>
        <s v="EG02818"/>
        <s v="EG02819"/>
        <s v="EG02820"/>
        <s v="EG02821"/>
        <s v="EG02822"/>
        <s v="EG02823"/>
        <s v="EG02824"/>
        <s v="EG02825"/>
        <s v="EG02826"/>
        <s v="EG02827"/>
        <s v="EG02828"/>
        <s v="EG02829"/>
        <s v="EG02830"/>
        <s v="EG02831"/>
        <s v="EG02832"/>
        <s v="EG02833"/>
        <s v="EG02834"/>
        <s v="EG02835"/>
        <s v="EG02836"/>
        <s v="EG02837"/>
        <s v="EG02838"/>
        <s v="EG02839"/>
        <s v="EG02840"/>
        <s v="EG02841"/>
        <s v="EG02842"/>
        <s v="EG02843"/>
        <s v="EG02844"/>
        <s v="EG02845"/>
        <s v="EG02846"/>
        <s v="EG02847"/>
        <s v="EG02848"/>
        <s v="EG02849"/>
        <s v="EG02850"/>
        <s v="EG02851"/>
        <s v="EG02852"/>
        <s v="EG02853"/>
        <s v="EG02854"/>
        <s v="EG02855"/>
        <s v="EG02856"/>
        <s v="EG02857"/>
        <s v="EG02858"/>
        <s v="EG02859"/>
        <s v="EG02860"/>
        <s v="EG02861"/>
        <s v="EG02862"/>
        <s v="EG02863"/>
        <s v="EG02864"/>
        <s v="EG02865"/>
        <s v="EG02866"/>
        <s v="EG02867"/>
        <s v="EG02868"/>
        <s v="EG02869"/>
        <s v="EG02870"/>
        <s v="EG02871"/>
        <s v="EG02872"/>
        <s v="EG02873"/>
        <s v="EG02874"/>
        <s v="EG02875"/>
        <s v="EG02876"/>
        <s v="EG02877"/>
        <s v="EG02878"/>
        <s v="EG02879"/>
        <s v="EG02880"/>
        <s v="EG02881"/>
        <s v="EG02882"/>
        <s v="EG02883"/>
        <s v="EG02884"/>
        <s v="EG02885"/>
        <s v="EG02886"/>
        <s v="EG02887"/>
        <s v="EG02888"/>
        <s v="EG02889"/>
        <s v="EG02890"/>
        <s v="EG02891"/>
        <s v="EG02892"/>
        <s v="EG02893"/>
        <s v="EG02894"/>
        <s v="EG02895"/>
        <s v="EG02896"/>
        <s v="EG02897"/>
        <s v="EG02898"/>
        <s v="EG02899"/>
        <s v="EG02900"/>
        <s v="EG02901"/>
        <s v="EG02902"/>
        <s v="EG02903"/>
        <s v="EG02904"/>
        <s v="EG02905"/>
        <s v="EG02906"/>
        <s v="EG02907"/>
        <s v="EG02908"/>
        <s v="EG02909"/>
        <s v="EG02910"/>
        <s v="EG02911"/>
        <s v="EG02912"/>
        <s v="EG02913"/>
        <s v="EG02914"/>
        <s v="EG02915"/>
        <s v="EG02916"/>
        <s v="EG02917"/>
        <s v="EG02918"/>
        <s v="EG02919"/>
        <s v="EG02920"/>
        <s v="EG02921"/>
        <s v="EG02922"/>
        <s v="EG02923"/>
        <s v="EG02924"/>
        <s v="EG02925"/>
        <s v="EG02926"/>
        <s v="EG02927"/>
        <s v="EG02928"/>
        <s v="EG02929"/>
        <s v="EG02930"/>
        <s v="EG02931"/>
        <s v="EG02932"/>
        <s v="EG02933"/>
        <s v="EG02934"/>
        <s v="EG02935"/>
        <s v="EG02936"/>
        <s v="EG02937"/>
        <s v="EG02938"/>
        <s v="EG02939"/>
        <s v="EG02940"/>
        <s v="EG02941"/>
        <s v="EG02942"/>
        <s v="EG02943"/>
        <s v="EG02944"/>
        <s v="EG02945"/>
        <s v="EG02946"/>
        <s v="EG02947"/>
        <s v="EG02948"/>
        <s v="EG02949"/>
        <s v="EG02950"/>
        <s v="EG02951"/>
        <s v="EG02952"/>
        <s v="EG02953"/>
        <s v="EG02954"/>
        <s v="EG02955"/>
        <s v="EG02956"/>
        <s v="EG02957"/>
        <s v="EG02958"/>
        <s v="EG02959"/>
        <s v="EG02960"/>
        <s v="EG02961"/>
        <s v="EG02962"/>
        <s v="EG02963"/>
        <s v="EG02964"/>
        <s v="EG02965"/>
        <s v="EG02966"/>
        <s v="EG02967"/>
        <s v="EG02968"/>
        <s v="EG02969"/>
        <s v="EG02970"/>
        <s v="EG02971"/>
        <s v="EG02972"/>
        <s v="EG02973"/>
        <s v="EG02974"/>
        <s v="EG02975"/>
        <s v="EG02976"/>
        <s v="EG02977"/>
        <s v="EG02978"/>
        <s v="EG02979"/>
        <s v="EG02980"/>
        <s v="EG02981"/>
        <s v="EG02982"/>
        <s v="EG02983"/>
        <s v="EG02984"/>
        <s v="EG02985"/>
        <s v="EG02986"/>
        <s v="EG02987"/>
        <s v="EG02988"/>
        <s v="EG02989"/>
        <s v="EG02990"/>
        <s v="EG02991"/>
        <s v="EG02992"/>
        <s v="EG02993"/>
        <s v="EG02994"/>
        <s v="EG02995"/>
        <s v="EG02996"/>
        <s v="EG02997"/>
        <s v="EG02998"/>
        <s v="EG02999"/>
        <s v="EG03000"/>
        <s v="EG03001"/>
        <s v="EG03002"/>
        <s v="EG03003"/>
        <s v="EG03004"/>
        <s v="EG03005"/>
        <s v="EG03006"/>
        <s v="EG03007"/>
        <s v="EG03008"/>
        <s v="EG03009"/>
        <s v="EG03010"/>
        <s v="EG03011"/>
        <s v="EG03012"/>
        <s v="EG03013"/>
        <s v="EG03014"/>
        <s v="EG03015"/>
        <s v="EG03016"/>
        <s v="EG03017"/>
        <s v="EG03018"/>
        <s v="EG03019"/>
        <s v="EG03020"/>
        <s v="EG03021"/>
        <s v="EG03022"/>
        <s v="EG03023"/>
        <s v="EG03024"/>
        <s v="EG03025"/>
        <s v="EG03026"/>
        <s v="EG03027"/>
        <s v="EG03028"/>
        <s v="EG03029"/>
        <s v="EG03030"/>
        <s v="EG03031"/>
        <s v="EG03032"/>
        <s v="EG03033"/>
        <s v="EG03034"/>
        <s v="EG03035"/>
        <s v="EG03036"/>
        <s v="EG03037"/>
        <s v="EG03038"/>
        <s v="EG03039"/>
        <s v="EG03040"/>
        <s v="EG03041"/>
        <s v="EG03042"/>
        <s v="EG03043"/>
        <s v="EG03044"/>
        <s v="EG03045"/>
        <s v="EG03046"/>
        <s v="EG03047"/>
        <s v="EG03048"/>
        <s v="EG03049"/>
        <s v="EG03050"/>
        <s v="EG03051"/>
        <s v="EG03052"/>
        <s v="EG03053"/>
        <s v="EG03054"/>
        <s v="EG03055"/>
        <s v="EG03056"/>
        <s v="EG03057"/>
        <s v="EG03058"/>
        <s v="EG03059"/>
        <s v="EG03060"/>
        <s v="EG03061"/>
        <s v="EG03062"/>
        <s v="EG03063"/>
        <s v="EG03064"/>
        <s v="EG03065"/>
        <s v="EG03066"/>
        <s v="EG03067"/>
        <s v="EG03068"/>
        <s v="EG03069"/>
        <s v="EG03070"/>
        <s v="EG03071"/>
        <s v="EG03072"/>
        <s v="EG03073"/>
        <s v="EG03074"/>
        <s v="EG03075"/>
        <s v="EG03076"/>
        <s v="EG03077"/>
        <s v="EG03078"/>
        <s v="EG03079"/>
        <s v="EG03080"/>
        <s v="EG03081"/>
        <s v="EG03082"/>
        <s v="EG03083"/>
        <s v="EG03084"/>
        <s v="EG03085"/>
        <s v="EG03086"/>
        <s v="EG03087"/>
        <s v="EG03088"/>
        <s v="EG03089"/>
        <s v="EG03090"/>
        <s v="EG03091"/>
        <s v="EG03092"/>
        <s v="EG03093"/>
        <s v="EG03094"/>
        <s v="EG03095"/>
        <s v="EG03096"/>
        <s v="EG03097"/>
        <s v="EG03098"/>
        <s v="EG03099"/>
        <s v="EG03100"/>
        <s v="EG03101"/>
        <s v="EG03102"/>
        <s v="EG03103"/>
        <s v="EG03104"/>
        <s v="EG03105"/>
        <s v="EG03106"/>
        <s v="EG03107"/>
        <s v="EG03108"/>
        <s v="EG03109"/>
        <s v="EG03110"/>
        <s v="EG03111"/>
        <s v="EG03112"/>
        <s v="EG03113"/>
        <s v="EG03114"/>
        <s v="EG03115"/>
        <s v="EG03116"/>
        <s v="EG03117"/>
        <s v="EG03118"/>
        <s v="EG03119"/>
        <s v="EG03120"/>
        <s v="EG03121"/>
        <s v="EG03122"/>
        <s v="EG03123"/>
        <s v="EG03124"/>
        <s v="EG03125"/>
        <s v="EG03126"/>
        <s v="EG03127"/>
        <s v="EG03128"/>
        <s v="EG03129"/>
        <s v="EG03130"/>
        <s v="EG03131"/>
        <s v="EG03132"/>
        <s v="EG03133"/>
        <s v="EG03134"/>
        <s v="EG03135"/>
        <s v="EG03136"/>
        <s v="EG03137"/>
        <s v="EG03138"/>
        <s v="EG03139"/>
        <s v="EG03140"/>
        <s v="EG03141"/>
        <s v="EG03142"/>
        <s v="EG03143"/>
        <s v="EG03144"/>
        <s v="EG03145"/>
        <s v="EG03146"/>
        <s v="EG03147"/>
        <s v="EG03148"/>
        <s v="EG03149"/>
        <s v="EG03150"/>
        <s v="EG03151"/>
        <s v="EG03152"/>
        <s v="EG03153"/>
        <s v="EG03154"/>
        <s v="EG03155"/>
        <s v="EG03156"/>
        <s v="EG03157"/>
        <s v="EG03158"/>
        <s v="EG03159"/>
        <s v="EG03160"/>
        <s v="EG03161"/>
        <s v="EG03162"/>
        <s v="EG03163"/>
        <s v="EG03164"/>
        <s v="EG03165"/>
        <s v="EG03166"/>
        <s v="EG03167"/>
        <s v="EG03168"/>
        <s v="EG03169"/>
        <s v="EG03170"/>
        <s v="EG03171"/>
        <s v="EG03172"/>
        <s v="EG03173"/>
        <s v="EG03174"/>
        <s v="EG03175"/>
        <s v="EG03176"/>
        <s v="EG03177"/>
        <s v="EG03178"/>
        <s v="EG03179"/>
        <s v="EG03180"/>
        <s v="EG03181"/>
        <s v="EG03182"/>
        <s v="EG03183"/>
        <s v="EG03184"/>
        <s v="EG03185"/>
        <s v="EG03186"/>
        <s v="EG03187"/>
        <s v="EG03188"/>
        <s v="EG03189"/>
        <s v="EG03190"/>
        <s v="EG03191"/>
        <s v="EG03192"/>
        <s v="EG03193"/>
        <s v="EG03194"/>
        <s v="EG03195"/>
        <s v="EG03196"/>
        <s v="EG03197"/>
        <s v="EG03198"/>
        <s v="EG03199"/>
        <s v="EG03200"/>
        <s v="EG03201"/>
        <s v="EG03202"/>
        <s v="EG03203"/>
        <s v="EG03204"/>
        <s v="EG03205"/>
        <s v="EG03206"/>
        <s v="EG03207"/>
        <s v="EG03208"/>
        <s v="EG03209"/>
        <s v="EG03210"/>
        <s v="EG03211"/>
        <s v="EG03212"/>
        <s v="EG03213"/>
        <s v="EG03214"/>
        <s v="EG03215"/>
        <s v="EG03216"/>
        <s v="EG03217"/>
        <s v="EG03218"/>
        <s v="EG03219"/>
        <s v="EG03220"/>
        <s v="EG03221"/>
        <s v="EG03222"/>
        <s v="EG03223"/>
        <s v="EG03224"/>
        <s v="EG03225"/>
        <s v="EG03226"/>
        <s v="EG03227"/>
        <s v="EG03228"/>
        <s v="EG03229"/>
        <s v="EG03230"/>
        <s v="EG03231"/>
        <s v="EG03232"/>
        <s v="EG03233"/>
        <s v="EG03234"/>
        <s v="EG03235"/>
        <s v="EG03236"/>
        <s v="EG03237"/>
        <s v="EG03238"/>
        <s v="EG03239"/>
        <s v="EG03240"/>
        <s v="EG03241"/>
        <s v="EG03242"/>
        <s v="EG03243"/>
        <s v="EG03244"/>
        <s v="EG03245"/>
        <s v="EG03246"/>
        <s v="EG03247"/>
        <s v="EG03248"/>
        <s v="EG03249"/>
        <s v="EG03250"/>
        <s v="EG03251"/>
        <s v="EG03252"/>
        <s v="EG03253"/>
        <s v="EG03254"/>
        <s v="EG03255"/>
        <s v="EG03256"/>
        <s v="EG03257"/>
        <s v="EG03258"/>
        <s v="EG03259"/>
        <s v="EG03260"/>
        <s v="EG03261"/>
        <s v="EG03262"/>
        <s v="EG03263"/>
        <s v="EG03264"/>
        <s v="EG03265"/>
        <s v="EG03266"/>
        <s v="EG03267"/>
        <s v="EG03268"/>
        <s v="EG03269"/>
        <s v="EG03270"/>
        <s v="EG03271"/>
        <s v="EG03272"/>
        <s v="EG03273"/>
        <s v="EG03274"/>
        <s v="EG03275"/>
        <s v="EG03276"/>
        <s v="EG03277"/>
        <s v="EG03278"/>
        <s v="EG03279"/>
        <s v="EG03280"/>
        <s v="EG03281"/>
        <s v="EG03282"/>
        <s v="EG03283"/>
        <s v="EG03284"/>
        <s v="EG03285"/>
        <s v="EG03286"/>
        <s v="EG03287"/>
        <s v="EG03288"/>
        <s v="EG03289"/>
        <s v="EG03290"/>
        <s v="EG03291"/>
        <s v="EG03292"/>
        <s v="EG03293"/>
        <s v="EG03294"/>
        <s v="EG03295"/>
        <s v="EG03296"/>
        <s v="EG03297"/>
        <s v="EG03298"/>
        <s v="EG03299"/>
        <s v="EG03300"/>
        <s v="EG03301"/>
        <s v="EG03302"/>
        <s v="EG03303"/>
        <s v="EG03304"/>
        <s v="EG03305"/>
        <s v="EG03306"/>
        <s v="EG03307"/>
        <s v="EG03308"/>
        <s v="EG03309"/>
        <s v="EG03310"/>
        <s v="EG03311"/>
        <s v="EG03312"/>
        <s v="EG03313"/>
        <s v="EG03314"/>
        <s v="EG03315"/>
        <s v="EG03316"/>
        <s v="EG03317"/>
        <s v="EG03318"/>
        <s v="EG03319"/>
        <s v="EG03320"/>
        <s v="EG03321"/>
        <s v="EG03322"/>
        <s v="EG03323"/>
        <s v="EG03324"/>
        <s v="EG03325"/>
        <s v="EG03326"/>
        <s v="EG03327"/>
        <s v="EG03328"/>
        <s v="EG03329"/>
        <s v="EG03330"/>
        <s v="EG03331"/>
        <s v="EG03332"/>
        <s v="EG03333"/>
        <s v="EG03334"/>
        <s v="EG03335"/>
        <s v="EG03336"/>
        <s v="EG03337"/>
        <s v="EG03338"/>
        <s v="EG03339"/>
        <s v="EG03340"/>
        <s v="EG03341"/>
        <s v="EG03342"/>
        <s v="EG03343"/>
        <s v="EG03344"/>
        <s v="EG03345"/>
        <s v="EG03346"/>
        <s v="EG03347"/>
        <s v="EG03348"/>
        <s v="EG03349"/>
        <s v="EG03350"/>
        <s v="EG03351"/>
        <s v="EG03352"/>
        <s v="EG03353"/>
        <s v="EG03354"/>
        <s v="EG03355"/>
        <s v="EG03356"/>
        <s v="EG03357"/>
        <s v="EG03358"/>
        <s v="EG03359"/>
        <s v="EG03360"/>
        <s v="EG03361"/>
        <s v="EG03362"/>
        <s v="EG03363"/>
        <s v="EG03364"/>
        <s v="EG03365"/>
        <s v="EG03366"/>
        <s v="EG03367"/>
        <s v="EG03368"/>
        <s v="EG03369"/>
        <s v="EG03370"/>
        <s v="EG03371"/>
        <s v="EG03372"/>
        <s v="EG03373"/>
        <s v="EG03374"/>
        <s v="EG03375"/>
        <s v="EG03376"/>
        <s v="EG03377"/>
        <s v="EG03378"/>
        <s v="EG03379"/>
        <s v="EG03380"/>
        <s v="EG03381"/>
        <s v="EG03382"/>
        <s v="EG03383"/>
        <s v="EG03384"/>
        <s v="EG03385"/>
        <s v="EG03386"/>
        <s v="EG03387"/>
        <s v="EG03388"/>
        <s v="EG03389"/>
        <s v="EG03390"/>
        <s v="EG03391"/>
        <s v="EG03392"/>
        <s v="EG03393"/>
        <s v="EG03394"/>
        <s v="EG03395"/>
        <s v="EG03396"/>
        <s v="EG03397"/>
        <s v="EG03398"/>
        <s v="EG03399"/>
        <s v="EG03400"/>
        <s v="EG03401"/>
        <s v="EG03402"/>
        <s v="EG03403"/>
        <s v="EG03404"/>
        <s v="EG03405"/>
        <s v="EG03406"/>
        <s v="EG03407"/>
        <s v="EG03408"/>
        <s v="EG03409"/>
        <s v="EG03410"/>
        <s v="EG03411"/>
        <s v="EG03412"/>
        <s v="EG03413"/>
        <s v="EG03414"/>
        <s v="EG03415"/>
        <s v="EG03416"/>
        <s v="EG03417"/>
        <s v="EG03418"/>
        <s v="EG03419"/>
        <s v="EG03420"/>
        <s v="EG03421"/>
        <s v="EG03422"/>
        <s v="EG03423"/>
        <s v="EG03424"/>
        <s v="EG03425"/>
        <s v="EG03426"/>
        <s v="EG03427"/>
        <s v="EG03428"/>
        <s v="EG03429"/>
        <s v="EG03430"/>
        <s v="EG03431"/>
        <s v="EG03432"/>
        <s v="EG03433"/>
        <s v="EG03434"/>
        <s v="EG03435"/>
        <s v="EG03436"/>
        <s v="EG03437"/>
        <s v="EG03438"/>
        <s v="EG03439"/>
        <s v="EG03440"/>
        <s v="EG03441"/>
        <s v="EG03442"/>
        <s v="EG03443"/>
        <s v="EG03444"/>
        <s v="EG03445"/>
        <s v="EG03446"/>
        <s v="EG03447"/>
        <s v="EG03448"/>
        <s v="EG03449"/>
        <s v="EG03450"/>
        <s v="EG03451"/>
        <s v="EG03452"/>
        <s v="EG03453"/>
        <s v="EG03454"/>
        <s v="EG03455"/>
        <s v="EG03456"/>
        <s v="EG03457"/>
        <s v="EG03458"/>
        <s v="EG03459"/>
        <s v="EG03460"/>
        <s v="EG03461"/>
        <s v="EG03462"/>
        <s v="EG03463"/>
        <s v="EG03464"/>
        <s v="EG03465"/>
        <s v="EG03466"/>
        <s v="EG03467"/>
        <s v="EG03468"/>
        <s v="EG03469"/>
        <s v="EG03470"/>
        <s v="EG03471"/>
        <s v="EG03472"/>
        <s v="EG03473"/>
        <s v="EG03474"/>
        <s v="EG03475"/>
        <s v="EG03476"/>
        <s v="EG03477"/>
        <s v="EG03478"/>
        <s v="EG03479"/>
        <s v="EG03480"/>
        <s v="EG03481"/>
        <s v="EG03482"/>
        <s v="EG03483"/>
        <s v="EG03484"/>
        <s v="EG03485"/>
        <s v="EG03486"/>
        <s v="EG03487"/>
        <s v="EG03488"/>
        <s v="EG03489"/>
        <s v="EG03490"/>
        <s v="EG03491"/>
        <s v="EG03492"/>
        <s v="EG03493"/>
        <s v="EG03494"/>
        <s v="EG03495"/>
        <s v="EG03496"/>
        <s v="EG03497"/>
        <s v="EG03498"/>
        <s v="EG03499"/>
        <s v="EG03500"/>
        <s v="EG03501"/>
        <s v="EG03502"/>
        <s v="EG03503"/>
        <s v="EG03504"/>
        <s v="EG03505"/>
        <s v="EG03506"/>
        <s v="EG03507"/>
        <s v="EG03508"/>
        <s v="EG03509"/>
        <s v="EG03510"/>
        <s v="EG03511"/>
        <s v="EG03512"/>
        <s v="EG03513"/>
        <s v="EG03514"/>
        <s v="EG03515"/>
        <s v="EG03516"/>
        <s v="EG03517"/>
        <s v="EG03518"/>
        <s v="EG03519"/>
        <s v="EG03520"/>
        <s v="EG03521"/>
        <s v="EG03522"/>
        <s v="EG03523"/>
        <s v="EG03524"/>
        <s v="EG03525"/>
        <s v="EG03526"/>
        <s v="EG03527"/>
        <s v="EG03528"/>
        <s v="EG03529"/>
        <s v="EG03530"/>
        <s v="EG03531"/>
        <s v="EG03532"/>
        <s v="EG03533"/>
        <s v="EG03534"/>
        <s v="EG03535"/>
        <s v="EG03536"/>
        <s v="EG03537"/>
        <s v="EG03538"/>
        <s v="EG03539"/>
        <s v="EG03540"/>
        <s v="EG03541"/>
        <s v="EG03542"/>
        <s v="EG03543"/>
        <s v="EG03544"/>
        <s v="EG03545"/>
        <s v="EG03546"/>
        <s v="EG03547"/>
        <s v="EG03548"/>
        <s v="EG03549"/>
        <s v="EG03550"/>
        <s v="EG03551"/>
        <s v="EG03552"/>
        <s v="EG03553"/>
        <s v="EG03554"/>
        <s v="EG03555"/>
        <s v="EG03556"/>
        <s v="EG03557"/>
        <s v="EG03558"/>
        <s v="EG03559"/>
        <s v="EG03560"/>
        <s v="EG03561"/>
        <s v="EG03562"/>
        <s v="EG03563"/>
        <s v="EG03564"/>
        <s v="EG03565"/>
        <s v="EG03566"/>
        <s v="EG03567"/>
        <s v="EG03568"/>
        <s v="EG03569"/>
        <s v="EG03570"/>
        <s v="EG03571"/>
        <s v="EG03572"/>
        <s v="EG03573"/>
        <s v="EG03574"/>
        <s v="EG03575"/>
        <s v="EG03576"/>
        <s v="EG03577"/>
        <s v="EG03578"/>
        <s v="EG03579"/>
        <s v="EG03580"/>
        <s v="EG03581"/>
        <s v="EG03582"/>
        <s v="EG03583"/>
        <s v="EG03584"/>
        <s v="EG03585"/>
        <s v="EG03586"/>
        <s v="EG03587"/>
        <s v="EG03588"/>
        <s v="EG03589"/>
        <s v="EG03590"/>
        <s v="EG03591"/>
        <s v="EG03592"/>
        <s v="EG03593"/>
        <s v="EG03594"/>
        <s v="EG03595"/>
        <s v="EG03596"/>
        <s v="EG03597"/>
        <s v="EG03598"/>
        <s v="EG03599"/>
        <s v="EG03600"/>
        <s v="EG03601"/>
        <s v="EG03602"/>
        <s v="EG03603"/>
        <s v="EG03604"/>
        <s v="EG03605"/>
        <s v="EG03606"/>
        <s v="EG03607"/>
        <s v="EG03608"/>
        <s v="EG03609"/>
        <s v="EG03610"/>
        <s v="EG03611"/>
        <s v="EG03612"/>
        <s v="EG03613"/>
        <s v="EG03614"/>
        <s v="EG03615"/>
        <s v="EG03616"/>
        <s v="EG03617"/>
        <s v="EG03618"/>
        <s v="EG03619"/>
        <s v="EG03620"/>
        <s v="EG03621"/>
        <s v="EG03622"/>
        <s v="EG03623"/>
        <s v="EG03624"/>
        <s v="EG03625"/>
        <s v="EG03626"/>
        <s v="EG03627"/>
        <s v="EG03628"/>
        <s v="EG03629"/>
        <s v="EG03630"/>
        <s v="EG03631"/>
        <s v="EG03632"/>
        <s v="EG03633"/>
        <s v="EG03634"/>
        <s v="EG03635"/>
        <s v="EG03636"/>
        <s v="EG03637"/>
        <s v="EG03638"/>
        <s v="EG03639"/>
        <s v="EG03640"/>
        <s v="EG03641"/>
        <s v="EG03642"/>
        <s v="EG03643"/>
        <s v="EG03644"/>
        <s v="EG03645"/>
        <s v="EG03646"/>
        <s v="EG03647"/>
        <s v="EG03648"/>
        <s v="EG03649"/>
        <s v="EG03650"/>
        <s v="EG03651"/>
        <s v="EG03652"/>
        <s v="EG03653"/>
        <s v="EG03654"/>
        <s v="EG03655"/>
        <s v="EG03656"/>
        <s v="EG03657"/>
        <s v="EG03658"/>
        <s v="EG03659"/>
        <s v="EG03660"/>
        <s v="EG03661"/>
        <s v="EG03662"/>
        <s v="EG03663"/>
        <s v="EG03664"/>
        <s v="EG03665"/>
        <s v="EG03666"/>
        <s v="EG03667"/>
        <s v="EG03668"/>
        <s v="EG03669"/>
        <s v="EG03670"/>
        <s v="EG03671"/>
        <s v="EG03672"/>
        <s v="EG03673"/>
        <s v="EG03674"/>
        <s v="EG03675"/>
        <s v="EG03676"/>
        <s v="EG03677"/>
        <s v="EG03678"/>
        <s v="EG03679"/>
        <s v="EG03680"/>
        <s v="EG03681"/>
        <s v="EG03682"/>
        <s v="EG03683"/>
        <s v="EG03684"/>
        <s v="EG03685"/>
        <s v="EG03686"/>
        <s v="EG03687"/>
        <s v="EG03688"/>
        <s v="EG03689"/>
        <s v="EG03690"/>
        <s v="EG03691"/>
        <s v="EG03692"/>
        <s v="EG03693"/>
        <s v="EG03694"/>
        <s v="EG03695"/>
        <s v="EG03696"/>
        <s v="EG03697"/>
        <s v="EG03698"/>
        <s v="EG03699"/>
        <s v="EG03700"/>
        <s v="EG03701"/>
        <s v="EG03702"/>
        <s v="EG03703"/>
        <s v="EG03704"/>
        <s v="EG03705"/>
        <s v="EG03706"/>
        <s v="EG03707"/>
        <s v="EG03708"/>
        <s v="EG03709"/>
        <s v="EG03710"/>
        <s v="EG03711"/>
        <s v="EG03712"/>
        <s v="EG03713"/>
        <s v="EG03714"/>
        <s v="EG03715"/>
        <s v="EG03716"/>
        <s v="EG03717"/>
        <s v="EG03718"/>
        <s v="EG03719"/>
        <s v="EG03720"/>
        <s v="EG03721"/>
        <s v="EG03722"/>
        <s v="EG03723"/>
        <s v="EG03724"/>
        <s v="EG03725"/>
        <s v="EG03726"/>
        <s v="EG03727"/>
        <s v="EG03728"/>
        <s v="EG03729"/>
        <s v="EG03730"/>
        <s v="EG03731"/>
        <s v="EG03732"/>
        <s v="EG03733"/>
        <s v="EG03734"/>
        <s v="EG03735"/>
        <s v="EG03736"/>
        <s v="EG03737"/>
        <s v="EG03738"/>
        <s v="EG03739"/>
        <s v="EG03740"/>
        <s v="EG03741"/>
        <s v="EG03742"/>
        <s v="EG03743"/>
        <s v="EG03744"/>
        <s v="EG03745"/>
        <s v="EG03746"/>
        <s v="EG03747"/>
        <s v="EG03748"/>
        <s v="EG03749"/>
        <s v="EG03750"/>
        <s v="EG03751"/>
        <s v="EG03752"/>
        <s v="EG03753"/>
        <s v="EG03754"/>
        <s v="EG03755"/>
        <s v="EG03756"/>
        <s v="EG03757"/>
        <s v="EG03758"/>
        <s v="EG03759"/>
        <s v="EG03760"/>
        <s v="EG03761"/>
        <s v="EG03762"/>
        <s v="EG03763"/>
        <s v="EG03764"/>
        <s v="EG03765"/>
        <s v="EG03766"/>
        <s v="EG03767"/>
        <s v="EG03768"/>
        <s v="EG03769"/>
        <s v="EG03770"/>
        <s v="EG03771"/>
        <s v="EG03772"/>
        <s v="EG03773"/>
        <s v="EG03774"/>
        <s v="EG03775"/>
        <s v="EG03776"/>
        <s v="EG03777"/>
        <s v="EG03778"/>
        <s v="EG03779"/>
        <s v="EG03780"/>
        <s v="EG03781"/>
        <s v="EG03782"/>
        <s v="EG03783"/>
        <s v="EG03784"/>
        <s v="EG03785"/>
        <s v="EG03786"/>
        <s v="EG03787"/>
        <s v="EG03788"/>
        <s v="EG03789"/>
        <s v="EG03790"/>
        <s v="EG03791"/>
        <s v="EG03792"/>
        <s v="EG03793"/>
        <s v="EG03794"/>
        <s v="EG03795"/>
        <s v="EG03796"/>
        <s v="EG03797"/>
        <s v="EG03798"/>
        <s v="EG03799"/>
        <s v="EG03800"/>
        <s v="EG03801"/>
        <s v="EG03802"/>
        <s v="EG03803"/>
        <s v="EG03804"/>
        <s v="EG03805"/>
        <s v="EG03806"/>
        <s v="EG03807"/>
        <s v="EG03808"/>
        <s v="EG03809"/>
        <s v="EG03810"/>
        <s v="EG03811"/>
        <s v="EG03812"/>
        <s v="EG03813"/>
        <s v="EG03814"/>
        <s v="EG03815"/>
        <s v="EG03816"/>
        <s v="EG03817"/>
        <s v="EG03818"/>
        <s v="EG03819"/>
        <s v="EG03820"/>
        <s v="EG03821"/>
        <s v="EG03822"/>
        <s v="EG03823"/>
        <s v="EG03824"/>
        <s v="EG03825"/>
        <s v="EG03826"/>
        <s v="EG03827"/>
        <s v="EG03828"/>
        <s v="EG03829"/>
        <s v="EG03830"/>
        <s v="EG03831"/>
        <s v="EG03832"/>
        <s v="EG03833"/>
        <s v="EG03834"/>
        <s v="EG03835"/>
        <s v="EG03836"/>
        <s v="EG03837"/>
        <s v="EG03838"/>
        <s v="EG03839"/>
        <s v="EG03840"/>
        <s v="EG03841"/>
        <s v="EG03842"/>
        <s v="EG03843"/>
        <s v="EG03844"/>
        <s v="EG03845"/>
        <s v="EG03846"/>
        <s v="EG03847"/>
        <s v="EG03848"/>
        <s v="EG03849"/>
        <s v="EG03850"/>
        <s v="EG03851"/>
        <s v="EG03852"/>
        <s v="EG03853"/>
        <s v="EG03854"/>
        <s v="EG03855"/>
        <s v="EG03856"/>
        <s v="EG03857"/>
        <s v="EG03858"/>
        <s v="EG03859"/>
        <s v="EG03860"/>
        <s v="EG03861"/>
        <s v="EG03862"/>
        <s v="EG03863"/>
        <s v="EG03864"/>
        <s v="EG03865"/>
        <s v="EG03866"/>
        <s v="EG03867"/>
        <s v="EG03868"/>
        <s v="EG03869"/>
        <s v="EG03870"/>
        <s v="EG03871"/>
        <s v="EG03872"/>
        <s v="EG03873"/>
        <s v="EG03874"/>
        <s v="EG03875"/>
        <s v="EG03876"/>
        <s v="EG03877"/>
        <s v="EG03878"/>
        <s v="EG03879"/>
        <s v="EG03880"/>
        <s v="EG03881"/>
        <s v="EG03882"/>
        <s v="EG03883"/>
        <s v="EG03884"/>
        <s v="EG03885"/>
        <s v="EG03886"/>
        <s v="EG03887"/>
        <s v="EG03888"/>
        <s v="EG03889"/>
        <s v="EG03890"/>
        <s v="EG03891"/>
        <s v="EG03892"/>
        <s v="EG03893"/>
        <s v="EG03894"/>
        <s v="EG03895"/>
        <s v="EG03896"/>
        <s v="EG03897"/>
        <s v="EG03898"/>
        <s v="EG03899"/>
        <s v="EG03900"/>
        <s v="EG03901"/>
        <s v="EG03902"/>
        <s v="EG03903"/>
        <s v="EG03904"/>
        <s v="EG03905"/>
        <s v="EG03906"/>
        <s v="EG03907"/>
        <s v="EG03908"/>
        <s v="EG03909"/>
        <s v="EG03910"/>
        <s v="EG03911"/>
        <s v="EG03912"/>
        <s v="EG03913"/>
        <s v="EG03914"/>
        <s v="EG03915"/>
        <s v="EG03916"/>
        <s v="EG03917"/>
        <s v="EG03918"/>
        <s v="EG03919"/>
        <s v="EG03920"/>
        <s v="EG03921"/>
        <s v="EG03922"/>
        <s v="EG03923"/>
        <s v="EG03924"/>
        <s v="EG03925"/>
        <s v="EG03926"/>
        <s v="EG03927"/>
        <s v="EG03928"/>
        <s v="EG03929"/>
        <s v="EG03930"/>
        <s v="EG03931"/>
        <s v="EG03932"/>
        <s v="EG03933"/>
        <s v="EG03934"/>
        <s v="EG03935"/>
        <s v="EG03936"/>
        <s v="EG03937"/>
        <s v="EG03938"/>
        <s v="EG03939"/>
        <s v="EG03940"/>
        <s v="EG03941"/>
        <s v="EG03942"/>
        <s v="EG03943"/>
        <s v="EG03944"/>
        <s v="EG03945"/>
        <s v="EG03946"/>
        <s v="EG03947"/>
        <s v="EG03948"/>
        <s v="EG03949"/>
        <s v="EG03950"/>
        <s v="EG03951"/>
        <s v="EG03952"/>
        <s v="EG03953"/>
        <s v="EG03954"/>
        <s v="EG03955"/>
        <s v="EG03956"/>
        <s v="EG03957"/>
        <s v="EG03958"/>
        <s v="EG03959"/>
        <s v="EG03960"/>
        <s v="EG03961"/>
        <s v="EG03962"/>
        <s v="EG03963"/>
        <s v="EG03964"/>
        <s v="EG03965"/>
        <s v="EG03966"/>
        <s v="EG03967"/>
        <s v="EG03968"/>
        <s v="EG03969"/>
        <s v="EG03970"/>
        <s v="EG03971"/>
        <s v="EG03972"/>
        <s v="EG03973"/>
        <s v="EG03974"/>
        <s v="EG03975"/>
        <s v="EG03976"/>
        <s v="EG03977"/>
        <s v="EG03978"/>
        <s v="EG03979"/>
        <s v="EG03980"/>
        <s v="EG03981"/>
        <s v="EG03982"/>
        <s v="EG03983"/>
        <s v="EG03984"/>
        <s v="EG03985"/>
        <s v="EG03986"/>
        <s v="EG03987"/>
        <s v="EG03988"/>
        <s v="EG03989"/>
        <s v="EG03990"/>
        <s v="EG03991"/>
        <s v="EG03992"/>
        <s v="EG03993"/>
        <s v="EG03994"/>
        <s v="EG03995"/>
        <s v="EG03996"/>
        <s v="EG03997"/>
        <s v="EG03998"/>
        <s v="EG03999"/>
        <s v="EG04000"/>
        <s v="EG04001"/>
        <s v="EG04002"/>
        <s v="EG04003"/>
        <s v="EG04004"/>
        <s v="EG04005"/>
        <s v="EG04006"/>
        <s v="EG04007"/>
        <s v="EG04008"/>
        <s v="EG04009"/>
        <s v="EG04010"/>
        <s v="EG04011"/>
        <s v="EG04012"/>
        <s v="EG04013"/>
        <s v="EG04014"/>
        <s v="EG04015"/>
        <s v="EG04016"/>
        <s v="EG04017"/>
        <s v="EG04018"/>
        <s v="EG04019"/>
        <s v="EG04020"/>
        <s v="EG04021"/>
        <s v="EG04022"/>
        <s v="EG04023"/>
        <s v="EG04024"/>
        <s v="EG04025"/>
        <s v="EG04026"/>
        <s v="EG04027"/>
        <s v="EG04028"/>
        <s v="EG04029"/>
        <s v="EG04030"/>
        <s v="EG04031"/>
        <s v="EG04032"/>
        <s v="EG04033"/>
        <s v="EG04034"/>
        <s v="EG04035"/>
        <s v="EG04036"/>
        <s v="EG04037"/>
        <s v="EG04038"/>
        <s v="EG04039"/>
        <s v="EG04040"/>
        <s v="EG04041"/>
        <s v="EG04042"/>
        <s v="EG04043"/>
        <s v="EG04044"/>
        <s v="EG04045"/>
        <s v="EG04046"/>
        <s v="EG04047"/>
        <s v="EG04048"/>
        <s v="EG04049"/>
        <s v="EG04050"/>
        <s v="EG04051"/>
        <s v="EG04052"/>
        <s v="EG04053"/>
        <s v="EG04054"/>
        <s v="EG04055"/>
        <s v="EG04056"/>
        <s v="EG04057"/>
        <s v="EG04058"/>
        <s v="EG04059"/>
        <s v="EG04060"/>
        <s v="EG04061"/>
        <s v="EG04062"/>
        <s v="EG04063"/>
        <s v="EG04064"/>
        <s v="EG04065"/>
        <s v="EG04066"/>
        <s v="EG04067"/>
        <s v="EG04068"/>
        <s v="EG04069"/>
        <s v="EG04070"/>
        <s v="EG04071"/>
        <s v="EG04072"/>
        <s v="EG04073"/>
        <s v="EG04074"/>
        <s v="EG04075"/>
        <s v="EG04076"/>
        <s v="EG04077"/>
        <s v="EG04078"/>
        <s v="EG04079"/>
        <s v="EG04080"/>
        <s v="EG04081"/>
        <s v="EG04082"/>
        <s v="EG04083"/>
        <s v="EG04084"/>
        <s v="EG04085"/>
        <s v="EG04086"/>
        <s v="EG04087"/>
        <s v="EG04088"/>
        <s v="EG04089"/>
        <s v="EG04090"/>
        <s v="EG04091"/>
        <s v="EG04092"/>
        <s v="EG04093"/>
        <s v="EG04094"/>
        <s v="EG04095"/>
        <s v="EG04096"/>
        <s v="EG04097"/>
        <s v="EG04098"/>
        <s v="EG04099"/>
        <s v="EG04100"/>
        <s v="EG04101"/>
        <s v="EG04102"/>
        <s v="EG04103"/>
        <s v="EG04104"/>
        <s v="EG04105"/>
        <s v="EG04106"/>
        <s v="EG04107"/>
        <s v="EG04108"/>
        <s v="EG04109"/>
        <s v="EG04110"/>
        <s v="EG04111"/>
        <s v="EG04112"/>
        <s v="EG04113"/>
        <s v="EG04114"/>
        <s v="EG04115"/>
        <s v="EG04116"/>
        <s v="EG04117"/>
        <s v="EG04118"/>
        <s v="EG04119"/>
        <s v="EG04120"/>
        <s v="EG04121"/>
        <s v="EG04122"/>
        <s v="EG04123"/>
        <s v="EG04124"/>
        <s v="EG04125"/>
        <s v="EG04126"/>
        <s v="EG04127"/>
        <s v="EG04128"/>
        <s v="EG04129"/>
        <s v="EG04130"/>
        <s v="EG04131"/>
        <s v="EG04132"/>
        <s v="EG04133"/>
        <s v="EG04134"/>
        <s v="EG04135"/>
        <s v="EG04136"/>
        <s v="EG04137"/>
        <s v="EG04138"/>
        <s v="EG04139"/>
        <s v="EG04140"/>
        <s v="EG04141"/>
        <s v="EG04142"/>
        <s v="EG04143"/>
        <s v="EG04144"/>
        <s v="EG04145"/>
        <s v="EG04146"/>
        <s v="EG04147"/>
        <s v="EG04148"/>
        <s v="EG04149"/>
        <s v="EG04150"/>
        <s v="EG04151"/>
        <s v="EG04152"/>
        <s v="EG04153"/>
        <s v="EG04154"/>
        <s v="EG04155"/>
        <s v="EG04156"/>
        <s v="EG04157"/>
        <s v="EG04158"/>
        <s v="EG04159"/>
        <s v="EG04160"/>
        <s v="EG04161"/>
        <s v="EG04162"/>
        <s v="EG04163"/>
        <s v="EG04164"/>
        <s v="EG04165"/>
        <s v="EG04166"/>
        <s v="EG04167"/>
        <s v="EG04168"/>
        <s v="EG04169"/>
        <s v="EG04170"/>
        <s v="EG04171"/>
        <s v="EG04172"/>
        <s v="EG04173"/>
        <s v="EG04174"/>
        <s v="EG04175"/>
        <s v="EG04176"/>
        <s v="EG04177"/>
        <s v="EG04178"/>
        <s v="EG04179"/>
        <s v="EG04180"/>
        <s v="EG04181"/>
        <s v="EG04182"/>
        <s v="EG04183"/>
        <s v="EG04184"/>
        <s v="EG04185"/>
        <s v="EG04186"/>
        <s v="EG04187"/>
        <s v="EG04188"/>
        <s v="EG04189"/>
        <s v="EG04190"/>
        <s v="EG04191"/>
        <s v="EG04192"/>
        <s v="EG04193"/>
        <s v="EG04194"/>
        <s v="EG04195"/>
        <s v="EG04196"/>
        <s v="EG04197"/>
        <s v="EG04198"/>
        <s v="EG04199"/>
        <s v="EG04200"/>
        <s v="EG04201"/>
        <s v="EG04202"/>
        <s v="EG04203"/>
        <s v="EG04204"/>
        <s v="EG04205"/>
        <s v="EG04206"/>
        <s v="EG04207"/>
        <s v="EG04208"/>
        <s v="EG04209"/>
        <s v="EG04210"/>
        <s v="EG04211"/>
        <s v="EG04212"/>
        <s v="EG04213"/>
        <s v="EG04214"/>
        <s v="EG04215"/>
        <s v="EG04216"/>
        <s v="EG04217"/>
        <s v="EG04218"/>
        <s v="EG04219"/>
        <s v="EG04220"/>
        <s v="EG04221"/>
        <s v="EG04222"/>
        <s v="EG04223"/>
        <s v="EG04224"/>
        <s v="EG04225"/>
        <s v="EG04226"/>
        <s v="EG04227"/>
        <s v="EG04228"/>
        <s v="EG04229"/>
        <s v="EG04230"/>
        <s v="EG04231"/>
        <s v="EG04232"/>
        <s v="EG04233"/>
        <s v="EG04234"/>
        <s v="EG04235"/>
        <s v="EG04236"/>
        <s v="EG04237"/>
        <s v="EG04238"/>
        <s v="EG04239"/>
        <s v="EG04240"/>
        <s v="EG04241"/>
        <s v="EG04242"/>
        <s v="EG04243"/>
        <s v="EG04244"/>
        <s v="EG04245"/>
        <s v="EG04246"/>
        <s v="EG04247"/>
        <s v="EG04248"/>
        <s v="EG04249"/>
        <s v="EG04250"/>
        <s v="EG04251"/>
        <s v="EG04252"/>
        <s v="EG04253"/>
        <s v="EG04254"/>
        <s v="EG04255"/>
        <s v="EG04256"/>
        <s v="EG04257"/>
        <s v="EG04258"/>
        <s v="EG04259"/>
        <s v="EG04260"/>
        <s v="EG04261"/>
        <s v="EG04262"/>
        <s v="EG04263"/>
        <s v="EG04264"/>
        <s v="EG04265"/>
        <s v="EG04266"/>
        <s v="EG04267"/>
        <s v="EG04268"/>
        <s v="EG04269"/>
        <s v="EG04270"/>
        <s v="EG04271"/>
        <s v="EG04272"/>
        <s v="EG04273"/>
        <s v="EG04274"/>
        <s v="EG04275"/>
        <s v="EG04276"/>
        <s v="EG04277"/>
        <s v="EG04278"/>
        <s v="EG04279"/>
        <s v="EG04280"/>
        <s v="EG04281"/>
        <s v="EG04282"/>
        <s v="EG04283"/>
        <s v="EG04284"/>
        <s v="EG04285"/>
        <s v="EG04286"/>
        <s v="EG04287"/>
        <s v="EG04288"/>
        <s v="EG04289"/>
        <s v="EG04290"/>
        <s v="EG04291"/>
        <s v="EG04292"/>
        <s v="EG04293"/>
        <s v="EG04294"/>
        <s v="EG04295"/>
        <s v="EG04296"/>
        <s v="EG04297"/>
        <s v="EG04298"/>
        <s v="EG04299"/>
        <s v="EG04300"/>
        <s v="EG04301"/>
        <s v="EG04302"/>
        <s v="EG04303"/>
        <s v="EG04304"/>
        <s v="EG04305"/>
        <s v="EG04306"/>
        <s v="EG04307"/>
        <s v="EG04308"/>
        <s v="EG04309"/>
        <s v="EG04310"/>
        <s v="EG04311"/>
        <s v="EG04312"/>
        <s v="EG04313"/>
        <s v="EG04314"/>
        <s v="EG04315"/>
        <s v="EG04316"/>
        <s v="EG04317"/>
        <s v="EG04318"/>
        <s v="EG04319"/>
        <s v="EG04320"/>
        <s v="EG04321"/>
        <s v="EG04322"/>
        <s v="EG04323"/>
        <s v="EG04324"/>
        <s v="EG04325"/>
        <s v="EG04326"/>
        <s v="EG04327"/>
        <s v="EG04328"/>
        <s v="EG04329"/>
        <s v="EG04330"/>
        <s v="EG04331"/>
        <s v="EG04332"/>
        <s v="EG04333"/>
        <s v="EG04334"/>
        <s v="EG04335"/>
        <s v="EG04336"/>
        <s v="EG04337"/>
        <s v="EG04338"/>
        <s v="EG04339"/>
        <s v="EG04340"/>
        <s v="EG04341"/>
        <s v="EG04342"/>
        <s v="EG04343"/>
        <s v="EG04344"/>
        <s v="EG04345"/>
        <s v="EG04346"/>
        <s v="EG04347"/>
        <s v="EG04348"/>
        <s v="EG04349"/>
        <s v="EG04350"/>
        <s v="EG04351"/>
        <s v="EG04352"/>
        <s v="EG04353"/>
        <s v="EG04354"/>
        <s v="EG04355"/>
        <s v="EG04356"/>
        <s v="EG04357"/>
        <s v="EG04358"/>
        <s v="EG04359"/>
        <s v="EG04360"/>
        <s v="EG04361"/>
        <s v="EG04362"/>
        <s v="EG04363"/>
        <s v="EG04364"/>
        <s v="EG04365"/>
        <s v="EG04366"/>
        <s v="EG04367"/>
        <s v="EG04368"/>
        <s v="EG04369"/>
        <s v="EG04370"/>
        <s v="EG04371"/>
        <s v="EG04372"/>
        <s v="EG04373"/>
        <s v="EG04374"/>
        <s v="EG04375"/>
        <s v="EG04376"/>
        <s v="EG04377"/>
        <s v="EG04378"/>
        <s v="EG04379"/>
        <s v="EG04380"/>
        <s v="EG04381"/>
        <s v="EG04382"/>
        <s v="EG04383"/>
        <s v="EG04384"/>
        <s v="EG04385"/>
        <s v="EG04386"/>
        <s v="EG04387"/>
        <s v="EG04388"/>
        <s v="EG04389"/>
        <s v="EG04390"/>
        <s v="EG04391"/>
        <s v="EG04392"/>
        <s v="EG04393"/>
        <s v="EG04394"/>
        <s v="EG04395"/>
        <s v="EG04396"/>
        <s v="EG04397"/>
        <s v="EG04398"/>
        <s v="EG04399"/>
        <s v="EG04400"/>
        <s v="EG04401"/>
        <s v="EG04402"/>
        <s v="EG04403"/>
        <s v="EG04404"/>
        <s v="EG04405"/>
        <s v="EG04406"/>
        <s v="EG04407"/>
        <s v="EG04408"/>
        <s v="EG04409"/>
        <s v="EG04410"/>
        <s v="EG04411"/>
        <s v="EG04412"/>
        <s v="EG04413"/>
        <s v="EG04414"/>
        <s v="EG04415"/>
        <s v="EG04416"/>
        <s v="EG04417"/>
        <s v="EG04418"/>
        <s v="EG04419"/>
        <s v="EG04420"/>
        <s v="EG04421"/>
        <s v="EG04422"/>
        <s v="EG04423"/>
        <s v="EG04424"/>
        <s v="EG04425"/>
        <s v="EG04426"/>
        <s v="EG04427"/>
        <s v="EG04428"/>
        <s v="EG04429"/>
        <s v="EG04430"/>
        <s v="EG04431"/>
        <s v="EG04432"/>
        <s v="EG04433"/>
        <s v="EG04434"/>
        <s v="EG04435"/>
        <s v="EG04436"/>
        <s v="EG04437"/>
        <s v="EG04438"/>
        <s v="EG04439"/>
        <s v="EG04440"/>
        <s v="EG04441"/>
        <s v="EG04442"/>
        <s v="EG04443"/>
        <s v="EG04444"/>
        <s v="EG04445"/>
        <s v="EG04446"/>
        <s v="EG04447"/>
        <s v="EG04448"/>
        <s v="EG04449"/>
        <s v="EG04450"/>
        <s v="EG04451"/>
        <s v="EG04452"/>
        <s v="EG04453"/>
        <s v="EG04454"/>
        <s v="EG04455"/>
        <s v="EG04456"/>
        <s v="EG04457"/>
        <s v="EG04458"/>
        <s v="EG04459"/>
        <s v="EG04460"/>
        <s v="EG04461"/>
        <s v="EG04462"/>
        <s v="EG04463"/>
        <s v="EG04464"/>
        <s v="EG04465"/>
        <s v="EG04466"/>
        <s v="EG04467"/>
        <s v="EG04468"/>
        <s v="EG04469"/>
        <s v="EG04470"/>
        <s v="EG04471"/>
        <s v="EG04472"/>
        <s v="EG04473"/>
        <s v="EG04474"/>
        <s v="EG04475"/>
        <s v="EG04476"/>
        <s v="EG04477"/>
        <s v="EG04478"/>
        <s v="EG04479"/>
        <s v="EG04480"/>
        <s v="EG04481"/>
        <s v="EG04482"/>
        <s v="EG04483"/>
        <s v="EG04484"/>
        <s v="EG04485"/>
        <s v="EG04486"/>
        <s v="EG04487"/>
        <s v="EG04488"/>
        <s v="EG04489"/>
        <s v="EG04490"/>
        <s v="EG04491"/>
        <s v="EG04492"/>
        <s v="EG04493"/>
        <s v="EG04494"/>
        <s v="EG04495"/>
        <s v="EG04496"/>
        <s v="EG04497"/>
        <s v="EG04498"/>
        <s v="EG04499"/>
        <s v="EG04500"/>
        <s v="EG04501"/>
        <s v="EG04502"/>
        <s v="EG04503"/>
        <s v="EG04504"/>
        <s v="EG04505"/>
        <s v="EG04506"/>
        <s v="EG04507"/>
        <s v="EG04508"/>
        <s v="EG04509"/>
        <s v="EG04510"/>
        <s v="EG04511"/>
        <s v="EG04512"/>
        <s v="EG04513"/>
        <s v="EG04514"/>
        <s v="EG04515"/>
        <s v="EG04516"/>
        <s v="EG04517"/>
        <s v="EG04518"/>
        <s v="EG04519"/>
        <s v="EG04520"/>
        <s v="EG04521"/>
        <s v="EG04522"/>
        <s v="EG04523"/>
        <s v="EG04524"/>
        <s v="EG04525"/>
        <s v="EG04526"/>
        <s v="EG04527"/>
        <s v="EG04528"/>
        <s v="EG04529"/>
        <s v="EG04530"/>
        <s v="EG04531"/>
        <s v="EG04532"/>
        <s v="EG04533"/>
        <s v="EG04534"/>
        <s v="EG04535"/>
        <s v="EG04536"/>
        <s v="EG04537"/>
        <s v="EG04538"/>
        <s v="EG04539"/>
        <s v="EG04540"/>
        <s v="EG04541"/>
        <s v="EG04542"/>
        <s v="EG04543"/>
        <s v="EG04544"/>
        <s v="EG04545"/>
        <s v="EG04546"/>
        <s v="EG04547"/>
        <s v="EG04548"/>
        <s v="EG04549"/>
        <s v="EG04550"/>
        <s v="EG04551"/>
        <s v="EG04552"/>
        <s v="EG04553"/>
        <s v="EG04554"/>
        <s v="EG04555"/>
        <s v="EG04556"/>
        <s v="EG04557"/>
        <s v="EG04558"/>
        <s v="EG04559"/>
        <s v="EG04560"/>
        <s v="EG04561"/>
        <s v="EG04562"/>
        <s v="EG04563"/>
        <s v="EG04564"/>
        <s v="EG04565"/>
        <s v="EG04566"/>
        <s v="EG04567"/>
        <s v="EG04568"/>
        <s v="EG04569"/>
        <s v="EG04570"/>
        <s v="EG04571"/>
        <s v="EG04572"/>
        <s v="EG04573"/>
        <s v="EG04574"/>
        <s v="EG04575"/>
        <s v="EG04576"/>
        <s v="EG04577"/>
        <s v="EG04578"/>
        <s v="EG04579"/>
        <s v="EG04580"/>
        <s v="EG04581"/>
        <s v="EG04582"/>
        <s v="EG04583"/>
        <s v="EG04584"/>
        <s v="EG04585"/>
        <s v="EG04586"/>
        <s v="EG04587"/>
        <s v="EG04588"/>
        <s v="EG04589"/>
        <s v="EG04590"/>
        <s v="EG04591"/>
        <s v="EG04592"/>
        <s v="EG04593"/>
        <s v="EG04594"/>
        <s v="EG04595"/>
        <s v="EG04596"/>
        <s v="EG04597"/>
        <s v="EG04598"/>
        <s v="EG04599"/>
        <s v="EG04600"/>
        <s v="EG04601"/>
        <s v="EG04602"/>
        <s v="EG04603"/>
        <s v="EG04604"/>
        <s v="EG04605"/>
        <s v="EG04606"/>
        <s v="EG04607"/>
        <s v="EG04608"/>
        <s v="EG04609"/>
        <s v="EG04610"/>
        <s v="EG04611"/>
        <s v="EG04612"/>
        <s v="EG04613"/>
        <s v="EG04614"/>
        <s v="EG04615"/>
        <s v="EG04616"/>
        <s v="EG04617"/>
        <s v="EG04618"/>
        <s v="EG04619"/>
        <s v="EG04620"/>
        <s v="EG04621"/>
        <s v="EG04622"/>
        <s v="EG04623"/>
        <s v="EG04624"/>
        <s v="EG04625"/>
        <s v="EG04626"/>
        <s v="EG04627"/>
        <s v="EG04628"/>
        <s v="EG04629"/>
        <s v="EG04630"/>
        <s v="EG04631"/>
        <s v="EG04632"/>
        <s v="EG04633"/>
        <s v="EG04634"/>
        <s v="EG04635"/>
        <s v="EG04636"/>
        <s v="EG04637"/>
        <s v="EG04638"/>
        <s v="EG04639"/>
        <s v="EG04640"/>
        <s v="EG04641"/>
        <s v="EG04642"/>
        <s v="EG04643"/>
        <s v="EG04644"/>
        <s v="EG04645"/>
        <s v="EG04646"/>
        <s v="EG04647"/>
        <s v="EG04648"/>
        <s v="EG04649"/>
        <s v="EG04650"/>
        <s v="EG04651"/>
        <s v="EG04652"/>
        <s v="EG04653"/>
        <s v="EG04654"/>
        <s v="EG04655"/>
        <s v="EG04656"/>
        <s v="EG04657"/>
        <s v="EG04658"/>
        <s v="EG04659"/>
        <s v="EG04660"/>
        <s v="EG04661"/>
        <s v="EG04662"/>
        <s v="EG04663"/>
        <s v="EG04664"/>
        <s v="EG04665"/>
        <s v="EG04666"/>
        <s v="EG04667"/>
        <s v="EG04668"/>
        <s v="EG04669"/>
        <s v="EG04670"/>
        <s v="EG04671"/>
        <s v="EG04672"/>
        <s v="EG04673"/>
        <s v="EG04674"/>
        <s v="EG04675"/>
        <s v="EG04676"/>
        <s v="EG04677"/>
        <s v="EG04678"/>
        <s v="EG04679"/>
        <s v="EG04680"/>
        <s v="EG04681"/>
        <s v="EG04682"/>
        <s v="EG04683"/>
        <s v="EG04684"/>
        <s v="EG04685"/>
        <s v="EG04686"/>
        <s v="EG04687"/>
        <s v="EG04688"/>
        <s v="EG04689"/>
        <s v="EG04690"/>
        <s v="EG04691"/>
        <s v="EG04692"/>
        <s v="EG04693"/>
        <s v="EG04694"/>
        <s v="EG04695"/>
        <s v="EG04696"/>
        <s v="EG04697"/>
        <s v="EG04698"/>
        <s v="EG04699"/>
        <s v="EG04700"/>
        <s v="EG04701"/>
        <s v="EG04702"/>
        <s v="EG04703"/>
        <s v="EG04704"/>
        <s v="EG04705"/>
        <s v="EG04706"/>
        <s v="EG04707"/>
        <s v="EG04708"/>
        <s v="EG04709"/>
        <s v="EG04710"/>
        <s v="EG04711"/>
        <s v="EG04712"/>
        <s v="EG04713"/>
        <s v="EG04714"/>
        <s v="EG04715"/>
        <s v="EG04716"/>
        <s v="EG04717"/>
        <s v="EG04718"/>
        <s v="EG04719"/>
        <s v="EG04720"/>
        <s v="EG04721"/>
        <s v="EG04722"/>
        <s v="EG04723"/>
        <s v="EG04724"/>
        <s v="EG04725"/>
        <s v="EG04726"/>
        <s v="EG04727"/>
        <s v="EG04728"/>
        <s v="EG04729"/>
        <s v="EG04730"/>
        <s v="EG04731"/>
        <s v="EG04732"/>
        <s v="EG04733"/>
        <s v="EG04734"/>
        <s v="EG04735"/>
        <s v="EG04736"/>
        <s v="EG04737"/>
        <s v="EG04738"/>
        <s v="EG04739"/>
        <s v="EG04740"/>
        <s v="EG04741"/>
        <s v="EG04742"/>
        <s v="EG04743"/>
        <s v="EG04744"/>
        <s v="EG04745"/>
        <s v="EG04746"/>
        <s v="EG04747"/>
        <s v="EG04748"/>
        <s v="EG04749"/>
        <s v="EG04750"/>
        <s v="EG04751"/>
        <s v="EG04752"/>
        <s v="EG04753"/>
        <s v="EG04754"/>
        <s v="EG04755"/>
        <s v="EG04756"/>
        <s v="EG04757"/>
        <s v="EG04758"/>
        <s v="EG04759"/>
        <s v="EG04760"/>
        <s v="EG04761"/>
        <s v="EG04762"/>
        <s v="EG04763"/>
        <s v="EG04764"/>
        <s v="EG04765"/>
        <s v="EG04766"/>
        <s v="EG04767"/>
        <s v="EG04768"/>
        <s v="EG04769"/>
        <s v="EG04770"/>
        <s v="EG04771"/>
        <s v="EG04772"/>
        <s v="EG04773"/>
        <s v="EG04774"/>
        <s v="EG04775"/>
        <s v="EG04776"/>
        <s v="EG04777"/>
        <s v="EG04778"/>
        <s v="EG04779"/>
        <s v="EG04780"/>
        <s v="EG04781"/>
        <s v="EG04782"/>
        <s v="EG04783"/>
        <s v="EG04784"/>
        <s v="EG04785"/>
        <s v="EG04786"/>
        <s v="EG04787"/>
        <s v="EG04788"/>
        <s v="EG04789"/>
        <s v="EG04790"/>
        <s v="EG04791"/>
        <s v="EG04792"/>
        <s v="EG04793"/>
        <s v="EG04794"/>
        <s v="EG04795"/>
        <s v="EG04796"/>
        <s v="EG04797"/>
        <s v="EG04798"/>
        <s v="EG04799"/>
        <s v="EG04800"/>
        <s v="EG04801"/>
        <s v="EG04802"/>
        <s v="EG04803"/>
        <s v="EG04804"/>
        <s v="EG04805"/>
        <s v="EG04806"/>
        <s v="EG04807"/>
        <s v="EG04808"/>
        <s v="EG04809"/>
        <s v="EG04810"/>
        <s v="EG04811"/>
        <s v="EG04812"/>
        <s v="EG04813"/>
        <s v="EG04814"/>
        <s v="EG04815"/>
        <s v="EG04816"/>
        <s v="EG04817"/>
        <s v="EG04818"/>
        <s v="EG04819"/>
        <s v="EG04820"/>
        <s v="EG04821"/>
        <s v="EG04822"/>
        <s v="EG04823"/>
        <s v="EG04824"/>
        <s v="EG04825"/>
        <s v="EG04826"/>
        <s v="EG04827"/>
        <s v="EG04828"/>
        <s v="EG04829"/>
        <s v="EG04830"/>
        <s v="EG04831"/>
        <s v="EG04832"/>
        <s v="EG04833"/>
        <s v="EG04834"/>
        <s v="EG04835"/>
        <s v="EG04836"/>
        <s v="EG04837"/>
        <s v="EG04838"/>
        <s v="EG04839"/>
        <s v="EG04840"/>
        <s v="EG04841"/>
        <s v="EG04842"/>
        <s v="EG04843"/>
        <s v="EG04844"/>
        <s v="EG04845"/>
        <s v="EG04846"/>
        <s v="EG04847"/>
        <s v="EG04848"/>
        <s v="EG04849"/>
        <s v="EG04850"/>
        <s v="EG04851"/>
        <s v="EG04852"/>
        <s v="EG04853"/>
        <s v="EG04854"/>
        <s v="EG04855"/>
        <s v="EG04856"/>
        <s v="EG04857"/>
        <s v="EG04858"/>
        <s v="EG04859"/>
        <s v="EG04860"/>
        <s v="EG04861"/>
        <s v="EG04862"/>
        <s v="EG04863"/>
        <s v="EG04864"/>
        <s v="EG04865"/>
        <s v="EG04866"/>
        <s v="EG04867"/>
        <s v="EG04868"/>
        <s v="EG04869"/>
        <s v="EG04870"/>
        <s v="EG04871"/>
        <s v="EG04872"/>
        <s v="EG04873"/>
        <s v="EG04874"/>
        <s v="EG04875"/>
        <s v="EG04876"/>
        <s v="EG04877"/>
        <s v="EG04878"/>
        <s v="EG04879"/>
        <s v="EG04880"/>
        <s v="EG04881"/>
        <s v="EG04882"/>
        <s v="EG04883"/>
        <s v="EG04884"/>
        <s v="EG04885"/>
        <s v="EG04886"/>
        <s v="EG04887"/>
        <s v="EG04888"/>
        <s v="EG04889"/>
        <s v="EG04890"/>
        <s v="EG04891"/>
        <s v="EG04892"/>
        <s v="EG04893"/>
        <s v="EG04894"/>
        <s v="EG04895"/>
        <s v="EG04896"/>
        <s v="EG04897"/>
        <s v="EG04898"/>
        <s v="EG04899"/>
        <s v="EG04900"/>
        <s v="EG04901"/>
        <s v="EG04902"/>
        <s v="EG04903"/>
        <s v="EG04904"/>
        <s v="EG04905"/>
        <s v="EG04906"/>
        <s v="EG04907"/>
        <s v="EG04908"/>
        <s v="EG04909"/>
        <s v="EG04910"/>
        <s v="EG04911"/>
        <s v="EG04912"/>
        <s v="EG04913"/>
        <s v="EG04914"/>
        <s v="EG04915"/>
        <s v="EG04916"/>
        <s v="EG04917"/>
        <s v="EG04918"/>
        <s v="EG04919"/>
        <s v="EG04920"/>
        <s v="EG04921"/>
        <s v="EG04922"/>
        <s v="EG04923"/>
        <s v="EG04924"/>
        <s v="EG04925"/>
        <s v="EG04926"/>
        <s v="EG04927"/>
        <s v="EG04928"/>
        <s v="EG04929"/>
        <s v="EG04930"/>
        <s v="EG04931"/>
        <s v="EG04932"/>
        <s v="EG04933"/>
        <s v="EG04934"/>
        <s v="EG04935"/>
        <s v="EG04936"/>
        <s v="EG04937"/>
        <s v="EG04938"/>
        <s v="EG04939"/>
        <s v="EG04940"/>
        <s v="EG04941"/>
        <s v="EG04942"/>
        <s v="EG04943"/>
        <s v="EG04944"/>
        <s v="EG04945"/>
        <s v="EG04946"/>
        <s v="EG04947"/>
        <s v="EG04948"/>
        <s v="EG04949"/>
        <s v="EG04950"/>
        <s v="EG04951"/>
        <s v="EG04952"/>
        <s v="EG04953"/>
        <s v="EG04954"/>
        <s v="EG04955"/>
        <s v="EG04956"/>
        <s v="EG04957"/>
        <s v="EG04958"/>
        <s v="EG04959"/>
        <s v="EG04960"/>
        <s v="EG04961"/>
        <s v="EG04962"/>
        <s v="EG04963"/>
        <s v="EG04964"/>
        <s v="EG04965"/>
        <s v="EG04966"/>
        <s v="EG04967"/>
        <s v="EG04968"/>
        <s v="EG04969"/>
        <s v="EG04970"/>
        <s v="EG04971"/>
        <s v="EG04972"/>
        <s v="EG04973"/>
        <s v="EG04974"/>
        <s v="EG04975"/>
        <s v="EG04976"/>
        <s v="EG04977"/>
        <s v="EG04978"/>
        <s v="EG04979"/>
        <s v="EG04980"/>
        <s v="EG04981"/>
        <s v="EG04982"/>
        <s v="EG04983"/>
        <s v="EG04984"/>
        <s v="EG04985"/>
        <s v="EG04986"/>
        <s v="EG04987"/>
        <s v="EG04988"/>
        <s v="EG04989"/>
        <s v="EG04990"/>
        <s v="EG04991"/>
        <s v="EG04992"/>
        <s v="EG04993"/>
        <s v="EG04994"/>
        <s v="EG04995"/>
        <s v="EG04996"/>
        <s v="EG04997"/>
        <s v="EG04998"/>
        <s v="EG04999"/>
        <s v="EG05000"/>
      </sharedItems>
    </cacheField>
    <cacheField name="operator" numFmtId="0">
      <sharedItems count="4">
        <s v="Orange"/>
        <s v="Vodafone"/>
        <s v="e&amp;"/>
        <s v="WE"/>
      </sharedItems>
    </cacheField>
    <cacheField name="phone_prefix" numFmtId="0">
      <sharedItems containsSemiMixedTypes="0" containsString="0" containsNumber="1" containsInteger="1" minValue="10" maxValue="15" count="4">
        <n v="12"/>
        <n v="10"/>
        <n v="11"/>
        <n v="15"/>
      </sharedItems>
    </cacheField>
    <cacheField name="governorate" numFmtId="0">
      <sharedItems count="27">
        <s v="القاهرة"/>
        <s v="البحيرة"/>
        <s v="أسوان"/>
        <s v="الإسكندرية"/>
        <s v="الجيزة"/>
        <s v="الفيوم"/>
        <s v="قنا"/>
        <s v="المنوفية"/>
        <s v="الشرقية"/>
        <s v="الأقصر"/>
        <s v="أسيوط"/>
        <s v="الإسماعيلية"/>
        <s v="كفر الشيخ"/>
        <s v="الغربية"/>
        <s v="القليوبية"/>
        <s v="الوادي الجديد"/>
        <s v="الدقهلية"/>
        <s v="السويس"/>
        <s v="البحر الأحمر"/>
        <s v="بورسعيد"/>
        <s v="سوهاج"/>
        <s v="شمال سيناء"/>
        <s v="المنيا"/>
        <s v="جنوب سيناء"/>
        <s v="دمياط"/>
        <s v="بني سويف"/>
        <s v="مطروح"/>
      </sharedItems>
    </cacheField>
    <cacheField name="region" numFmtId="0">
      <sharedItems count="2">
        <s v="Urban"/>
        <s v="Rural"/>
      </sharedItems>
    </cacheField>
    <cacheField name="age" numFmtId="0">
      <sharedItems containsSemiMixedTypes="0" containsString="0" containsNumber="1" containsInteger="1" minValue="18" maxValue="69"/>
    </cacheField>
    <cacheField name="age_group" numFmtId="0">
      <sharedItems count="5">
        <s v="26-35"/>
        <s v="18-25"/>
        <s v="36-45"/>
        <s v="55+"/>
        <s v="46-55"/>
      </sharedItems>
    </cacheField>
    <cacheField name="gender" numFmtId="0">
      <sharedItems count="2">
        <s v="Male"/>
        <s v="Female"/>
      </sharedItems>
    </cacheField>
    <cacheField name="plan_type" numFmtId="0">
      <sharedItems count="2">
        <s v="Prepaid"/>
        <s v="Postpaid"/>
      </sharedItems>
    </cacheField>
    <cacheField name="customer_segment" numFmtId="0">
      <sharedItems count="4">
        <s v="Regular"/>
        <s v="Low"/>
        <s v="Business"/>
        <s v="VIP"/>
      </sharedItems>
    </cacheField>
    <cacheField name="tenure_months" numFmtId="0">
      <sharedItems containsSemiMixedTypes="0" containsString="0" containsNumber="1" containsInteger="1" minValue="1" maxValue="263"/>
    </cacheField>
    <cacheField name="network_type" numFmtId="0">
      <sharedItems count="4">
        <s v="4G"/>
        <s v="3G"/>
        <s v="2G"/>
        <s v="5G"/>
      </sharedItems>
    </cacheField>
    <cacheField name="data_bundle" numFmtId="0">
      <sharedItems count="9">
        <s v="Smart 5GB"/>
        <s v="Mini 1GB"/>
        <s v="Business 10"/>
        <s v="Super 10GB"/>
        <s v="Mega 20GB"/>
        <s v="Business Max"/>
        <s v="Business 25"/>
        <s v="Unlimited+"/>
        <s v="Business 40"/>
      </sharedItems>
    </cacheField>
    <cacheField name="data_used_GB" numFmtId="0">
      <sharedItems containsSemiMixedTypes="0" containsString="0" containsNumber="1" minValue="0" maxValue="159.19"/>
    </cacheField>
    <cacheField name="voice_minutes" numFmtId="0">
      <sharedItems containsSemiMixedTypes="0" containsString="0" containsNumber="1" containsInteger="1" minValue="0" maxValue="4901"/>
    </cacheField>
    <cacheField name="sms_count" numFmtId="0">
      <sharedItems containsSemiMixedTypes="0" containsString="0" containsNumber="1" containsInteger="1" minValue="2" maxValue="98"/>
    </cacheField>
    <cacheField name="monthly_revenue_EGP" numFmtId="0">
      <sharedItems containsSemiMixedTypes="0" containsString="0" containsNumber="1" minValue="17.46" maxValue="2625.1"/>
    </cacheField>
    <cacheField name="recharge_frequency" numFmtId="0">
      <sharedItems containsSemiMixedTypes="0" containsString="0" containsNumber="1" containsInteger="1" minValue="0" maxValue="24" count="22">
        <n v="5"/>
        <n v="10"/>
        <n v="0"/>
        <n v="4"/>
        <n v="7"/>
        <n v="6"/>
        <n v="11"/>
        <n v="3"/>
        <n v="2"/>
        <n v="14"/>
        <n v="8"/>
        <n v="1"/>
        <n v="12"/>
        <n v="13"/>
        <n v="9"/>
        <n v="17"/>
        <n v="15"/>
        <n v="18"/>
        <n v="16"/>
        <n v="24"/>
        <n v="21"/>
        <n v="19"/>
      </sharedItems>
    </cacheField>
    <cacheField name="device_tier" numFmtId="0">
      <sharedItems count="6">
        <s v="Budget Smartphone"/>
        <s v="Feature Phone"/>
        <s v="Mid Smartphone"/>
        <s v="Premium Smartphone"/>
        <s v="Basic Smartphone"/>
        <s v="Tablet"/>
      </sharedItems>
    </cacheField>
    <cacheField name="has_ewallet" numFmtId="0">
      <sharedItems containsSemiMixedTypes="0" containsString="0" containsNumber="1" containsInteger="1" minValue="0" maxValue="1" count="2">
        <n v="0"/>
        <n v="1"/>
      </sharedItems>
    </cacheField>
    <cacheField name="complaints_count" numFmtId="0">
      <sharedItems containsSemiMixedTypes="0" containsString="0" containsNumber="1" containsInteger="1" minValue="0" maxValue="5" count="6">
        <n v="0"/>
        <n v="2"/>
        <n v="1"/>
        <n v="3"/>
        <n v="4"/>
        <n v="5"/>
      </sharedItems>
    </cacheField>
    <cacheField name="satisfaction_score" numFmtId="0">
      <sharedItems containsSemiMixedTypes="0" containsString="0" containsNumber="1" containsInteger="1" minValue="1" maxValue="5" count="5">
        <n v="4"/>
        <n v="2"/>
        <n v="5"/>
        <n v="1"/>
        <n v="3"/>
      </sharedItems>
    </cacheField>
  </cacheFields>
  <extLst>
    <ext xmlns:x14="http://schemas.microsoft.com/office/spreadsheetml/2009/9/main" uri="{725AE2AE-9491-48be-B2B4-4EB974FC3084}">
      <x14:pivotCacheDefinition pivotCacheId="83221080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18.896674884258" backgroundQuery="1" createdVersion="8" refreshedVersion="8" minRefreshableVersion="3" recordCount="0" supportSubquery="1" supportAdvancedDrill="1" xr:uid="{B714017A-4369-4DC6-9695-BCC1BB3F4CC5}">
  <cacheSource type="external" connectionId="5"/>
  <cacheFields count="9">
    <cacheField name="[egypt_telecom_dataset-1].[governorate].[governorate]" caption="governorate" numFmtId="0" hierarchy="3" level="1">
      <sharedItems count="27">
        <s v="أسوان"/>
        <s v="أسيوط"/>
        <s v="الإسكندرية"/>
        <s v="الإسماعيلية"/>
        <s v="الأقصر"/>
        <s v="البحر الأحمر"/>
        <s v="البحيرة"/>
        <s v="الجيزة"/>
        <s v="الدقهلية"/>
        <s v="السويس"/>
        <s v="الشرقية"/>
        <s v="الغربية"/>
        <s v="الفيوم"/>
        <s v="القاهرة"/>
        <s v="القليوبية"/>
        <s v="المنوفية"/>
        <s v="المنيا"/>
        <s v="الوادي الجديد"/>
        <s v="بني سويف"/>
        <s v="بورسعيد"/>
        <s v="جنوب سيناء"/>
        <s v="دمياط"/>
        <s v="سوهاج"/>
        <s v="شمال سيناء"/>
        <s v="قنا"/>
        <s v="كفر الشيخ"/>
        <s v="مطروح"/>
      </sharedItems>
    </cacheField>
    <cacheField name="[Measures].[Sum of satisfaction_score]" caption="Sum of satisfaction_score" numFmtId="0" hierarchy="56" level="32767"/>
    <cacheField name="[Measures].[Sum of complaints_count]" caption="Sum of complaints_count" numFmtId="0" hierarchy="58" level="32767"/>
    <cacheField name="[Measures].[Sum of churn]" caption="Sum of churn" numFmtId="0" hierarchy="59" level="32767"/>
    <cacheField name="[Measures].[Sum of monthly_revenue_EGP]" caption="Sum of monthly_revenue_EGP" numFmtId="0" hierarchy="61" level="32767"/>
    <cacheField name="[Measures].[Count of customer_id]" caption="Count of customer_id" numFmtId="0" hierarchy="63" level="32767"/>
    <cacheField name="[egypt_telecom_dataset-1].[customer_segment].[customer_segment]" caption="customer_segment" numFmtId="0" hierarchy="9" level="1">
      <sharedItems containsSemiMixedTypes="0" containsNonDate="0" containsString="0"/>
    </cacheField>
    <cacheField name="[egypt_telecom_dataset-1].[device_tier].[device_tier]" caption="device_tier" numFmtId="0" hierarchy="18" level="1">
      <sharedItems containsSemiMixedTypes="0" containsNonDate="0" containsString="0"/>
    </cacheField>
    <cacheField name="[egypt_telecom_dataset-1].[operator].[operator]" caption="operator" numFmtId="0" hierarchy="1" level="1">
      <sharedItems containsSemiMixedTypes="0" containsNonDate="0" containsString="0"/>
    </cacheField>
  </cacheFields>
  <cacheHierarchies count="66">
    <cacheHierarchy uniqueName="[egypt_telecom_dataset-1].[customer_id]" caption="customer_id" attribute="1" defaultMemberUniqueName="[egypt_telecom_dataset-1].[customer_id].[All]" allUniqueName="[egypt_telecom_dataset-1].[customer_id].[All]" dimensionUniqueName="[egypt_telecom_dataset-1]" displayFolder="" count="2" memberValueDatatype="130" unbalanced="0"/>
    <cacheHierarchy uniqueName="[egypt_telecom_dataset-1].[operator]" caption="operator" attribute="1" defaultMemberUniqueName="[egypt_telecom_dataset-1].[operator].[All]" allUniqueName="[egypt_telecom_dataset-1].[operator].[All]" dimensionUniqueName="[egypt_telecom_dataset-1]" displayFolder="" count="2" memberValueDatatype="130" unbalanced="0">
      <fieldsUsage count="2">
        <fieldUsage x="-1"/>
        <fieldUsage x="8"/>
      </fieldsUsage>
    </cacheHierarchy>
    <cacheHierarchy uniqueName="[egypt_telecom_dataset-1].[phone_prefix]" caption="phone_prefix" attribute="1" defaultMemberUniqueName="[egypt_telecom_dataset-1].[phone_prefix].[All]" allUniqueName="[egypt_telecom_dataset-1].[phone_prefix].[All]" dimensionUniqueName="[egypt_telecom_dataset-1]" displayFolder="" count="2" memberValueDatatype="20" unbalanced="0"/>
    <cacheHierarchy uniqueName="[egypt_telecom_dataset-1].[governorate]" caption="governorate" attribute="1" defaultMemberUniqueName="[egypt_telecom_dataset-1].[governorate].[All]" allUniqueName="[egypt_telecom_dataset-1].[governorate].[All]" dimensionUniqueName="[egypt_telecom_dataset-1]" displayFolder="" count="2" memberValueDatatype="130" unbalanced="0">
      <fieldsUsage count="2">
        <fieldUsage x="-1"/>
        <fieldUsage x="0"/>
      </fieldsUsage>
    </cacheHierarchy>
    <cacheHierarchy uniqueName="[egypt_telecom_dataset-1].[region]" caption="region" attribute="1" defaultMemberUniqueName="[egypt_telecom_dataset-1].[region].[All]" allUniqueName="[egypt_telecom_dataset-1].[region].[All]" dimensionUniqueName="[egypt_telecom_dataset-1]" displayFolder="" count="2" memberValueDatatype="130" unbalanced="0"/>
    <cacheHierarchy uniqueName="[egypt_telecom_dataset-1].[age]" caption="age" attribute="1" defaultMemberUniqueName="[egypt_telecom_dataset-1].[age].[All]" allUniqueName="[egypt_telecom_dataset-1].[age].[All]" dimensionUniqueName="[egypt_telecom_dataset-1]" displayFolder="" count="2" memberValueDatatype="20" unbalanced="0"/>
    <cacheHierarchy uniqueName="[egypt_telecom_dataset-1].[age_group]" caption="age_group" attribute="1" defaultMemberUniqueName="[egypt_telecom_dataset-1].[age_group].[All]" allUniqueName="[egypt_telecom_dataset-1].[age_group].[All]" dimensionUniqueName="[egypt_telecom_dataset-1]" displayFolder="" count="2" memberValueDatatype="130" unbalanced="0"/>
    <cacheHierarchy uniqueName="[egypt_telecom_dataset-1].[gender]" caption="gender" attribute="1" defaultMemberUniqueName="[egypt_telecom_dataset-1].[gender].[All]" allUniqueName="[egypt_telecom_dataset-1].[gender].[All]" dimensionUniqueName="[egypt_telecom_dataset-1]" displayFolder="" count="2" memberValueDatatype="130" unbalanced="0"/>
    <cacheHierarchy uniqueName="[egypt_telecom_dataset-1].[plan_type]" caption="plan_type" attribute="1" defaultMemberUniqueName="[egypt_telecom_dataset-1].[plan_type].[All]" allUniqueName="[egypt_telecom_dataset-1].[plan_type].[All]" dimensionUniqueName="[egypt_telecom_dataset-1]" displayFolder="" count="2" memberValueDatatype="130" unbalanced="0"/>
    <cacheHierarchy uniqueName="[egypt_telecom_dataset-1].[customer_segment]" caption="customer_segment" attribute="1" defaultMemberUniqueName="[egypt_telecom_dataset-1].[customer_segment].[All]" allUniqueName="[egypt_telecom_dataset-1].[customer_segment].[All]" dimensionUniqueName="[egypt_telecom_dataset-1]" displayFolder="" count="2" memberValueDatatype="130" unbalanced="0">
      <fieldsUsage count="2">
        <fieldUsage x="-1"/>
        <fieldUsage x="6"/>
      </fieldsUsage>
    </cacheHierarchy>
    <cacheHierarchy uniqueName="[egypt_telecom_dataset-1].[tenure_months]" caption="tenure_months" attribute="1" defaultMemberUniqueName="[egypt_telecom_dataset-1].[tenure_months].[All]" allUniqueName="[egypt_telecom_dataset-1].[tenure_months].[All]" dimensionUniqueName="[egypt_telecom_dataset-1]" displayFolder="" count="2" memberValueDatatype="20" unbalanced="0"/>
    <cacheHierarchy uniqueName="[egypt_telecom_dataset-1].[network_type]" caption="network_type" attribute="1" defaultMemberUniqueName="[egypt_telecom_dataset-1].[network_type].[All]" allUniqueName="[egypt_telecom_dataset-1].[network_type].[All]" dimensionUniqueName="[egypt_telecom_dataset-1]" displayFolder="" count="2" memberValueDatatype="130" unbalanced="0"/>
    <cacheHierarchy uniqueName="[egypt_telecom_dataset-1].[data_bundle]" caption="data_bundle" attribute="1" defaultMemberUniqueName="[egypt_telecom_dataset-1].[data_bundle].[All]" allUniqueName="[egypt_telecom_dataset-1].[data_bundle].[All]" dimensionUniqueName="[egypt_telecom_dataset-1]" displayFolder="" count="2" memberValueDatatype="130" unbalanced="0"/>
    <cacheHierarchy uniqueName="[egypt_telecom_dataset-1].[data_used_GB]" caption="data_used_GB" attribute="1" defaultMemberUniqueName="[egypt_telecom_dataset-1].[data_used_GB].[All]" allUniqueName="[egypt_telecom_dataset-1].[data_used_GB].[All]" dimensionUniqueName="[egypt_telecom_dataset-1]" displayFolder="" count="2" memberValueDatatype="5" unbalanced="0"/>
    <cacheHierarchy uniqueName="[egypt_telecom_dataset-1].[voice_minutes]" caption="voice_minutes" attribute="1" defaultMemberUniqueName="[egypt_telecom_dataset-1].[voice_minutes].[All]" allUniqueName="[egypt_telecom_dataset-1].[voice_minutes].[All]" dimensionUniqueName="[egypt_telecom_dataset-1]" displayFolder="" count="2" memberValueDatatype="20" unbalanced="0"/>
    <cacheHierarchy uniqueName="[egypt_telecom_dataset-1].[sms_count]" caption="sms_count" attribute="1" defaultMemberUniqueName="[egypt_telecom_dataset-1].[sms_count].[All]" allUniqueName="[egypt_telecom_dataset-1].[sms_count].[All]" dimensionUniqueName="[egypt_telecom_dataset-1]" displayFolder="" count="2" memberValueDatatype="20" unbalanced="0"/>
    <cacheHierarchy uniqueName="[egypt_telecom_dataset-1].[monthly_revenue_EGP]" caption="monthly_revenue_EGP" attribute="1" defaultMemberUniqueName="[egypt_telecom_dataset-1].[monthly_revenue_EGP].[All]" allUniqueName="[egypt_telecom_dataset-1].[monthly_revenue_EGP].[All]" dimensionUniqueName="[egypt_telecom_dataset-1]" displayFolder="" count="2" memberValueDatatype="5" unbalanced="0"/>
    <cacheHierarchy uniqueName="[egypt_telecom_dataset-1].[recharge_frequency]" caption="recharge_frequency" attribute="1" defaultMemberUniqueName="[egypt_telecom_dataset-1].[recharge_frequency].[All]" allUniqueName="[egypt_telecom_dataset-1].[recharge_frequency].[All]" dimensionUniqueName="[egypt_telecom_dataset-1]" displayFolder="" count="2" memberValueDatatype="20" unbalanced="0"/>
    <cacheHierarchy uniqueName="[egypt_telecom_dataset-1].[device_tier]" caption="device_tier" attribute="1" defaultMemberUniqueName="[egypt_telecom_dataset-1].[device_tier].[All]" allUniqueName="[egypt_telecom_dataset-1].[device_tier].[All]" dimensionUniqueName="[egypt_telecom_dataset-1]" displayFolder="" count="2" memberValueDatatype="130" unbalanced="0">
      <fieldsUsage count="2">
        <fieldUsage x="-1"/>
        <fieldUsage x="7"/>
      </fieldsUsage>
    </cacheHierarchy>
    <cacheHierarchy uniqueName="[egypt_telecom_dataset-1].[complaints_count]" caption="complaints_count" attribute="1" defaultMemberUniqueName="[egypt_telecom_dataset-1].[complaints_count].[All]" allUniqueName="[egypt_telecom_dataset-1].[complaints_count].[All]" dimensionUniqueName="[egypt_telecom_dataset-1]" displayFolder="" count="2" memberValueDatatype="20" unbalanced="0"/>
    <cacheHierarchy uniqueName="[egypt_telecom_dataset-1].[satisfaction_score]" caption="satisfaction_score" attribute="1" defaultMemberUniqueName="[egypt_telecom_dataset-1].[satisfaction_score].[All]" allUniqueName="[egypt_telecom_dataset-1].[satisfaction_score].[All]" dimensionUniqueName="[egypt_telecom_dataset-1]" displayFolder="" count="2" memberValueDatatype="20" unbalanced="0"/>
    <cacheHierarchy uniqueName="[egypt_telecom_dataset-1].[churn]" caption="churn" attribute="1" defaultMemberUniqueName="[egypt_telecom_dataset-1].[churn].[All]" allUniqueName="[egypt_telecom_dataset-1].[churn].[All]" dimensionUniqueName="[egypt_telecom_dataset-1]" displayFolder="" count="2" memberValueDatatype="20" unbalanced="0"/>
    <cacheHierarchy uniqueName="[egypt_telecom_dataset-1].[registration_date]" caption="registration_date" attribute="1" time="1" defaultMemberUniqueName="[egypt_telecom_dataset-1].[registration_date].[All]" allUniqueName="[egypt_telecom_dataset-1].[registration_date].[All]" dimensionUniqueName="[egypt_telecom_dataset-1]" displayFolder="" count="2" memberValueDatatype="7" unbalanced="0"/>
    <cacheHierarchy uniqueName="[gov_summary].[governorate_en]" caption="governorate_en" attribute="1" defaultMemberUniqueName="[gov_summary].[governorate_en].[All]" allUniqueName="[gov_summary].[governorate_en].[All]" dimensionUniqueName="[gov_summary]" displayFolder="" count="2" memberValueDatatype="130" unbalanced="0"/>
    <cacheHierarchy uniqueName="[gov_summary].[governorate_ar]" caption="governorate_ar" attribute="1" defaultMemberUniqueName="[gov_summary].[governorate_ar].[All]" allUniqueName="[gov_summary].[governorate_ar].[All]" dimensionUniqueName="[gov_summary]" displayFolder="" count="2" memberValueDatatype="130" unbalanced="0"/>
    <cacheHierarchy uniqueName="[gov_summary].[avg_d_kbps]" caption="avg_d_kbps" attribute="1" defaultMemberUniqueName="[gov_summary].[avg_d_kbps].[All]" allUniqueName="[gov_summary].[avg_d_kbps].[All]" dimensionUniqueName="[gov_summary]" displayFolder="" count="2" memberValueDatatype="20" unbalanced="0"/>
    <cacheHierarchy uniqueName="[gov_summary].[avg_u_kbps]" caption="avg_u_kbps" attribute="1" defaultMemberUniqueName="[gov_summary].[avg_u_kbps].[All]" allUniqueName="[gov_summary].[avg_u_kbps].[All]" dimensionUniqueName="[gov_summary]" displayFolder="" count="2" memberValueDatatype="20" unbalanced="0"/>
    <cacheHierarchy uniqueName="[gov_summary].[avg_lat_ms]" caption="avg_lat_ms" attribute="1" defaultMemberUniqueName="[gov_summary].[avg_lat_ms].[All]" allUniqueName="[gov_summary].[avg_lat_ms].[All]" dimensionUniqueName="[gov_summary]" displayFolder="" count="2" memberValueDatatype="5" unbalanced="0"/>
    <cacheHierarchy uniqueName="[gov_summary].[avg_d_mbps]" caption="avg_d_mbps" attribute="1" defaultMemberUniqueName="[gov_summary].[avg_d_mbps].[All]" allUniqueName="[gov_summary].[avg_d_mbps].[All]" dimensionUniqueName="[gov_summary]" displayFolder="" count="2" memberValueDatatype="5" unbalanced="0"/>
    <cacheHierarchy uniqueName="[gov_summary].[avg_u_mbps]" caption="avg_u_mbps" attribute="1" defaultMemberUniqueName="[gov_summary].[avg_u_mbps].[All]" allUniqueName="[gov_summary].[avg_u_mbps].[All]" dimensionUniqueName="[gov_summary]" displayFolder="" count="2" memberValueDatatype="5" unbalanced="0"/>
    <cacheHierarchy uniqueName="[gov_summary].[total_tests]" caption="total_tests" attribute="1" defaultMemberUniqueName="[gov_summary].[total_tests].[All]" allUniqueName="[gov_summary].[total_tests].[All]" dimensionUniqueName="[gov_summary]" displayFolder="" count="2" memberValueDatatype="20" unbalanced="0"/>
    <cacheHierarchy uniqueName="[gov_summary].[total_devices]" caption="total_devices" attribute="1" defaultMemberUniqueName="[gov_summary].[total_devices].[All]" allUniqueName="[gov_summary].[total_devices].[All]" dimensionUniqueName="[gov_summary]" displayFolder="" count="2" memberValueDatatype="20" unbalanced="0"/>
    <cacheHierarchy uniqueName="[gov_summary].[tile_count]" caption="tile_count" attribute="1" defaultMemberUniqueName="[gov_summary].[tile_count].[All]" allUniqueName="[gov_summary].[tile_count].[All]" dimensionUniqueName="[gov_summary]" displayFolder="" count="2" memberValueDatatype="20" unbalanced="0"/>
    <cacheHierarchy uniqueName="[tiles_raw].[avg_d_kbps]" caption="avg_d_kbps" attribute="1" defaultMemberUniqueName="[tiles_raw].[avg_d_kbps].[All]" allUniqueName="[tiles_raw].[avg_d_kbps].[All]" dimensionUniqueName="[tiles_raw]" displayFolder="" count="2" memberValueDatatype="20" unbalanced="0"/>
    <cacheHierarchy uniqueName="[tiles_raw].[avg_u_kbps]" caption="avg_u_kbps" attribute="1" defaultMemberUniqueName="[tiles_raw].[avg_u_kbps].[All]" allUniqueName="[tiles_raw].[avg_u_kbps].[All]" dimensionUniqueName="[tiles_raw]" displayFolder="" count="2" memberValueDatatype="20" unbalanced="0"/>
    <cacheHierarchy uniqueName="[tiles_raw].[avg_lat_ms]" caption="avg_lat_ms" attribute="1" defaultMemberUniqueName="[tiles_raw].[avg_lat_ms].[All]" allUniqueName="[tiles_raw].[avg_lat_ms].[All]" dimensionUniqueName="[tiles_raw]" displayFolder="" count="2" memberValueDatatype="5" unbalanced="0"/>
    <cacheHierarchy uniqueName="[tiles_raw].[tests]" caption="tests" attribute="1" defaultMemberUniqueName="[tiles_raw].[tests].[All]" allUniqueName="[tiles_raw].[tests].[All]" dimensionUniqueName="[tiles_raw]" displayFolder="" count="2" memberValueDatatype="20" unbalanced="0"/>
    <cacheHierarchy uniqueName="[tiles_raw].[devices]" caption="devices" attribute="1" defaultMemberUniqueName="[tiles_raw].[devices].[All]" allUniqueName="[tiles_raw].[devices].[All]" dimensionUniqueName="[tiles_raw]" displayFolder="" count="2" memberValueDatatype="20" unbalanced="0"/>
    <cacheHierarchy uniqueName="[tiles_raw].[governorate_en]" caption="governorate_en" attribute="1" defaultMemberUniqueName="[tiles_raw].[governorate_en].[All]" allUniqueName="[tiles_raw].[governorate_en].[All]" dimensionUniqueName="[tiles_raw]" displayFolder="" count="2" memberValueDatatype="130" unbalanced="0"/>
    <cacheHierarchy uniqueName="[tiles_raw].[governorate_ar]" caption="governorate_ar" attribute="1" defaultMemberUniqueName="[tiles_raw].[governorate_ar].[All]" allUniqueName="[tiles_raw].[governorate_ar].[All]" dimensionUniqueName="[tiles_raw]" displayFolder="" count="2" memberValueDatatype="130" unbalanced="0"/>
    <cacheHierarchy uniqueName="[tiles_raw].[tile_lat]" caption="tile_lat" attribute="1" defaultMemberUniqueName="[tiles_raw].[tile_lat].[All]" allUniqueName="[tiles_raw].[tile_lat].[All]" dimensionUniqueName="[tiles_raw]" displayFolder="" count="2" memberValueDatatype="5" unbalanced="0"/>
    <cacheHierarchy uniqueName="[tiles_raw].[tile_lon]" caption="tile_lon" attribute="1" defaultMemberUniqueName="[tiles_raw].[tile_lon].[All]" allUniqueName="[tiles_raw].[tile_lon].[All]" dimensionUniqueName="[tiles_raw]" displayFolder="" count="2" memberValueDatatype="5" unbalanced="0"/>
    <cacheHierarchy uniqueName="[Measures].[__XL_Count gov_summary]" caption="__XL_Count gov_summary" measure="1" displayFolder="" measureGroup="gov_summary" count="0" hidden="1"/>
    <cacheHierarchy uniqueName="[Measures].[__XL_Count tiles_raw]" caption="__XL_Count tiles_raw" measure="1" displayFolder="" measureGroup="tiles_raw" count="0" hidden="1"/>
    <cacheHierarchy uniqueName="[Measures].[__XL_Count egypt_telecom_dataset-1]" caption="__XL_Count egypt_telecom_dataset-1" measure="1" displayFolder="" measureGroup="egypt_telecom_dataset-1" count="0" hidden="1"/>
    <cacheHierarchy uniqueName="[Measures].[__No measures defined]" caption="__No measures defined" measure="1" displayFolder="" count="0" hidden="1"/>
    <cacheHierarchy uniqueName="[Measures].[Sum of avg_d_kbps]" caption="Sum of avg_d_kbps" measure="1" displayFolder="" measureGroup="gov_summary" count="0" hidden="1">
      <extLst>
        <ext xmlns:x15="http://schemas.microsoft.com/office/spreadsheetml/2010/11/main" uri="{B97F6D7D-B522-45F9-BDA1-12C45D357490}">
          <x15:cacheHierarchy aggregatedColumn="25"/>
        </ext>
      </extLst>
    </cacheHierarchy>
    <cacheHierarchy uniqueName="[Measures].[Sum of avg_u_kbps]" caption="Sum of avg_u_kbps" measure="1" displayFolder="" measureGroup="gov_summary" count="0" hidden="1">
      <extLst>
        <ext xmlns:x15="http://schemas.microsoft.com/office/spreadsheetml/2010/11/main" uri="{B97F6D7D-B522-45F9-BDA1-12C45D357490}">
          <x15:cacheHierarchy aggregatedColumn="26"/>
        </ext>
      </extLst>
    </cacheHierarchy>
    <cacheHierarchy uniqueName="[Measures].[Sum of avg_lat_ms]" caption="Sum of avg_lat_ms" measure="1" displayFolder="" measureGroup="gov_summary" count="0" hidden="1">
      <extLst>
        <ext xmlns:x15="http://schemas.microsoft.com/office/spreadsheetml/2010/11/main" uri="{B97F6D7D-B522-45F9-BDA1-12C45D357490}">
          <x15:cacheHierarchy aggregatedColumn="27"/>
        </ext>
      </extLst>
    </cacheHierarchy>
    <cacheHierarchy uniqueName="[Measures].[Sum of avg_d_mbps]" caption="Sum of avg_d_mbps" measure="1" displayFolder="" measureGroup="gov_summary" count="0" hidden="1">
      <extLst>
        <ext xmlns:x15="http://schemas.microsoft.com/office/spreadsheetml/2010/11/main" uri="{B97F6D7D-B522-45F9-BDA1-12C45D357490}">
          <x15:cacheHierarchy aggregatedColumn="28"/>
        </ext>
      </extLst>
    </cacheHierarchy>
    <cacheHierarchy uniqueName="[Measures].[Sum of total_tests]" caption="Sum of total_tests" measure="1" displayFolder="" measureGroup="gov_summary" count="0" hidden="1">
      <extLst>
        <ext xmlns:x15="http://schemas.microsoft.com/office/spreadsheetml/2010/11/main" uri="{B97F6D7D-B522-45F9-BDA1-12C45D357490}">
          <x15:cacheHierarchy aggregatedColumn="30"/>
        </ext>
      </extLst>
    </cacheHierarchy>
    <cacheHierarchy uniqueName="[Measures].[Sum of total_devices]" caption="Sum of total_devices" measure="1" displayFolder="" measureGroup="gov_summary" count="0" hidden="1">
      <extLst>
        <ext xmlns:x15="http://schemas.microsoft.com/office/spreadsheetml/2010/11/main" uri="{B97F6D7D-B522-45F9-BDA1-12C45D357490}">
          <x15:cacheHierarchy aggregatedColumn="31"/>
        </ext>
      </extLst>
    </cacheHierarchy>
    <cacheHierarchy uniqueName="[Measures].[Sum of tile_count]" caption="Sum of tile_count" measure="1" displayFolder="" measureGroup="gov_summary" count="0" hidden="1">
      <extLst>
        <ext xmlns:x15="http://schemas.microsoft.com/office/spreadsheetml/2010/11/main" uri="{B97F6D7D-B522-45F9-BDA1-12C45D357490}">
          <x15:cacheHierarchy aggregatedColumn="32"/>
        </ext>
      </extLst>
    </cacheHierarchy>
    <cacheHierarchy uniqueName="[Measures].[Sum of avg_d_kbps 2]" caption="Sum of avg_d_kbps 2" measure="1" displayFolder="" measureGroup="tiles_raw" count="0" hidden="1">
      <extLst>
        <ext xmlns:x15="http://schemas.microsoft.com/office/spreadsheetml/2010/11/main" uri="{B97F6D7D-B522-45F9-BDA1-12C45D357490}">
          <x15:cacheHierarchy aggregatedColumn="33"/>
        </ext>
      </extLst>
    </cacheHierarchy>
    <cacheHierarchy uniqueName="[Measures].[Sum of avg_u_kbps 2]" caption="Sum of avg_u_kbps 2" measure="1" displayFolder="" measureGroup="tiles_raw" count="0" hidden="1">
      <extLst>
        <ext xmlns:x15="http://schemas.microsoft.com/office/spreadsheetml/2010/11/main" uri="{B97F6D7D-B522-45F9-BDA1-12C45D357490}">
          <x15:cacheHierarchy aggregatedColumn="34"/>
        </ext>
      </extLst>
    </cacheHierarchy>
    <cacheHierarchy uniqueName="[Measures].[Sum of avg_lat_ms 2]" caption="Sum of avg_lat_ms 2" measure="1" displayFolder="" measureGroup="tiles_raw" count="0" hidden="1">
      <extLst>
        <ext xmlns:x15="http://schemas.microsoft.com/office/spreadsheetml/2010/11/main" uri="{B97F6D7D-B522-45F9-BDA1-12C45D357490}">
          <x15:cacheHierarchy aggregatedColumn="35"/>
        </ext>
      </extLst>
    </cacheHierarchy>
    <cacheHierarchy uniqueName="[Measures].[Sum of satisfaction_score]" caption="Sum of satisfaction_score" measure="1" displayFolder="" measureGroup="egypt_telecom_dataset-1"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satisfaction_score]" caption="Average of satisfaction_score" measure="1" displayFolder="" measureGroup="egypt_telecom_dataset-1" count="0" hidden="1">
      <extLst>
        <ext xmlns:x15="http://schemas.microsoft.com/office/spreadsheetml/2010/11/main" uri="{B97F6D7D-B522-45F9-BDA1-12C45D357490}">
          <x15:cacheHierarchy aggregatedColumn="20"/>
        </ext>
      </extLst>
    </cacheHierarchy>
    <cacheHierarchy uniqueName="[Measures].[Sum of complaints_count]" caption="Sum of complaints_count" measure="1" displayFolder="" measureGroup="egypt_telecom_dataset-1"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churn]" caption="Sum of churn" measure="1" displayFolder="" measureGroup="egypt_telecom_dataset-1"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churn]" caption="Average of churn" measure="1" displayFolder="" measureGroup="egypt_telecom_dataset-1" count="0" hidden="1">
      <extLst>
        <ext xmlns:x15="http://schemas.microsoft.com/office/spreadsheetml/2010/11/main" uri="{B97F6D7D-B522-45F9-BDA1-12C45D357490}">
          <x15:cacheHierarchy aggregatedColumn="21"/>
        </ext>
      </extLst>
    </cacheHierarchy>
    <cacheHierarchy uniqueName="[Measures].[Sum of monthly_revenue_EGP]" caption="Sum of monthly_revenue_EGP" measure="1" displayFolder="" measureGroup="egypt_telecom_dataset-1" count="0" oneField="1" hidden="1">
      <fieldsUsage count="1">
        <fieldUsage x="4"/>
      </fieldsUsage>
      <extLst>
        <ext xmlns:x15="http://schemas.microsoft.com/office/spreadsheetml/2010/11/main" uri="{B97F6D7D-B522-45F9-BDA1-12C45D357490}">
          <x15:cacheHierarchy aggregatedColumn="16"/>
        </ext>
      </extLst>
    </cacheHierarchy>
    <cacheHierarchy uniqueName="[Measures].[Average of monthly_revenue_EGP]" caption="Average of monthly_revenue_EGP" measure="1" displayFolder="" measureGroup="egypt_telecom_dataset-1"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gypt_telecom_dataset-1" count="0" oneField="1" hidden="1">
      <fieldsUsage count="1">
        <fieldUsage x="5"/>
      </fieldsUsage>
      <extLst>
        <ext xmlns:x15="http://schemas.microsoft.com/office/spreadsheetml/2010/11/main" uri="{B97F6D7D-B522-45F9-BDA1-12C45D357490}">
          <x15:cacheHierarchy aggregatedColumn="0"/>
        </ext>
      </extLst>
    </cacheHierarchy>
    <cacheHierarchy uniqueName="[Measures].[Average of avg_d_kbps]" caption="Average of avg_d_kbps" measure="1" displayFolder="" measureGroup="tiles_raw" count="0" hidden="1">
      <extLst>
        <ext xmlns:x15="http://schemas.microsoft.com/office/spreadsheetml/2010/11/main" uri="{B97F6D7D-B522-45F9-BDA1-12C45D357490}">
          <x15:cacheHierarchy aggregatedColumn="33"/>
        </ext>
      </extLst>
    </cacheHierarchy>
    <cacheHierarchy uniqueName="[Measures].[Average of avg_d_kbps 2]" caption="Average of avg_d_kbps 2" measure="1" displayFolder="" measureGroup="gov_summary" count="0" hidden="1">
      <extLst>
        <ext xmlns:x15="http://schemas.microsoft.com/office/spreadsheetml/2010/11/main" uri="{B97F6D7D-B522-45F9-BDA1-12C45D357490}">
          <x15:cacheHierarchy aggregatedColumn="25"/>
        </ext>
      </extLst>
    </cacheHierarchy>
  </cacheHierarchies>
  <kpis count="0"/>
  <dimensions count="4">
    <dimension name="egypt_telecom_dataset-1" uniqueName="[egypt_telecom_dataset-1]" caption="egypt_telecom_dataset-1"/>
    <dimension name="gov_summary" uniqueName="[gov_summary]" caption="gov_summary"/>
    <dimension measure="1" name="Measures" uniqueName="[Measures]" caption="Measures"/>
    <dimension name="tiles_raw" uniqueName="[tiles_raw]" caption="tiles_raw"/>
  </dimensions>
  <measureGroups count="3">
    <measureGroup name="egypt_telecom_dataset-1" caption="egypt_telecom_dataset-1"/>
    <measureGroup name="gov_summary" caption="gov_summary"/>
    <measureGroup name="tiles_raw" caption="tiles_ra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18.896675578704" backgroundQuery="1" createdVersion="8" refreshedVersion="8" minRefreshableVersion="3" recordCount="0" supportSubquery="1" supportAdvancedDrill="1" xr:uid="{B1A14279-6E4B-4B0D-BD68-B18AA8C609C0}">
  <cacheSource type="external" connectionId="5"/>
  <cacheFields count="7">
    <cacheField name="[tiles_raw].[governorate_en].[governorate_en]" caption="governorate_en" numFmtId="0" hierarchy="38" level="1">
      <sharedItems count="27">
        <s v="Alexandria"/>
        <s v="Aswan"/>
        <s v="Asyut"/>
        <s v="Beheira"/>
        <s v="Beni Suef"/>
        <s v="Cairo"/>
        <s v="Dakahlia"/>
        <s v="Damietta"/>
        <s v="Fayyum"/>
        <s v="Gharbia"/>
        <s v="Giza"/>
        <s v="Ismailia"/>
        <s v="Kafr El-Sheikh"/>
        <s v="Luxor"/>
        <s v="Matrouh"/>
        <s v="Minya"/>
        <s v="Monufia"/>
        <s v="New Valley"/>
        <s v="North Sinai"/>
        <s v="Port Said"/>
        <s v="Qalyubia"/>
        <s v="Qena"/>
        <s v="Red Sea"/>
        <s v="Sharqia"/>
        <s v="Sohag"/>
        <s v="South Sinai"/>
        <s v="Suez"/>
      </sharedItems>
    </cacheField>
    <cacheField name="[Measures].[Sum of avg_u_kbps 2]" caption="Sum of avg_u_kbps 2" numFmtId="0" hierarchy="54" level="32767"/>
    <cacheField name="[Measures].[Sum of avg_lat_ms 2]" caption="Sum of avg_lat_ms 2" numFmtId="0" hierarchy="55" level="32767"/>
    <cacheField name="[Measures].[Average of avg_d_kbps]" caption="Average of avg_d_kbps" numFmtId="0" hierarchy="64" level="32767"/>
    <cacheField name="[egypt_telecom_dataset-1].[customer_segment].[customer_segment]" caption="customer_segment" numFmtId="0" hierarchy="9" level="1">
      <sharedItems containsSemiMixedTypes="0" containsNonDate="0" containsString="0"/>
    </cacheField>
    <cacheField name="[egypt_telecom_dataset-1].[device_tier].[device_tier]" caption="device_tier" numFmtId="0" hierarchy="18" level="1">
      <sharedItems containsSemiMixedTypes="0" containsNonDate="0" containsString="0"/>
    </cacheField>
    <cacheField name="[egypt_telecom_dataset-1].[operator].[operator]" caption="operator" numFmtId="0" hierarchy="1" level="1">
      <sharedItems containsSemiMixedTypes="0" containsNonDate="0" containsString="0"/>
    </cacheField>
  </cacheFields>
  <cacheHierarchies count="66">
    <cacheHierarchy uniqueName="[egypt_telecom_dataset-1].[customer_id]" caption="customer_id" attribute="1" defaultMemberUniqueName="[egypt_telecom_dataset-1].[customer_id].[All]" allUniqueName="[egypt_telecom_dataset-1].[customer_id].[All]" dimensionUniqueName="[egypt_telecom_dataset-1]" displayFolder="" count="0" memberValueDatatype="130" unbalanced="0"/>
    <cacheHierarchy uniqueName="[egypt_telecom_dataset-1].[operator]" caption="operator" attribute="1" defaultMemberUniqueName="[egypt_telecom_dataset-1].[operator].[All]" allUniqueName="[egypt_telecom_dataset-1].[operator].[All]" dimensionUniqueName="[egypt_telecom_dataset-1]" displayFolder="" count="2" memberValueDatatype="130" unbalanced="0">
      <fieldsUsage count="2">
        <fieldUsage x="-1"/>
        <fieldUsage x="6"/>
      </fieldsUsage>
    </cacheHierarchy>
    <cacheHierarchy uniqueName="[egypt_telecom_dataset-1].[phone_prefix]" caption="phone_prefix" attribute="1" defaultMemberUniqueName="[egypt_telecom_dataset-1].[phone_prefix].[All]" allUniqueName="[egypt_telecom_dataset-1].[phone_prefix].[All]" dimensionUniqueName="[egypt_telecom_dataset-1]" displayFolder="" count="0" memberValueDatatype="20" unbalanced="0"/>
    <cacheHierarchy uniqueName="[egypt_telecom_dataset-1].[governorate]" caption="governorate" attribute="1" defaultMemberUniqueName="[egypt_telecom_dataset-1].[governorate].[All]" allUniqueName="[egypt_telecom_dataset-1].[governorate].[All]" dimensionUniqueName="[egypt_telecom_dataset-1]" displayFolder="" count="0" memberValueDatatype="130" unbalanced="0"/>
    <cacheHierarchy uniqueName="[egypt_telecom_dataset-1].[region]" caption="region" attribute="1" defaultMemberUniqueName="[egypt_telecom_dataset-1].[region].[All]" allUniqueName="[egypt_telecom_dataset-1].[region].[All]" dimensionUniqueName="[egypt_telecom_dataset-1]" displayFolder="" count="0" memberValueDatatype="130" unbalanced="0"/>
    <cacheHierarchy uniqueName="[egypt_telecom_dataset-1].[age]" caption="age" attribute="1" defaultMemberUniqueName="[egypt_telecom_dataset-1].[age].[All]" allUniqueName="[egypt_telecom_dataset-1].[age].[All]" dimensionUniqueName="[egypt_telecom_dataset-1]" displayFolder="" count="0" memberValueDatatype="20" unbalanced="0"/>
    <cacheHierarchy uniqueName="[egypt_telecom_dataset-1].[age_group]" caption="age_group" attribute="1" defaultMemberUniqueName="[egypt_telecom_dataset-1].[age_group].[All]" allUniqueName="[egypt_telecom_dataset-1].[age_group].[All]" dimensionUniqueName="[egypt_telecom_dataset-1]" displayFolder="" count="0" memberValueDatatype="130" unbalanced="0"/>
    <cacheHierarchy uniqueName="[egypt_telecom_dataset-1].[gender]" caption="gender" attribute="1" defaultMemberUniqueName="[egypt_telecom_dataset-1].[gender].[All]" allUniqueName="[egypt_telecom_dataset-1].[gender].[All]" dimensionUniqueName="[egypt_telecom_dataset-1]" displayFolder="" count="0" memberValueDatatype="130" unbalanced="0"/>
    <cacheHierarchy uniqueName="[egypt_telecom_dataset-1].[plan_type]" caption="plan_type" attribute="1" defaultMemberUniqueName="[egypt_telecom_dataset-1].[plan_type].[All]" allUniqueName="[egypt_telecom_dataset-1].[plan_type].[All]" dimensionUniqueName="[egypt_telecom_dataset-1]" displayFolder="" count="0" memberValueDatatype="130" unbalanced="0"/>
    <cacheHierarchy uniqueName="[egypt_telecom_dataset-1].[customer_segment]" caption="customer_segment" attribute="1" defaultMemberUniqueName="[egypt_telecom_dataset-1].[customer_segment].[All]" allUniqueName="[egypt_telecom_dataset-1].[customer_segment].[All]" dimensionUniqueName="[egypt_telecom_dataset-1]" displayFolder="" count="2" memberValueDatatype="130" unbalanced="0">
      <fieldsUsage count="2">
        <fieldUsage x="-1"/>
        <fieldUsage x="4"/>
      </fieldsUsage>
    </cacheHierarchy>
    <cacheHierarchy uniqueName="[egypt_telecom_dataset-1].[tenure_months]" caption="tenure_months" attribute="1" defaultMemberUniqueName="[egypt_telecom_dataset-1].[tenure_months].[All]" allUniqueName="[egypt_telecom_dataset-1].[tenure_months].[All]" dimensionUniqueName="[egypt_telecom_dataset-1]" displayFolder="" count="0" memberValueDatatype="20" unbalanced="0"/>
    <cacheHierarchy uniqueName="[egypt_telecom_dataset-1].[network_type]" caption="network_type" attribute="1" defaultMemberUniqueName="[egypt_telecom_dataset-1].[network_type].[All]" allUniqueName="[egypt_telecom_dataset-1].[network_type].[All]" dimensionUniqueName="[egypt_telecom_dataset-1]" displayFolder="" count="0" memberValueDatatype="130" unbalanced="0"/>
    <cacheHierarchy uniqueName="[egypt_telecom_dataset-1].[data_bundle]" caption="data_bundle" attribute="1" defaultMemberUniqueName="[egypt_telecom_dataset-1].[data_bundle].[All]" allUniqueName="[egypt_telecom_dataset-1].[data_bundle].[All]" dimensionUniqueName="[egypt_telecom_dataset-1]" displayFolder="" count="0" memberValueDatatype="130" unbalanced="0"/>
    <cacheHierarchy uniqueName="[egypt_telecom_dataset-1].[data_used_GB]" caption="data_used_GB" attribute="1" defaultMemberUniqueName="[egypt_telecom_dataset-1].[data_used_GB].[All]" allUniqueName="[egypt_telecom_dataset-1].[data_used_GB].[All]" dimensionUniqueName="[egypt_telecom_dataset-1]" displayFolder="" count="0" memberValueDatatype="5" unbalanced="0"/>
    <cacheHierarchy uniqueName="[egypt_telecom_dataset-1].[voice_minutes]" caption="voice_minutes" attribute="1" defaultMemberUniqueName="[egypt_telecom_dataset-1].[voice_minutes].[All]" allUniqueName="[egypt_telecom_dataset-1].[voice_minutes].[All]" dimensionUniqueName="[egypt_telecom_dataset-1]" displayFolder="" count="0" memberValueDatatype="20" unbalanced="0"/>
    <cacheHierarchy uniqueName="[egypt_telecom_dataset-1].[sms_count]" caption="sms_count" attribute="1" defaultMemberUniqueName="[egypt_telecom_dataset-1].[sms_count].[All]" allUniqueName="[egypt_telecom_dataset-1].[sms_count].[All]" dimensionUniqueName="[egypt_telecom_dataset-1]" displayFolder="" count="0" memberValueDatatype="20" unbalanced="0"/>
    <cacheHierarchy uniqueName="[egypt_telecom_dataset-1].[monthly_revenue_EGP]" caption="monthly_revenue_EGP" attribute="1" defaultMemberUniqueName="[egypt_telecom_dataset-1].[monthly_revenue_EGP].[All]" allUniqueName="[egypt_telecom_dataset-1].[monthly_revenue_EGP].[All]" dimensionUniqueName="[egypt_telecom_dataset-1]" displayFolder="" count="0" memberValueDatatype="5" unbalanced="0"/>
    <cacheHierarchy uniqueName="[egypt_telecom_dataset-1].[recharge_frequency]" caption="recharge_frequency" attribute="1" defaultMemberUniqueName="[egypt_telecom_dataset-1].[recharge_frequency].[All]" allUniqueName="[egypt_telecom_dataset-1].[recharge_frequency].[All]" dimensionUniqueName="[egypt_telecom_dataset-1]" displayFolder="" count="0" memberValueDatatype="20" unbalanced="0"/>
    <cacheHierarchy uniqueName="[egypt_telecom_dataset-1].[device_tier]" caption="device_tier" attribute="1" defaultMemberUniqueName="[egypt_telecom_dataset-1].[device_tier].[All]" allUniqueName="[egypt_telecom_dataset-1].[device_tier].[All]" dimensionUniqueName="[egypt_telecom_dataset-1]" displayFolder="" count="2" memberValueDatatype="130" unbalanced="0">
      <fieldsUsage count="2">
        <fieldUsage x="-1"/>
        <fieldUsage x="5"/>
      </fieldsUsage>
    </cacheHierarchy>
    <cacheHierarchy uniqueName="[egypt_telecom_dataset-1].[complaints_count]" caption="complaints_count" attribute="1" defaultMemberUniqueName="[egypt_telecom_dataset-1].[complaints_count].[All]" allUniqueName="[egypt_telecom_dataset-1].[complaints_count].[All]" dimensionUniqueName="[egypt_telecom_dataset-1]" displayFolder="" count="0" memberValueDatatype="20" unbalanced="0"/>
    <cacheHierarchy uniqueName="[egypt_telecom_dataset-1].[satisfaction_score]" caption="satisfaction_score" attribute="1" defaultMemberUniqueName="[egypt_telecom_dataset-1].[satisfaction_score].[All]" allUniqueName="[egypt_telecom_dataset-1].[satisfaction_score].[All]" dimensionUniqueName="[egypt_telecom_dataset-1]" displayFolder="" count="0" memberValueDatatype="20" unbalanced="0"/>
    <cacheHierarchy uniqueName="[egypt_telecom_dataset-1].[churn]" caption="churn" attribute="1" defaultMemberUniqueName="[egypt_telecom_dataset-1].[churn].[All]" allUniqueName="[egypt_telecom_dataset-1].[churn].[All]" dimensionUniqueName="[egypt_telecom_dataset-1]" displayFolder="" count="0" memberValueDatatype="20" unbalanced="0"/>
    <cacheHierarchy uniqueName="[egypt_telecom_dataset-1].[registration_date]" caption="registration_date" attribute="1" time="1" defaultMemberUniqueName="[egypt_telecom_dataset-1].[registration_date].[All]" allUniqueName="[egypt_telecom_dataset-1].[registration_date].[All]" dimensionUniqueName="[egypt_telecom_dataset-1]" displayFolder="" count="0" memberValueDatatype="7" unbalanced="0"/>
    <cacheHierarchy uniqueName="[gov_summary].[governorate_en]" caption="governorate_en" attribute="1" defaultMemberUniqueName="[gov_summary].[governorate_en].[All]" allUniqueName="[gov_summary].[governorate_en].[All]" dimensionUniqueName="[gov_summary]" displayFolder="" count="0" memberValueDatatype="130" unbalanced="0"/>
    <cacheHierarchy uniqueName="[gov_summary].[governorate_ar]" caption="governorate_ar" attribute="1" defaultMemberUniqueName="[gov_summary].[governorate_ar].[All]" allUniqueName="[gov_summary].[governorate_ar].[All]" dimensionUniqueName="[gov_summary]" displayFolder="" count="0" memberValueDatatype="130" unbalanced="0"/>
    <cacheHierarchy uniqueName="[gov_summary].[avg_d_kbps]" caption="avg_d_kbps" attribute="1" defaultMemberUniqueName="[gov_summary].[avg_d_kbps].[All]" allUniqueName="[gov_summary].[avg_d_kbps].[All]" dimensionUniqueName="[gov_summary]" displayFolder="" count="0" memberValueDatatype="20" unbalanced="0"/>
    <cacheHierarchy uniqueName="[gov_summary].[avg_u_kbps]" caption="avg_u_kbps" attribute="1" defaultMemberUniqueName="[gov_summary].[avg_u_kbps].[All]" allUniqueName="[gov_summary].[avg_u_kbps].[All]" dimensionUniqueName="[gov_summary]" displayFolder="" count="0" memberValueDatatype="20" unbalanced="0"/>
    <cacheHierarchy uniqueName="[gov_summary].[avg_lat_ms]" caption="avg_lat_ms" attribute="1" defaultMemberUniqueName="[gov_summary].[avg_lat_ms].[All]" allUniqueName="[gov_summary].[avg_lat_ms].[All]" dimensionUniqueName="[gov_summary]" displayFolder="" count="0" memberValueDatatype="5" unbalanced="0"/>
    <cacheHierarchy uniqueName="[gov_summary].[avg_d_mbps]" caption="avg_d_mbps" attribute="1" defaultMemberUniqueName="[gov_summary].[avg_d_mbps].[All]" allUniqueName="[gov_summary].[avg_d_mbps].[All]" dimensionUniqueName="[gov_summary]" displayFolder="" count="0" memberValueDatatype="5" unbalanced="0"/>
    <cacheHierarchy uniqueName="[gov_summary].[avg_u_mbps]" caption="avg_u_mbps" attribute="1" defaultMemberUniqueName="[gov_summary].[avg_u_mbps].[All]" allUniqueName="[gov_summary].[avg_u_mbps].[All]" dimensionUniqueName="[gov_summary]" displayFolder="" count="0" memberValueDatatype="5" unbalanced="0"/>
    <cacheHierarchy uniqueName="[gov_summary].[total_tests]" caption="total_tests" attribute="1" defaultMemberUniqueName="[gov_summary].[total_tests].[All]" allUniqueName="[gov_summary].[total_tests].[All]" dimensionUniqueName="[gov_summary]" displayFolder="" count="0" memberValueDatatype="20" unbalanced="0"/>
    <cacheHierarchy uniqueName="[gov_summary].[total_devices]" caption="total_devices" attribute="1" defaultMemberUniqueName="[gov_summary].[total_devices].[All]" allUniqueName="[gov_summary].[total_devices].[All]" dimensionUniqueName="[gov_summary]" displayFolder="" count="0" memberValueDatatype="20" unbalanced="0"/>
    <cacheHierarchy uniqueName="[gov_summary].[tile_count]" caption="tile_count" attribute="1" defaultMemberUniqueName="[gov_summary].[tile_count].[All]" allUniqueName="[gov_summary].[tile_count].[All]" dimensionUniqueName="[gov_summary]" displayFolder="" count="0" memberValueDatatype="20" unbalanced="0"/>
    <cacheHierarchy uniqueName="[tiles_raw].[avg_d_kbps]" caption="avg_d_kbps" attribute="1" defaultMemberUniqueName="[tiles_raw].[avg_d_kbps].[All]" allUniqueName="[tiles_raw].[avg_d_kbps].[All]" dimensionUniqueName="[tiles_raw]" displayFolder="" count="0" memberValueDatatype="20" unbalanced="0"/>
    <cacheHierarchy uniqueName="[tiles_raw].[avg_u_kbps]" caption="avg_u_kbps" attribute="1" defaultMemberUniqueName="[tiles_raw].[avg_u_kbps].[All]" allUniqueName="[tiles_raw].[avg_u_kbps].[All]" dimensionUniqueName="[tiles_raw]" displayFolder="" count="0" memberValueDatatype="20" unbalanced="0"/>
    <cacheHierarchy uniqueName="[tiles_raw].[avg_lat_ms]" caption="avg_lat_ms" attribute="1" defaultMemberUniqueName="[tiles_raw].[avg_lat_ms].[All]" allUniqueName="[tiles_raw].[avg_lat_ms].[All]" dimensionUniqueName="[tiles_raw]" displayFolder="" count="0" memberValueDatatype="5" unbalanced="0"/>
    <cacheHierarchy uniqueName="[tiles_raw].[tests]" caption="tests" attribute="1" defaultMemberUniqueName="[tiles_raw].[tests].[All]" allUniqueName="[tiles_raw].[tests].[All]" dimensionUniqueName="[tiles_raw]" displayFolder="" count="0" memberValueDatatype="20" unbalanced="0"/>
    <cacheHierarchy uniqueName="[tiles_raw].[devices]" caption="devices" attribute="1" defaultMemberUniqueName="[tiles_raw].[devices].[All]" allUniqueName="[tiles_raw].[devices].[All]" dimensionUniqueName="[tiles_raw]" displayFolder="" count="0" memberValueDatatype="20" unbalanced="0"/>
    <cacheHierarchy uniqueName="[tiles_raw].[governorate_en]" caption="governorate_en" attribute="1" defaultMemberUniqueName="[tiles_raw].[governorate_en].[All]" allUniqueName="[tiles_raw].[governorate_en].[All]" dimensionUniqueName="[tiles_raw]" displayFolder="" count="2" memberValueDatatype="130" unbalanced="0">
      <fieldsUsage count="2">
        <fieldUsage x="-1"/>
        <fieldUsage x="0"/>
      </fieldsUsage>
    </cacheHierarchy>
    <cacheHierarchy uniqueName="[tiles_raw].[governorate_ar]" caption="governorate_ar" attribute="1" defaultMemberUniqueName="[tiles_raw].[governorate_ar].[All]" allUniqueName="[tiles_raw].[governorate_ar].[All]" dimensionUniqueName="[tiles_raw]" displayFolder="" count="0" memberValueDatatype="130" unbalanced="0"/>
    <cacheHierarchy uniqueName="[tiles_raw].[tile_lat]" caption="tile_lat" attribute="1" defaultMemberUniqueName="[tiles_raw].[tile_lat].[All]" allUniqueName="[tiles_raw].[tile_lat].[All]" dimensionUniqueName="[tiles_raw]" displayFolder="" count="0" memberValueDatatype="5" unbalanced="0"/>
    <cacheHierarchy uniqueName="[tiles_raw].[tile_lon]" caption="tile_lon" attribute="1" defaultMemberUniqueName="[tiles_raw].[tile_lon].[All]" allUniqueName="[tiles_raw].[tile_lon].[All]" dimensionUniqueName="[tiles_raw]" displayFolder="" count="0" memberValueDatatype="5" unbalanced="0"/>
    <cacheHierarchy uniqueName="[Measures].[__XL_Count gov_summary]" caption="__XL_Count gov_summary" measure="1" displayFolder="" measureGroup="gov_summary" count="0" hidden="1"/>
    <cacheHierarchy uniqueName="[Measures].[__XL_Count tiles_raw]" caption="__XL_Count tiles_raw" measure="1" displayFolder="" measureGroup="tiles_raw" count="0" hidden="1"/>
    <cacheHierarchy uniqueName="[Measures].[__XL_Count egypt_telecom_dataset-1]" caption="__XL_Count egypt_telecom_dataset-1" measure="1" displayFolder="" measureGroup="egypt_telecom_dataset-1" count="0" hidden="1"/>
    <cacheHierarchy uniqueName="[Measures].[__No measures defined]" caption="__No measures defined" measure="1" displayFolder="" count="0" hidden="1"/>
    <cacheHierarchy uniqueName="[Measures].[Sum of avg_d_kbps]" caption="Sum of avg_d_kbps" measure="1" displayFolder="" measureGroup="gov_summary" count="0" hidden="1">
      <extLst>
        <ext xmlns:x15="http://schemas.microsoft.com/office/spreadsheetml/2010/11/main" uri="{B97F6D7D-B522-45F9-BDA1-12C45D357490}">
          <x15:cacheHierarchy aggregatedColumn="25"/>
        </ext>
      </extLst>
    </cacheHierarchy>
    <cacheHierarchy uniqueName="[Measures].[Sum of avg_u_kbps]" caption="Sum of avg_u_kbps" measure="1" displayFolder="" measureGroup="gov_summary" count="0" hidden="1">
      <extLst>
        <ext xmlns:x15="http://schemas.microsoft.com/office/spreadsheetml/2010/11/main" uri="{B97F6D7D-B522-45F9-BDA1-12C45D357490}">
          <x15:cacheHierarchy aggregatedColumn="26"/>
        </ext>
      </extLst>
    </cacheHierarchy>
    <cacheHierarchy uniqueName="[Measures].[Sum of avg_lat_ms]" caption="Sum of avg_lat_ms" measure="1" displayFolder="" measureGroup="gov_summary" count="0" hidden="1">
      <extLst>
        <ext xmlns:x15="http://schemas.microsoft.com/office/spreadsheetml/2010/11/main" uri="{B97F6D7D-B522-45F9-BDA1-12C45D357490}">
          <x15:cacheHierarchy aggregatedColumn="27"/>
        </ext>
      </extLst>
    </cacheHierarchy>
    <cacheHierarchy uniqueName="[Measures].[Sum of avg_d_mbps]" caption="Sum of avg_d_mbps" measure="1" displayFolder="" measureGroup="gov_summary" count="0" hidden="1">
      <extLst>
        <ext xmlns:x15="http://schemas.microsoft.com/office/spreadsheetml/2010/11/main" uri="{B97F6D7D-B522-45F9-BDA1-12C45D357490}">
          <x15:cacheHierarchy aggregatedColumn="28"/>
        </ext>
      </extLst>
    </cacheHierarchy>
    <cacheHierarchy uniqueName="[Measures].[Sum of total_tests]" caption="Sum of total_tests" measure="1" displayFolder="" measureGroup="gov_summary" count="0" hidden="1">
      <extLst>
        <ext xmlns:x15="http://schemas.microsoft.com/office/spreadsheetml/2010/11/main" uri="{B97F6D7D-B522-45F9-BDA1-12C45D357490}">
          <x15:cacheHierarchy aggregatedColumn="30"/>
        </ext>
      </extLst>
    </cacheHierarchy>
    <cacheHierarchy uniqueName="[Measures].[Sum of total_devices]" caption="Sum of total_devices" measure="1" displayFolder="" measureGroup="gov_summary" count="0" hidden="1">
      <extLst>
        <ext xmlns:x15="http://schemas.microsoft.com/office/spreadsheetml/2010/11/main" uri="{B97F6D7D-B522-45F9-BDA1-12C45D357490}">
          <x15:cacheHierarchy aggregatedColumn="31"/>
        </ext>
      </extLst>
    </cacheHierarchy>
    <cacheHierarchy uniqueName="[Measures].[Sum of tile_count]" caption="Sum of tile_count" measure="1" displayFolder="" measureGroup="gov_summary" count="0" hidden="1">
      <extLst>
        <ext xmlns:x15="http://schemas.microsoft.com/office/spreadsheetml/2010/11/main" uri="{B97F6D7D-B522-45F9-BDA1-12C45D357490}">
          <x15:cacheHierarchy aggregatedColumn="32"/>
        </ext>
      </extLst>
    </cacheHierarchy>
    <cacheHierarchy uniqueName="[Measures].[Sum of avg_d_kbps 2]" caption="Sum of avg_d_kbps 2" measure="1" displayFolder="" measureGroup="tiles_raw" count="0" hidden="1">
      <extLst>
        <ext xmlns:x15="http://schemas.microsoft.com/office/spreadsheetml/2010/11/main" uri="{B97F6D7D-B522-45F9-BDA1-12C45D357490}">
          <x15:cacheHierarchy aggregatedColumn="33"/>
        </ext>
      </extLst>
    </cacheHierarchy>
    <cacheHierarchy uniqueName="[Measures].[Sum of avg_u_kbps 2]" caption="Sum of avg_u_kbps 2" measure="1" displayFolder="" measureGroup="tiles_raw"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avg_lat_ms 2]" caption="Sum of avg_lat_ms 2" measure="1" displayFolder="" measureGroup="tiles_raw"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atisfaction_score]" caption="Sum of satisfaction_score" measure="1" displayFolder="" measureGroup="egypt_telecom_dataset-1" count="0" hidden="1">
      <extLst>
        <ext xmlns:x15="http://schemas.microsoft.com/office/spreadsheetml/2010/11/main" uri="{B97F6D7D-B522-45F9-BDA1-12C45D357490}">
          <x15:cacheHierarchy aggregatedColumn="20"/>
        </ext>
      </extLst>
    </cacheHierarchy>
    <cacheHierarchy uniqueName="[Measures].[Average of satisfaction_score]" caption="Average of satisfaction_score" measure="1" displayFolder="" measureGroup="egypt_telecom_dataset-1" count="0" hidden="1">
      <extLst>
        <ext xmlns:x15="http://schemas.microsoft.com/office/spreadsheetml/2010/11/main" uri="{B97F6D7D-B522-45F9-BDA1-12C45D357490}">
          <x15:cacheHierarchy aggregatedColumn="20"/>
        </ext>
      </extLst>
    </cacheHierarchy>
    <cacheHierarchy uniqueName="[Measures].[Sum of complaints_count]" caption="Sum of complaints_count" measure="1" displayFolder="" measureGroup="egypt_telecom_dataset-1" count="0" hidden="1">
      <extLst>
        <ext xmlns:x15="http://schemas.microsoft.com/office/spreadsheetml/2010/11/main" uri="{B97F6D7D-B522-45F9-BDA1-12C45D357490}">
          <x15:cacheHierarchy aggregatedColumn="19"/>
        </ext>
      </extLst>
    </cacheHierarchy>
    <cacheHierarchy uniqueName="[Measures].[Sum of churn]" caption="Sum of churn" measure="1" displayFolder="" measureGroup="egypt_telecom_dataset-1" count="0" hidden="1">
      <extLst>
        <ext xmlns:x15="http://schemas.microsoft.com/office/spreadsheetml/2010/11/main" uri="{B97F6D7D-B522-45F9-BDA1-12C45D357490}">
          <x15:cacheHierarchy aggregatedColumn="21"/>
        </ext>
      </extLst>
    </cacheHierarchy>
    <cacheHierarchy uniqueName="[Measures].[Average of churn]" caption="Average of churn" measure="1" displayFolder="" measureGroup="egypt_telecom_dataset-1" count="0" hidden="1">
      <extLst>
        <ext xmlns:x15="http://schemas.microsoft.com/office/spreadsheetml/2010/11/main" uri="{B97F6D7D-B522-45F9-BDA1-12C45D357490}">
          <x15:cacheHierarchy aggregatedColumn="21"/>
        </ext>
      </extLst>
    </cacheHierarchy>
    <cacheHierarchy uniqueName="[Measures].[Sum of monthly_revenue_EGP]" caption="Sum of monthly_revenue_EGP" measure="1" displayFolder="" measureGroup="egypt_telecom_dataset-1" count="0" hidden="1">
      <extLst>
        <ext xmlns:x15="http://schemas.microsoft.com/office/spreadsheetml/2010/11/main" uri="{B97F6D7D-B522-45F9-BDA1-12C45D357490}">
          <x15:cacheHierarchy aggregatedColumn="16"/>
        </ext>
      </extLst>
    </cacheHierarchy>
    <cacheHierarchy uniqueName="[Measures].[Average of monthly_revenue_EGP]" caption="Average of monthly_revenue_EGP" measure="1" displayFolder="" measureGroup="egypt_telecom_dataset-1"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gypt_telecom_dataset-1" count="0" hidden="1">
      <extLst>
        <ext xmlns:x15="http://schemas.microsoft.com/office/spreadsheetml/2010/11/main" uri="{B97F6D7D-B522-45F9-BDA1-12C45D357490}">
          <x15:cacheHierarchy aggregatedColumn="0"/>
        </ext>
      </extLst>
    </cacheHierarchy>
    <cacheHierarchy uniqueName="[Measures].[Average of avg_d_kbps]" caption="Average of avg_d_kbps" measure="1" displayFolder="" measureGroup="tiles_raw" count="0" oneField="1" hidden="1">
      <fieldsUsage count="1">
        <fieldUsage x="3"/>
      </fieldsUsage>
      <extLst>
        <ext xmlns:x15="http://schemas.microsoft.com/office/spreadsheetml/2010/11/main" uri="{B97F6D7D-B522-45F9-BDA1-12C45D357490}">
          <x15:cacheHierarchy aggregatedColumn="33"/>
        </ext>
      </extLst>
    </cacheHierarchy>
    <cacheHierarchy uniqueName="[Measures].[Average of avg_d_kbps 2]" caption="Average of avg_d_kbps 2" measure="1" displayFolder="" measureGroup="gov_summary" count="0" hidden="1">
      <extLst>
        <ext xmlns:x15="http://schemas.microsoft.com/office/spreadsheetml/2010/11/main" uri="{B97F6D7D-B522-45F9-BDA1-12C45D357490}">
          <x15:cacheHierarchy aggregatedColumn="25"/>
        </ext>
      </extLst>
    </cacheHierarchy>
  </cacheHierarchies>
  <kpis count="0"/>
  <dimensions count="4">
    <dimension name="egypt_telecom_dataset-1" uniqueName="[egypt_telecom_dataset-1]" caption="egypt_telecom_dataset-1"/>
    <dimension name="gov_summary" uniqueName="[gov_summary]" caption="gov_summary"/>
    <dimension measure="1" name="Measures" uniqueName="[Measures]" caption="Measures"/>
    <dimension name="tiles_raw" uniqueName="[tiles_raw]" caption="tiles_raw"/>
  </dimensions>
  <measureGroups count="3">
    <measureGroup name="egypt_telecom_dataset-1" caption="egypt_telecom_dataset-1"/>
    <measureGroup name="gov_summary" caption="gov_summary"/>
    <measureGroup name="tiles_raw" caption="tiles_ra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18.896676157405" backgroundQuery="1" createdVersion="8" refreshedVersion="8" minRefreshableVersion="3" recordCount="0" supportSubquery="1" supportAdvancedDrill="1" xr:uid="{1FEA36F5-4AC2-4092-AA19-48A219A98626}">
  <cacheSource type="external" connectionId="5"/>
  <cacheFields count="11">
    <cacheField name="[gov_summary].[governorate_en].[governorate_en]" caption="governorate_en" numFmtId="0" hierarchy="23" level="1">
      <sharedItems count="27">
        <s v="Alexandria"/>
        <s v="Aswan"/>
        <s v="Asyut"/>
        <s v="Beheira"/>
        <s v="Beni Suef"/>
        <s v="Cairo"/>
        <s v="Dakahlia"/>
        <s v="Damietta"/>
        <s v="Fayyum"/>
        <s v="Gharbia"/>
        <s v="Giza"/>
        <s v="Ismailia"/>
        <s v="Kafr El-Sheikh"/>
        <s v="Luxor"/>
        <s v="Matrouh"/>
        <s v="Minya"/>
        <s v="Monufia"/>
        <s v="New Valley"/>
        <s v="North Sinai"/>
        <s v="Port Said"/>
        <s v="Qalyubia"/>
        <s v="Qena"/>
        <s v="Red Sea"/>
        <s v="Sharqia"/>
        <s v="Sohag"/>
        <s v="South Sinai"/>
        <s v="Suez"/>
      </sharedItems>
    </cacheField>
    <cacheField name="[Measures].[Sum of avg_d_kbps]" caption="Sum of avg_d_kbps" numFmtId="0" hierarchy="46" level="32767"/>
    <cacheField name="[Measures].[Sum of avg_u_kbps]" caption="Sum of avg_u_kbps" numFmtId="0" hierarchy="47" level="32767"/>
    <cacheField name="[Measures].[Sum of avg_lat_ms]" caption="Sum of avg_lat_ms" numFmtId="0" hierarchy="48" level="32767"/>
    <cacheField name="[Measures].[Sum of avg_d_mbps]" caption="Sum of avg_d_mbps" numFmtId="0" hierarchy="49" level="32767"/>
    <cacheField name="[Measures].[Sum of total_tests]" caption="Sum of total_tests" numFmtId="0" hierarchy="50" level="32767"/>
    <cacheField name="[Measures].[Sum of total_devices]" caption="Sum of total_devices" numFmtId="0" hierarchy="51" level="32767"/>
    <cacheField name="[Measures].[Sum of tile_count]" caption="Sum of tile_count" numFmtId="0" hierarchy="52" level="32767"/>
    <cacheField name="[egypt_telecom_dataset-1].[customer_segment].[customer_segment]" caption="customer_segment" numFmtId="0" hierarchy="9" level="1">
      <sharedItems containsSemiMixedTypes="0" containsNonDate="0" containsString="0"/>
    </cacheField>
    <cacheField name="[egypt_telecom_dataset-1].[device_tier].[device_tier]" caption="device_tier" numFmtId="0" hierarchy="18" level="1">
      <sharedItems containsSemiMixedTypes="0" containsNonDate="0" containsString="0"/>
    </cacheField>
    <cacheField name="[egypt_telecom_dataset-1].[operator].[operator]" caption="operator" numFmtId="0" hierarchy="1" level="1">
      <sharedItems containsSemiMixedTypes="0" containsNonDate="0" containsString="0"/>
    </cacheField>
  </cacheFields>
  <cacheHierarchies count="66">
    <cacheHierarchy uniqueName="[egypt_telecom_dataset-1].[customer_id]" caption="customer_id" attribute="1" defaultMemberUniqueName="[egypt_telecom_dataset-1].[customer_id].[All]" allUniqueName="[egypt_telecom_dataset-1].[customer_id].[All]" dimensionUniqueName="[egypt_telecom_dataset-1]" displayFolder="" count="0" memberValueDatatype="130" unbalanced="0"/>
    <cacheHierarchy uniqueName="[egypt_telecom_dataset-1].[operator]" caption="operator" attribute="1" defaultMemberUniqueName="[egypt_telecom_dataset-1].[operator].[All]" allUniqueName="[egypt_telecom_dataset-1].[operator].[All]" dimensionUniqueName="[egypt_telecom_dataset-1]" displayFolder="" count="2" memberValueDatatype="130" unbalanced="0">
      <fieldsUsage count="2">
        <fieldUsage x="-1"/>
        <fieldUsage x="10"/>
      </fieldsUsage>
    </cacheHierarchy>
    <cacheHierarchy uniqueName="[egypt_telecom_dataset-1].[phone_prefix]" caption="phone_prefix" attribute="1" defaultMemberUniqueName="[egypt_telecom_dataset-1].[phone_prefix].[All]" allUniqueName="[egypt_telecom_dataset-1].[phone_prefix].[All]" dimensionUniqueName="[egypt_telecom_dataset-1]" displayFolder="" count="0" memberValueDatatype="20" unbalanced="0"/>
    <cacheHierarchy uniqueName="[egypt_telecom_dataset-1].[governorate]" caption="governorate" attribute="1" defaultMemberUniqueName="[egypt_telecom_dataset-1].[governorate].[All]" allUniqueName="[egypt_telecom_dataset-1].[governorate].[All]" dimensionUniqueName="[egypt_telecom_dataset-1]" displayFolder="" count="0" memberValueDatatype="130" unbalanced="0"/>
    <cacheHierarchy uniqueName="[egypt_telecom_dataset-1].[region]" caption="region" attribute="1" defaultMemberUniqueName="[egypt_telecom_dataset-1].[region].[All]" allUniqueName="[egypt_telecom_dataset-1].[region].[All]" dimensionUniqueName="[egypt_telecom_dataset-1]" displayFolder="" count="0" memberValueDatatype="130" unbalanced="0"/>
    <cacheHierarchy uniqueName="[egypt_telecom_dataset-1].[age]" caption="age" attribute="1" defaultMemberUniqueName="[egypt_telecom_dataset-1].[age].[All]" allUniqueName="[egypt_telecom_dataset-1].[age].[All]" dimensionUniqueName="[egypt_telecom_dataset-1]" displayFolder="" count="0" memberValueDatatype="20" unbalanced="0"/>
    <cacheHierarchy uniqueName="[egypt_telecom_dataset-1].[age_group]" caption="age_group" attribute="1" defaultMemberUniqueName="[egypt_telecom_dataset-1].[age_group].[All]" allUniqueName="[egypt_telecom_dataset-1].[age_group].[All]" dimensionUniqueName="[egypt_telecom_dataset-1]" displayFolder="" count="0" memberValueDatatype="130" unbalanced="0"/>
    <cacheHierarchy uniqueName="[egypt_telecom_dataset-1].[gender]" caption="gender" attribute="1" defaultMemberUniqueName="[egypt_telecom_dataset-1].[gender].[All]" allUniqueName="[egypt_telecom_dataset-1].[gender].[All]" dimensionUniqueName="[egypt_telecom_dataset-1]" displayFolder="" count="0" memberValueDatatype="130" unbalanced="0"/>
    <cacheHierarchy uniqueName="[egypt_telecom_dataset-1].[plan_type]" caption="plan_type" attribute="1" defaultMemberUniqueName="[egypt_telecom_dataset-1].[plan_type].[All]" allUniqueName="[egypt_telecom_dataset-1].[plan_type].[All]" dimensionUniqueName="[egypt_telecom_dataset-1]" displayFolder="" count="0" memberValueDatatype="130" unbalanced="0"/>
    <cacheHierarchy uniqueName="[egypt_telecom_dataset-1].[customer_segment]" caption="customer_segment" attribute="1" defaultMemberUniqueName="[egypt_telecom_dataset-1].[customer_segment].[All]" allUniqueName="[egypt_telecom_dataset-1].[customer_segment].[All]" dimensionUniqueName="[egypt_telecom_dataset-1]" displayFolder="" count="2" memberValueDatatype="130" unbalanced="0">
      <fieldsUsage count="2">
        <fieldUsage x="-1"/>
        <fieldUsage x="8"/>
      </fieldsUsage>
    </cacheHierarchy>
    <cacheHierarchy uniqueName="[egypt_telecom_dataset-1].[tenure_months]" caption="tenure_months" attribute="1" defaultMemberUniqueName="[egypt_telecom_dataset-1].[tenure_months].[All]" allUniqueName="[egypt_telecom_dataset-1].[tenure_months].[All]" dimensionUniqueName="[egypt_telecom_dataset-1]" displayFolder="" count="0" memberValueDatatype="20" unbalanced="0"/>
    <cacheHierarchy uniqueName="[egypt_telecom_dataset-1].[network_type]" caption="network_type" attribute="1" defaultMemberUniqueName="[egypt_telecom_dataset-1].[network_type].[All]" allUniqueName="[egypt_telecom_dataset-1].[network_type].[All]" dimensionUniqueName="[egypt_telecom_dataset-1]" displayFolder="" count="0" memberValueDatatype="130" unbalanced="0"/>
    <cacheHierarchy uniqueName="[egypt_telecom_dataset-1].[data_bundle]" caption="data_bundle" attribute="1" defaultMemberUniqueName="[egypt_telecom_dataset-1].[data_bundle].[All]" allUniqueName="[egypt_telecom_dataset-1].[data_bundle].[All]" dimensionUniqueName="[egypt_telecom_dataset-1]" displayFolder="" count="0" memberValueDatatype="130" unbalanced="0"/>
    <cacheHierarchy uniqueName="[egypt_telecom_dataset-1].[data_used_GB]" caption="data_used_GB" attribute="1" defaultMemberUniqueName="[egypt_telecom_dataset-1].[data_used_GB].[All]" allUniqueName="[egypt_telecom_dataset-1].[data_used_GB].[All]" dimensionUniqueName="[egypt_telecom_dataset-1]" displayFolder="" count="0" memberValueDatatype="5" unbalanced="0"/>
    <cacheHierarchy uniqueName="[egypt_telecom_dataset-1].[voice_minutes]" caption="voice_minutes" attribute="1" defaultMemberUniqueName="[egypt_telecom_dataset-1].[voice_minutes].[All]" allUniqueName="[egypt_telecom_dataset-1].[voice_minutes].[All]" dimensionUniqueName="[egypt_telecom_dataset-1]" displayFolder="" count="0" memberValueDatatype="20" unbalanced="0"/>
    <cacheHierarchy uniqueName="[egypt_telecom_dataset-1].[sms_count]" caption="sms_count" attribute="1" defaultMemberUniqueName="[egypt_telecom_dataset-1].[sms_count].[All]" allUniqueName="[egypt_telecom_dataset-1].[sms_count].[All]" dimensionUniqueName="[egypt_telecom_dataset-1]" displayFolder="" count="0" memberValueDatatype="20" unbalanced="0"/>
    <cacheHierarchy uniqueName="[egypt_telecom_dataset-1].[monthly_revenue_EGP]" caption="monthly_revenue_EGP" attribute="1" defaultMemberUniqueName="[egypt_telecom_dataset-1].[monthly_revenue_EGP].[All]" allUniqueName="[egypt_telecom_dataset-1].[monthly_revenue_EGP].[All]" dimensionUniqueName="[egypt_telecom_dataset-1]" displayFolder="" count="0" memberValueDatatype="5" unbalanced="0"/>
    <cacheHierarchy uniqueName="[egypt_telecom_dataset-1].[recharge_frequency]" caption="recharge_frequency" attribute="1" defaultMemberUniqueName="[egypt_telecom_dataset-1].[recharge_frequency].[All]" allUniqueName="[egypt_telecom_dataset-1].[recharge_frequency].[All]" dimensionUniqueName="[egypt_telecom_dataset-1]" displayFolder="" count="0" memberValueDatatype="20" unbalanced="0"/>
    <cacheHierarchy uniqueName="[egypt_telecom_dataset-1].[device_tier]" caption="device_tier" attribute="1" defaultMemberUniqueName="[egypt_telecom_dataset-1].[device_tier].[All]" allUniqueName="[egypt_telecom_dataset-1].[device_tier].[All]" dimensionUniqueName="[egypt_telecom_dataset-1]" displayFolder="" count="2" memberValueDatatype="130" unbalanced="0">
      <fieldsUsage count="2">
        <fieldUsage x="-1"/>
        <fieldUsage x="9"/>
      </fieldsUsage>
    </cacheHierarchy>
    <cacheHierarchy uniqueName="[egypt_telecom_dataset-1].[complaints_count]" caption="complaints_count" attribute="1" defaultMemberUniqueName="[egypt_telecom_dataset-1].[complaints_count].[All]" allUniqueName="[egypt_telecom_dataset-1].[complaints_count].[All]" dimensionUniqueName="[egypt_telecom_dataset-1]" displayFolder="" count="0" memberValueDatatype="20" unbalanced="0"/>
    <cacheHierarchy uniqueName="[egypt_telecom_dataset-1].[satisfaction_score]" caption="satisfaction_score" attribute="1" defaultMemberUniqueName="[egypt_telecom_dataset-1].[satisfaction_score].[All]" allUniqueName="[egypt_telecom_dataset-1].[satisfaction_score].[All]" dimensionUniqueName="[egypt_telecom_dataset-1]" displayFolder="" count="0" memberValueDatatype="20" unbalanced="0"/>
    <cacheHierarchy uniqueName="[egypt_telecom_dataset-1].[churn]" caption="churn" attribute="1" defaultMemberUniqueName="[egypt_telecom_dataset-1].[churn].[All]" allUniqueName="[egypt_telecom_dataset-1].[churn].[All]" dimensionUniqueName="[egypt_telecom_dataset-1]" displayFolder="" count="0" memberValueDatatype="20" unbalanced="0"/>
    <cacheHierarchy uniqueName="[egypt_telecom_dataset-1].[registration_date]" caption="registration_date" attribute="1" time="1" defaultMemberUniqueName="[egypt_telecom_dataset-1].[registration_date].[All]" allUniqueName="[egypt_telecom_dataset-1].[registration_date].[All]" dimensionUniqueName="[egypt_telecom_dataset-1]" displayFolder="" count="0" memberValueDatatype="7" unbalanced="0"/>
    <cacheHierarchy uniqueName="[gov_summary].[governorate_en]" caption="governorate_en" attribute="1" defaultMemberUniqueName="[gov_summary].[governorate_en].[All]" allUniqueName="[gov_summary].[governorate_en].[All]" dimensionUniqueName="[gov_summary]" displayFolder="" count="2" memberValueDatatype="130" unbalanced="0">
      <fieldsUsage count="2">
        <fieldUsage x="-1"/>
        <fieldUsage x="0"/>
      </fieldsUsage>
    </cacheHierarchy>
    <cacheHierarchy uniqueName="[gov_summary].[governorate_ar]" caption="governorate_ar" attribute="1" defaultMemberUniqueName="[gov_summary].[governorate_ar].[All]" allUniqueName="[gov_summary].[governorate_ar].[All]" dimensionUniqueName="[gov_summary]" displayFolder="" count="0" memberValueDatatype="130" unbalanced="0"/>
    <cacheHierarchy uniqueName="[gov_summary].[avg_d_kbps]" caption="avg_d_kbps" attribute="1" defaultMemberUniqueName="[gov_summary].[avg_d_kbps].[All]" allUniqueName="[gov_summary].[avg_d_kbps].[All]" dimensionUniqueName="[gov_summary]" displayFolder="" count="0" memberValueDatatype="20" unbalanced="0"/>
    <cacheHierarchy uniqueName="[gov_summary].[avg_u_kbps]" caption="avg_u_kbps" attribute="1" defaultMemberUniqueName="[gov_summary].[avg_u_kbps].[All]" allUniqueName="[gov_summary].[avg_u_kbps].[All]" dimensionUniqueName="[gov_summary]" displayFolder="" count="0" memberValueDatatype="20" unbalanced="0"/>
    <cacheHierarchy uniqueName="[gov_summary].[avg_lat_ms]" caption="avg_lat_ms" attribute="1" defaultMemberUniqueName="[gov_summary].[avg_lat_ms].[All]" allUniqueName="[gov_summary].[avg_lat_ms].[All]" dimensionUniqueName="[gov_summary]" displayFolder="" count="0" memberValueDatatype="5" unbalanced="0"/>
    <cacheHierarchy uniqueName="[gov_summary].[avg_d_mbps]" caption="avg_d_mbps" attribute="1" defaultMemberUniqueName="[gov_summary].[avg_d_mbps].[All]" allUniqueName="[gov_summary].[avg_d_mbps].[All]" dimensionUniqueName="[gov_summary]" displayFolder="" count="0" memberValueDatatype="5" unbalanced="0"/>
    <cacheHierarchy uniqueName="[gov_summary].[avg_u_mbps]" caption="avg_u_mbps" attribute="1" defaultMemberUniqueName="[gov_summary].[avg_u_mbps].[All]" allUniqueName="[gov_summary].[avg_u_mbps].[All]" dimensionUniqueName="[gov_summary]" displayFolder="" count="0" memberValueDatatype="5" unbalanced="0"/>
    <cacheHierarchy uniqueName="[gov_summary].[total_tests]" caption="total_tests" attribute="1" defaultMemberUniqueName="[gov_summary].[total_tests].[All]" allUniqueName="[gov_summary].[total_tests].[All]" dimensionUniqueName="[gov_summary]" displayFolder="" count="0" memberValueDatatype="20" unbalanced="0"/>
    <cacheHierarchy uniqueName="[gov_summary].[total_devices]" caption="total_devices" attribute="1" defaultMemberUniqueName="[gov_summary].[total_devices].[All]" allUniqueName="[gov_summary].[total_devices].[All]" dimensionUniqueName="[gov_summary]" displayFolder="" count="0" memberValueDatatype="20" unbalanced="0"/>
    <cacheHierarchy uniqueName="[gov_summary].[tile_count]" caption="tile_count" attribute="1" defaultMemberUniqueName="[gov_summary].[tile_count].[All]" allUniqueName="[gov_summary].[tile_count].[All]" dimensionUniqueName="[gov_summary]" displayFolder="" count="0" memberValueDatatype="20" unbalanced="0"/>
    <cacheHierarchy uniqueName="[tiles_raw].[avg_d_kbps]" caption="avg_d_kbps" attribute="1" defaultMemberUniqueName="[tiles_raw].[avg_d_kbps].[All]" allUniqueName="[tiles_raw].[avg_d_kbps].[All]" dimensionUniqueName="[tiles_raw]" displayFolder="" count="0" memberValueDatatype="20" unbalanced="0"/>
    <cacheHierarchy uniqueName="[tiles_raw].[avg_u_kbps]" caption="avg_u_kbps" attribute="1" defaultMemberUniqueName="[tiles_raw].[avg_u_kbps].[All]" allUniqueName="[tiles_raw].[avg_u_kbps].[All]" dimensionUniqueName="[tiles_raw]" displayFolder="" count="0" memberValueDatatype="20" unbalanced="0"/>
    <cacheHierarchy uniqueName="[tiles_raw].[avg_lat_ms]" caption="avg_lat_ms" attribute="1" defaultMemberUniqueName="[tiles_raw].[avg_lat_ms].[All]" allUniqueName="[tiles_raw].[avg_lat_ms].[All]" dimensionUniqueName="[tiles_raw]" displayFolder="" count="0" memberValueDatatype="5" unbalanced="0"/>
    <cacheHierarchy uniqueName="[tiles_raw].[tests]" caption="tests" attribute="1" defaultMemberUniqueName="[tiles_raw].[tests].[All]" allUniqueName="[tiles_raw].[tests].[All]" dimensionUniqueName="[tiles_raw]" displayFolder="" count="0" memberValueDatatype="20" unbalanced="0"/>
    <cacheHierarchy uniqueName="[tiles_raw].[devices]" caption="devices" attribute="1" defaultMemberUniqueName="[tiles_raw].[devices].[All]" allUniqueName="[tiles_raw].[devices].[All]" dimensionUniqueName="[tiles_raw]" displayFolder="" count="0" memberValueDatatype="20" unbalanced="0"/>
    <cacheHierarchy uniqueName="[tiles_raw].[governorate_en]" caption="governorate_en" attribute="1" defaultMemberUniqueName="[tiles_raw].[governorate_en].[All]" allUniqueName="[tiles_raw].[governorate_en].[All]" dimensionUniqueName="[tiles_raw]" displayFolder="" count="0" memberValueDatatype="130" unbalanced="0"/>
    <cacheHierarchy uniqueName="[tiles_raw].[governorate_ar]" caption="governorate_ar" attribute="1" defaultMemberUniqueName="[tiles_raw].[governorate_ar].[All]" allUniqueName="[tiles_raw].[governorate_ar].[All]" dimensionUniqueName="[tiles_raw]" displayFolder="" count="0" memberValueDatatype="130" unbalanced="0"/>
    <cacheHierarchy uniqueName="[tiles_raw].[tile_lat]" caption="tile_lat" attribute="1" defaultMemberUniqueName="[tiles_raw].[tile_lat].[All]" allUniqueName="[tiles_raw].[tile_lat].[All]" dimensionUniqueName="[tiles_raw]" displayFolder="" count="0" memberValueDatatype="5" unbalanced="0"/>
    <cacheHierarchy uniqueName="[tiles_raw].[tile_lon]" caption="tile_lon" attribute="1" defaultMemberUniqueName="[tiles_raw].[tile_lon].[All]" allUniqueName="[tiles_raw].[tile_lon].[All]" dimensionUniqueName="[tiles_raw]" displayFolder="" count="0" memberValueDatatype="5" unbalanced="0"/>
    <cacheHierarchy uniqueName="[Measures].[__XL_Count gov_summary]" caption="__XL_Count gov_summary" measure="1" displayFolder="" measureGroup="gov_summary" count="0" hidden="1"/>
    <cacheHierarchy uniqueName="[Measures].[__XL_Count tiles_raw]" caption="__XL_Count tiles_raw" measure="1" displayFolder="" measureGroup="tiles_raw" count="0" hidden="1"/>
    <cacheHierarchy uniqueName="[Measures].[__XL_Count egypt_telecom_dataset-1]" caption="__XL_Count egypt_telecom_dataset-1" measure="1" displayFolder="" measureGroup="egypt_telecom_dataset-1" count="0" hidden="1"/>
    <cacheHierarchy uniqueName="[Measures].[__No measures defined]" caption="__No measures defined" measure="1" displayFolder="" count="0" hidden="1"/>
    <cacheHierarchy uniqueName="[Measures].[Sum of avg_d_kbps]" caption="Sum of avg_d_kbps" measure="1" displayFolder="" measureGroup="gov_summary"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avg_u_kbps]" caption="Sum of avg_u_kbps" measure="1" displayFolder="" measureGroup="gov_summary"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avg_lat_ms]" caption="Sum of avg_lat_ms" measure="1" displayFolder="" measureGroup="gov_summary"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avg_d_mbps]" caption="Sum of avg_d_mbps" measure="1" displayFolder="" measureGroup="gov_summary" count="0" oneField="1" hidden="1">
      <fieldsUsage count="1">
        <fieldUsage x="4"/>
      </fieldsUsage>
      <extLst>
        <ext xmlns:x15="http://schemas.microsoft.com/office/spreadsheetml/2010/11/main" uri="{B97F6D7D-B522-45F9-BDA1-12C45D357490}">
          <x15:cacheHierarchy aggregatedColumn="28"/>
        </ext>
      </extLst>
    </cacheHierarchy>
    <cacheHierarchy uniqueName="[Measures].[Sum of total_tests]" caption="Sum of total_tests" measure="1" displayFolder="" measureGroup="gov_summary" count="0" oneField="1" hidden="1">
      <fieldsUsage count="1">
        <fieldUsage x="5"/>
      </fieldsUsage>
      <extLst>
        <ext xmlns:x15="http://schemas.microsoft.com/office/spreadsheetml/2010/11/main" uri="{B97F6D7D-B522-45F9-BDA1-12C45D357490}">
          <x15:cacheHierarchy aggregatedColumn="30"/>
        </ext>
      </extLst>
    </cacheHierarchy>
    <cacheHierarchy uniqueName="[Measures].[Sum of total_devices]" caption="Sum of total_devices" measure="1" displayFolder="" measureGroup="gov_summary" count="0" oneField="1" hidden="1">
      <fieldsUsage count="1">
        <fieldUsage x="6"/>
      </fieldsUsage>
      <extLst>
        <ext xmlns:x15="http://schemas.microsoft.com/office/spreadsheetml/2010/11/main" uri="{B97F6D7D-B522-45F9-BDA1-12C45D357490}">
          <x15:cacheHierarchy aggregatedColumn="31"/>
        </ext>
      </extLst>
    </cacheHierarchy>
    <cacheHierarchy uniqueName="[Measures].[Sum of tile_count]" caption="Sum of tile_count" measure="1" displayFolder="" measureGroup="gov_summary" count="0" oneField="1" hidden="1">
      <fieldsUsage count="1">
        <fieldUsage x="7"/>
      </fieldsUsage>
      <extLst>
        <ext xmlns:x15="http://schemas.microsoft.com/office/spreadsheetml/2010/11/main" uri="{B97F6D7D-B522-45F9-BDA1-12C45D357490}">
          <x15:cacheHierarchy aggregatedColumn="32"/>
        </ext>
      </extLst>
    </cacheHierarchy>
    <cacheHierarchy uniqueName="[Measures].[Sum of avg_d_kbps 2]" caption="Sum of avg_d_kbps 2" measure="1" displayFolder="" measureGroup="tiles_raw" count="0" hidden="1">
      <extLst>
        <ext xmlns:x15="http://schemas.microsoft.com/office/spreadsheetml/2010/11/main" uri="{B97F6D7D-B522-45F9-BDA1-12C45D357490}">
          <x15:cacheHierarchy aggregatedColumn="33"/>
        </ext>
      </extLst>
    </cacheHierarchy>
    <cacheHierarchy uniqueName="[Measures].[Sum of avg_u_kbps 2]" caption="Sum of avg_u_kbps 2" measure="1" displayFolder="" measureGroup="tiles_raw" count="0" hidden="1">
      <extLst>
        <ext xmlns:x15="http://schemas.microsoft.com/office/spreadsheetml/2010/11/main" uri="{B97F6D7D-B522-45F9-BDA1-12C45D357490}">
          <x15:cacheHierarchy aggregatedColumn="34"/>
        </ext>
      </extLst>
    </cacheHierarchy>
    <cacheHierarchy uniqueName="[Measures].[Sum of avg_lat_ms 2]" caption="Sum of avg_lat_ms 2" measure="1" displayFolder="" measureGroup="tiles_raw" count="0" hidden="1">
      <extLst>
        <ext xmlns:x15="http://schemas.microsoft.com/office/spreadsheetml/2010/11/main" uri="{B97F6D7D-B522-45F9-BDA1-12C45D357490}">
          <x15:cacheHierarchy aggregatedColumn="35"/>
        </ext>
      </extLst>
    </cacheHierarchy>
    <cacheHierarchy uniqueName="[Measures].[Sum of satisfaction_score]" caption="Sum of satisfaction_score" measure="1" displayFolder="" measureGroup="egypt_telecom_dataset-1" count="0" hidden="1">
      <extLst>
        <ext xmlns:x15="http://schemas.microsoft.com/office/spreadsheetml/2010/11/main" uri="{B97F6D7D-B522-45F9-BDA1-12C45D357490}">
          <x15:cacheHierarchy aggregatedColumn="20"/>
        </ext>
      </extLst>
    </cacheHierarchy>
    <cacheHierarchy uniqueName="[Measures].[Average of satisfaction_score]" caption="Average of satisfaction_score" measure="1" displayFolder="" measureGroup="egypt_telecom_dataset-1" count="0" hidden="1">
      <extLst>
        <ext xmlns:x15="http://schemas.microsoft.com/office/spreadsheetml/2010/11/main" uri="{B97F6D7D-B522-45F9-BDA1-12C45D357490}">
          <x15:cacheHierarchy aggregatedColumn="20"/>
        </ext>
      </extLst>
    </cacheHierarchy>
    <cacheHierarchy uniqueName="[Measures].[Sum of complaints_count]" caption="Sum of complaints_count" measure="1" displayFolder="" measureGroup="egypt_telecom_dataset-1" count="0" hidden="1">
      <extLst>
        <ext xmlns:x15="http://schemas.microsoft.com/office/spreadsheetml/2010/11/main" uri="{B97F6D7D-B522-45F9-BDA1-12C45D357490}">
          <x15:cacheHierarchy aggregatedColumn="19"/>
        </ext>
      </extLst>
    </cacheHierarchy>
    <cacheHierarchy uniqueName="[Measures].[Sum of churn]" caption="Sum of churn" measure="1" displayFolder="" measureGroup="egypt_telecom_dataset-1" count="0" hidden="1">
      <extLst>
        <ext xmlns:x15="http://schemas.microsoft.com/office/spreadsheetml/2010/11/main" uri="{B97F6D7D-B522-45F9-BDA1-12C45D357490}">
          <x15:cacheHierarchy aggregatedColumn="21"/>
        </ext>
      </extLst>
    </cacheHierarchy>
    <cacheHierarchy uniqueName="[Measures].[Average of churn]" caption="Average of churn" measure="1" displayFolder="" measureGroup="egypt_telecom_dataset-1" count="0" hidden="1">
      <extLst>
        <ext xmlns:x15="http://schemas.microsoft.com/office/spreadsheetml/2010/11/main" uri="{B97F6D7D-B522-45F9-BDA1-12C45D357490}">
          <x15:cacheHierarchy aggregatedColumn="21"/>
        </ext>
      </extLst>
    </cacheHierarchy>
    <cacheHierarchy uniqueName="[Measures].[Sum of monthly_revenue_EGP]" caption="Sum of monthly_revenue_EGP" measure="1" displayFolder="" measureGroup="egypt_telecom_dataset-1" count="0" hidden="1">
      <extLst>
        <ext xmlns:x15="http://schemas.microsoft.com/office/spreadsheetml/2010/11/main" uri="{B97F6D7D-B522-45F9-BDA1-12C45D357490}">
          <x15:cacheHierarchy aggregatedColumn="16"/>
        </ext>
      </extLst>
    </cacheHierarchy>
    <cacheHierarchy uniqueName="[Measures].[Average of monthly_revenue_EGP]" caption="Average of monthly_revenue_EGP" measure="1" displayFolder="" measureGroup="egypt_telecom_dataset-1"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egypt_telecom_dataset-1" count="0" hidden="1">
      <extLst>
        <ext xmlns:x15="http://schemas.microsoft.com/office/spreadsheetml/2010/11/main" uri="{B97F6D7D-B522-45F9-BDA1-12C45D357490}">
          <x15:cacheHierarchy aggregatedColumn="0"/>
        </ext>
      </extLst>
    </cacheHierarchy>
    <cacheHierarchy uniqueName="[Measures].[Average of avg_d_kbps]" caption="Average of avg_d_kbps" measure="1" displayFolder="" measureGroup="tiles_raw" count="0" hidden="1">
      <extLst>
        <ext xmlns:x15="http://schemas.microsoft.com/office/spreadsheetml/2010/11/main" uri="{B97F6D7D-B522-45F9-BDA1-12C45D357490}">
          <x15:cacheHierarchy aggregatedColumn="33"/>
        </ext>
      </extLst>
    </cacheHierarchy>
    <cacheHierarchy uniqueName="[Measures].[Average of avg_d_kbps 2]" caption="Average of avg_d_kbps 2" measure="1" displayFolder="" measureGroup="gov_summary" count="0" hidden="1">
      <extLst>
        <ext xmlns:x15="http://schemas.microsoft.com/office/spreadsheetml/2010/11/main" uri="{B97F6D7D-B522-45F9-BDA1-12C45D357490}">
          <x15:cacheHierarchy aggregatedColumn="25"/>
        </ext>
      </extLst>
    </cacheHierarchy>
  </cacheHierarchies>
  <kpis count="0"/>
  <dimensions count="4">
    <dimension name="egypt_telecom_dataset-1" uniqueName="[egypt_telecom_dataset-1]" caption="egypt_telecom_dataset-1"/>
    <dimension name="gov_summary" uniqueName="[gov_summary]" caption="gov_summary"/>
    <dimension measure="1" name="Measures" uniqueName="[Measures]" caption="Measures"/>
    <dimension name="tiles_raw" uniqueName="[tiles_raw]" caption="tiles_raw"/>
  </dimensions>
  <measureGroups count="3">
    <measureGroup name="egypt_telecom_dataset-1" caption="egypt_telecom_dataset-1"/>
    <measureGroup name="gov_summary" caption="gov_summary"/>
    <measureGroup name="tiles_raw" caption="tiles_ra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3595"/>
  </r>
  <r>
    <x v="1"/>
    <n v="2148"/>
  </r>
  <r>
    <x v="2"/>
    <n v="1898"/>
  </r>
  <r>
    <x v="3"/>
    <n v="1363"/>
  </r>
  <r>
    <x v="4"/>
    <n v="1246"/>
  </r>
  <r>
    <x v="5"/>
    <n v="1171"/>
  </r>
  <r>
    <x v="6"/>
    <n v="899"/>
  </r>
  <r>
    <x v="7"/>
    <n v="890"/>
  </r>
  <r>
    <x v="8"/>
    <n v="803"/>
  </r>
  <r>
    <x v="9"/>
    <n v="584"/>
  </r>
  <r>
    <x v="10"/>
    <n v="582"/>
  </r>
  <r>
    <x v="11"/>
    <n v="555"/>
  </r>
  <r>
    <x v="12"/>
    <n v="544"/>
  </r>
  <r>
    <x v="13"/>
    <n v="452"/>
  </r>
  <r>
    <x v="14"/>
    <n v="431"/>
  </r>
  <r>
    <x v="15"/>
    <n v="422"/>
  </r>
  <r>
    <x v="16"/>
    <n v="395"/>
  </r>
  <r>
    <x v="17"/>
    <n v="393"/>
  </r>
  <r>
    <x v="18"/>
    <n v="384"/>
  </r>
  <r>
    <x v="19"/>
    <n v="236"/>
  </r>
  <r>
    <x v="20"/>
    <n v="216"/>
  </r>
  <r>
    <x v="21"/>
    <n v="193"/>
  </r>
  <r>
    <x v="22"/>
    <n v="175"/>
  </r>
  <r>
    <x v="23"/>
    <n v="85"/>
  </r>
  <r>
    <x v="24"/>
    <n v="79"/>
  </r>
  <r>
    <x v="25"/>
    <n v="63"/>
  </r>
  <r>
    <x v="26"/>
    <n v="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28.6"/>
  </r>
  <r>
    <x v="1"/>
    <n v="19.899999999999999"/>
  </r>
  <r>
    <x v="2"/>
    <n v="20.5"/>
  </r>
  <r>
    <x v="3"/>
    <n v="19.899999999999999"/>
  </r>
  <r>
    <x v="4"/>
    <n v="21.8"/>
  </r>
  <r>
    <x v="5"/>
    <n v="28.2"/>
  </r>
  <r>
    <x v="6"/>
    <n v="20.2"/>
  </r>
  <r>
    <x v="7"/>
    <n v="20.2"/>
  </r>
  <r>
    <x v="8"/>
    <n v="19.8"/>
  </r>
  <r>
    <x v="9"/>
    <n v="19.100000000000001"/>
  </r>
  <r>
    <x v="10"/>
    <n v="27.9"/>
  </r>
  <r>
    <x v="11"/>
    <n v="19.399999999999999"/>
  </r>
  <r>
    <x v="12"/>
    <n v="19.100000000000001"/>
  </r>
  <r>
    <x v="13"/>
    <n v="19.899999999999999"/>
  </r>
  <r>
    <x v="14"/>
    <n v="10.8"/>
  </r>
  <r>
    <x v="15"/>
    <n v="20.9"/>
  </r>
  <r>
    <x v="16"/>
    <n v="19.8"/>
  </r>
  <r>
    <x v="17"/>
    <n v="9"/>
  </r>
  <r>
    <x v="18"/>
    <n v="8.8000000000000007"/>
  </r>
  <r>
    <x v="19"/>
    <n v="20.3"/>
  </r>
  <r>
    <x v="20"/>
    <n v="20.6"/>
  </r>
  <r>
    <x v="21"/>
    <n v="20.5"/>
  </r>
  <r>
    <x v="22"/>
    <n v="11.1"/>
  </r>
  <r>
    <x v="23"/>
    <n v="20.100000000000001"/>
  </r>
  <r>
    <x v="24"/>
    <n v="20.8"/>
  </r>
  <r>
    <x v="25"/>
    <n v="9.9"/>
  </r>
  <r>
    <x v="26"/>
    <n v="19.60000000000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48.1"/>
  </r>
  <r>
    <x v="1"/>
    <n v="63.5"/>
  </r>
  <r>
    <x v="2"/>
    <n v="57.9"/>
  </r>
  <r>
    <x v="3"/>
    <n v="61.4"/>
  </r>
  <r>
    <x v="4"/>
    <n v="62.8"/>
  </r>
  <r>
    <x v="5"/>
    <n v="48.9"/>
  </r>
  <r>
    <x v="6"/>
    <n v="64.599999999999994"/>
  </r>
  <r>
    <x v="7"/>
    <n v="56.9"/>
  </r>
  <r>
    <x v="8"/>
    <n v="58.7"/>
  </r>
  <r>
    <x v="9"/>
    <n v="60.8"/>
  </r>
  <r>
    <x v="10"/>
    <n v="49.3"/>
  </r>
  <r>
    <x v="11"/>
    <n v="65.900000000000006"/>
  </r>
  <r>
    <x v="12"/>
    <n v="64.8"/>
  </r>
  <r>
    <x v="13"/>
    <n v="60.9"/>
  </r>
  <r>
    <x v="14"/>
    <n v="91.4"/>
  </r>
  <r>
    <x v="15"/>
    <n v="62.2"/>
  </r>
  <r>
    <x v="16"/>
    <n v="65.599999999999994"/>
  </r>
  <r>
    <x v="17"/>
    <n v="95.5"/>
  </r>
  <r>
    <x v="18"/>
    <n v="89.1"/>
  </r>
  <r>
    <x v="19"/>
    <n v="59.6"/>
  </r>
  <r>
    <x v="20"/>
    <n v="59.4"/>
  </r>
  <r>
    <x v="21"/>
    <n v="59.7"/>
  </r>
  <r>
    <x v="22"/>
    <n v="88.7"/>
  </r>
  <r>
    <x v="23"/>
    <n v="59"/>
  </r>
  <r>
    <x v="24"/>
    <n v="63.5"/>
  </r>
  <r>
    <x v="25"/>
    <n v="83"/>
  </r>
  <r>
    <x v="26"/>
    <n v="58.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n v="26"/>
    <x v="0"/>
    <x v="0"/>
    <x v="0"/>
    <x v="0"/>
    <n v="52"/>
    <x v="0"/>
    <x v="0"/>
    <n v="2.42"/>
    <n v="243"/>
    <n v="35"/>
    <n v="121.34"/>
    <x v="0"/>
    <x v="0"/>
    <x v="0"/>
    <x v="0"/>
    <x v="0"/>
  </r>
  <r>
    <x v="1"/>
    <x v="1"/>
    <x v="1"/>
    <x v="1"/>
    <x v="1"/>
    <n v="18"/>
    <x v="1"/>
    <x v="1"/>
    <x v="0"/>
    <x v="0"/>
    <n v="25"/>
    <x v="1"/>
    <x v="1"/>
    <n v="1.1399999999999999"/>
    <n v="119"/>
    <n v="25"/>
    <n v="98.52"/>
    <x v="0"/>
    <x v="0"/>
    <x v="0"/>
    <x v="1"/>
    <x v="1"/>
  </r>
  <r>
    <x v="2"/>
    <x v="0"/>
    <x v="0"/>
    <x v="2"/>
    <x v="0"/>
    <n v="36"/>
    <x v="2"/>
    <x v="1"/>
    <x v="0"/>
    <x v="1"/>
    <n v="12"/>
    <x v="0"/>
    <x v="1"/>
    <n v="1.01"/>
    <n v="120"/>
    <n v="7"/>
    <n v="55.74"/>
    <x v="1"/>
    <x v="0"/>
    <x v="0"/>
    <x v="0"/>
    <x v="1"/>
  </r>
  <r>
    <x v="3"/>
    <x v="1"/>
    <x v="1"/>
    <x v="3"/>
    <x v="0"/>
    <n v="24"/>
    <x v="1"/>
    <x v="0"/>
    <x v="1"/>
    <x v="0"/>
    <n v="49"/>
    <x v="0"/>
    <x v="2"/>
    <n v="13.7"/>
    <n v="313"/>
    <n v="34"/>
    <n v="496.09"/>
    <x v="2"/>
    <x v="0"/>
    <x v="0"/>
    <x v="2"/>
    <x v="2"/>
  </r>
  <r>
    <x v="4"/>
    <x v="2"/>
    <x v="2"/>
    <x v="4"/>
    <x v="0"/>
    <n v="18"/>
    <x v="1"/>
    <x v="0"/>
    <x v="0"/>
    <x v="0"/>
    <n v="40"/>
    <x v="0"/>
    <x v="3"/>
    <n v="10.15"/>
    <n v="355"/>
    <n v="18"/>
    <n v="67.41"/>
    <x v="3"/>
    <x v="0"/>
    <x v="0"/>
    <x v="0"/>
    <x v="2"/>
  </r>
  <r>
    <x v="5"/>
    <x v="1"/>
    <x v="1"/>
    <x v="1"/>
    <x v="1"/>
    <n v="31"/>
    <x v="0"/>
    <x v="0"/>
    <x v="1"/>
    <x v="0"/>
    <n v="15"/>
    <x v="2"/>
    <x v="2"/>
    <n v="0.4"/>
    <n v="718"/>
    <n v="21"/>
    <n v="244.46"/>
    <x v="2"/>
    <x v="1"/>
    <x v="0"/>
    <x v="0"/>
    <x v="0"/>
  </r>
  <r>
    <x v="6"/>
    <x v="3"/>
    <x v="3"/>
    <x v="5"/>
    <x v="0"/>
    <n v="44"/>
    <x v="2"/>
    <x v="1"/>
    <x v="0"/>
    <x v="0"/>
    <n v="22"/>
    <x v="0"/>
    <x v="3"/>
    <n v="8.57"/>
    <n v="6"/>
    <n v="20"/>
    <n v="170.42"/>
    <x v="4"/>
    <x v="1"/>
    <x v="0"/>
    <x v="0"/>
    <x v="2"/>
  </r>
  <r>
    <x v="7"/>
    <x v="3"/>
    <x v="3"/>
    <x v="3"/>
    <x v="0"/>
    <n v="40"/>
    <x v="2"/>
    <x v="1"/>
    <x v="0"/>
    <x v="1"/>
    <n v="32"/>
    <x v="0"/>
    <x v="1"/>
    <n v="1.1000000000000001"/>
    <n v="90"/>
    <n v="12"/>
    <n v="24.22"/>
    <x v="1"/>
    <x v="2"/>
    <x v="0"/>
    <x v="3"/>
    <x v="3"/>
  </r>
  <r>
    <x v="8"/>
    <x v="1"/>
    <x v="1"/>
    <x v="6"/>
    <x v="1"/>
    <n v="20"/>
    <x v="1"/>
    <x v="0"/>
    <x v="0"/>
    <x v="1"/>
    <n v="91"/>
    <x v="0"/>
    <x v="1"/>
    <n v="0.83"/>
    <n v="73"/>
    <n v="8"/>
    <n v="60.99"/>
    <x v="1"/>
    <x v="0"/>
    <x v="1"/>
    <x v="1"/>
    <x v="4"/>
  </r>
  <r>
    <x v="9"/>
    <x v="2"/>
    <x v="2"/>
    <x v="4"/>
    <x v="0"/>
    <n v="27"/>
    <x v="0"/>
    <x v="1"/>
    <x v="0"/>
    <x v="0"/>
    <n v="3"/>
    <x v="0"/>
    <x v="3"/>
    <n v="8.35"/>
    <n v="246"/>
    <n v="31"/>
    <n v="109.9"/>
    <x v="5"/>
    <x v="2"/>
    <x v="0"/>
    <x v="0"/>
    <x v="4"/>
  </r>
  <r>
    <x v="10"/>
    <x v="3"/>
    <x v="3"/>
    <x v="5"/>
    <x v="0"/>
    <n v="25"/>
    <x v="1"/>
    <x v="1"/>
    <x v="0"/>
    <x v="2"/>
    <n v="18"/>
    <x v="0"/>
    <x v="3"/>
    <n v="8.3000000000000007"/>
    <n v="1868"/>
    <n v="55"/>
    <n v="157.43"/>
    <x v="0"/>
    <x v="3"/>
    <x v="0"/>
    <x v="0"/>
    <x v="4"/>
  </r>
  <r>
    <x v="11"/>
    <x v="2"/>
    <x v="2"/>
    <x v="7"/>
    <x v="1"/>
    <n v="21"/>
    <x v="1"/>
    <x v="0"/>
    <x v="0"/>
    <x v="1"/>
    <n v="58"/>
    <x v="1"/>
    <x v="0"/>
    <n v="2.4900000000000002"/>
    <n v="74"/>
    <n v="12"/>
    <n v="44.22"/>
    <x v="6"/>
    <x v="0"/>
    <x v="0"/>
    <x v="0"/>
    <x v="4"/>
  </r>
  <r>
    <x v="12"/>
    <x v="0"/>
    <x v="0"/>
    <x v="0"/>
    <x v="0"/>
    <n v="69"/>
    <x v="3"/>
    <x v="1"/>
    <x v="1"/>
    <x v="1"/>
    <n v="87"/>
    <x v="0"/>
    <x v="2"/>
    <n v="1.88"/>
    <n v="38"/>
    <n v="9"/>
    <n v="141.72"/>
    <x v="2"/>
    <x v="0"/>
    <x v="0"/>
    <x v="0"/>
    <x v="1"/>
  </r>
  <r>
    <x v="13"/>
    <x v="0"/>
    <x v="0"/>
    <x v="8"/>
    <x v="1"/>
    <n v="69"/>
    <x v="3"/>
    <x v="0"/>
    <x v="0"/>
    <x v="0"/>
    <n v="58"/>
    <x v="1"/>
    <x v="3"/>
    <n v="8.59"/>
    <n v="433"/>
    <n v="29"/>
    <n v="115.3"/>
    <x v="7"/>
    <x v="0"/>
    <x v="0"/>
    <x v="0"/>
    <x v="0"/>
  </r>
  <r>
    <x v="14"/>
    <x v="1"/>
    <x v="1"/>
    <x v="9"/>
    <x v="0"/>
    <n v="23"/>
    <x v="1"/>
    <x v="1"/>
    <x v="0"/>
    <x v="0"/>
    <n v="61"/>
    <x v="1"/>
    <x v="3"/>
    <n v="11.27"/>
    <n v="91"/>
    <n v="25"/>
    <n v="139.27000000000001"/>
    <x v="4"/>
    <x v="2"/>
    <x v="0"/>
    <x v="2"/>
    <x v="0"/>
  </r>
  <r>
    <x v="15"/>
    <x v="2"/>
    <x v="2"/>
    <x v="4"/>
    <x v="0"/>
    <n v="30"/>
    <x v="0"/>
    <x v="1"/>
    <x v="0"/>
    <x v="0"/>
    <n v="7"/>
    <x v="0"/>
    <x v="3"/>
    <n v="10"/>
    <n v="81"/>
    <n v="33"/>
    <n v="134.38999999999999"/>
    <x v="6"/>
    <x v="0"/>
    <x v="0"/>
    <x v="0"/>
    <x v="1"/>
  </r>
  <r>
    <x v="16"/>
    <x v="3"/>
    <x v="3"/>
    <x v="3"/>
    <x v="0"/>
    <n v="22"/>
    <x v="1"/>
    <x v="1"/>
    <x v="0"/>
    <x v="0"/>
    <n v="45"/>
    <x v="3"/>
    <x v="0"/>
    <n v="4.2699999999999996"/>
    <n v="312"/>
    <n v="26"/>
    <n v="101.38"/>
    <x v="0"/>
    <x v="2"/>
    <x v="0"/>
    <x v="3"/>
    <x v="0"/>
  </r>
  <r>
    <x v="17"/>
    <x v="0"/>
    <x v="0"/>
    <x v="4"/>
    <x v="0"/>
    <n v="39"/>
    <x v="2"/>
    <x v="1"/>
    <x v="0"/>
    <x v="0"/>
    <n v="7"/>
    <x v="0"/>
    <x v="3"/>
    <n v="10.51"/>
    <n v="193"/>
    <n v="33"/>
    <n v="237.8"/>
    <x v="8"/>
    <x v="0"/>
    <x v="0"/>
    <x v="0"/>
    <x v="0"/>
  </r>
  <r>
    <x v="18"/>
    <x v="1"/>
    <x v="1"/>
    <x v="10"/>
    <x v="1"/>
    <n v="32"/>
    <x v="0"/>
    <x v="0"/>
    <x v="0"/>
    <x v="1"/>
    <n v="57"/>
    <x v="0"/>
    <x v="0"/>
    <n v="3.05"/>
    <n v="47"/>
    <n v="12"/>
    <n v="80.62"/>
    <x v="0"/>
    <x v="0"/>
    <x v="0"/>
    <x v="0"/>
    <x v="1"/>
  </r>
  <r>
    <x v="19"/>
    <x v="2"/>
    <x v="2"/>
    <x v="11"/>
    <x v="0"/>
    <n v="24"/>
    <x v="1"/>
    <x v="0"/>
    <x v="0"/>
    <x v="1"/>
    <n v="24"/>
    <x v="0"/>
    <x v="0"/>
    <n v="2.88"/>
    <n v="61"/>
    <n v="8"/>
    <n v="49.61"/>
    <x v="9"/>
    <x v="2"/>
    <x v="0"/>
    <x v="4"/>
    <x v="2"/>
  </r>
  <r>
    <x v="20"/>
    <x v="2"/>
    <x v="2"/>
    <x v="3"/>
    <x v="0"/>
    <n v="61"/>
    <x v="3"/>
    <x v="1"/>
    <x v="1"/>
    <x v="1"/>
    <n v="13"/>
    <x v="0"/>
    <x v="2"/>
    <n v="3.52"/>
    <n v="185"/>
    <n v="10"/>
    <n v="226.89"/>
    <x v="2"/>
    <x v="0"/>
    <x v="0"/>
    <x v="1"/>
    <x v="4"/>
  </r>
  <r>
    <x v="21"/>
    <x v="1"/>
    <x v="1"/>
    <x v="0"/>
    <x v="0"/>
    <n v="23"/>
    <x v="1"/>
    <x v="0"/>
    <x v="1"/>
    <x v="1"/>
    <n v="45"/>
    <x v="0"/>
    <x v="2"/>
    <n v="3.45"/>
    <n v="216"/>
    <n v="13"/>
    <n v="291"/>
    <x v="2"/>
    <x v="1"/>
    <x v="1"/>
    <x v="0"/>
    <x v="2"/>
  </r>
  <r>
    <x v="22"/>
    <x v="1"/>
    <x v="1"/>
    <x v="0"/>
    <x v="0"/>
    <n v="32"/>
    <x v="0"/>
    <x v="1"/>
    <x v="0"/>
    <x v="0"/>
    <n v="28"/>
    <x v="0"/>
    <x v="4"/>
    <n v="14.65"/>
    <n v="161"/>
    <n v="32"/>
    <n v="119.21"/>
    <x v="5"/>
    <x v="0"/>
    <x v="0"/>
    <x v="3"/>
    <x v="3"/>
  </r>
  <r>
    <x v="23"/>
    <x v="0"/>
    <x v="0"/>
    <x v="3"/>
    <x v="0"/>
    <n v="20"/>
    <x v="1"/>
    <x v="1"/>
    <x v="0"/>
    <x v="0"/>
    <n v="77"/>
    <x v="0"/>
    <x v="0"/>
    <n v="3.98"/>
    <n v="206"/>
    <n v="27"/>
    <n v="118.67"/>
    <x v="4"/>
    <x v="1"/>
    <x v="0"/>
    <x v="0"/>
    <x v="0"/>
  </r>
  <r>
    <x v="24"/>
    <x v="0"/>
    <x v="0"/>
    <x v="11"/>
    <x v="0"/>
    <n v="39"/>
    <x v="2"/>
    <x v="0"/>
    <x v="0"/>
    <x v="3"/>
    <n v="56"/>
    <x v="0"/>
    <x v="4"/>
    <n v="16.32"/>
    <n v="712"/>
    <n v="60"/>
    <n v="619.70000000000005"/>
    <x v="8"/>
    <x v="2"/>
    <x v="0"/>
    <x v="0"/>
    <x v="0"/>
  </r>
  <r>
    <x v="25"/>
    <x v="1"/>
    <x v="1"/>
    <x v="0"/>
    <x v="0"/>
    <n v="35"/>
    <x v="0"/>
    <x v="1"/>
    <x v="0"/>
    <x v="1"/>
    <n v="102"/>
    <x v="0"/>
    <x v="1"/>
    <n v="0.43"/>
    <n v="35"/>
    <n v="6"/>
    <n v="33.64"/>
    <x v="1"/>
    <x v="2"/>
    <x v="1"/>
    <x v="0"/>
    <x v="4"/>
  </r>
  <r>
    <x v="26"/>
    <x v="0"/>
    <x v="0"/>
    <x v="4"/>
    <x v="0"/>
    <n v="43"/>
    <x v="2"/>
    <x v="0"/>
    <x v="0"/>
    <x v="0"/>
    <n v="90"/>
    <x v="2"/>
    <x v="1"/>
    <n v="0.09"/>
    <n v="93"/>
    <n v="26"/>
    <n v="142.02000000000001"/>
    <x v="7"/>
    <x v="4"/>
    <x v="1"/>
    <x v="0"/>
    <x v="2"/>
  </r>
  <r>
    <x v="27"/>
    <x v="0"/>
    <x v="0"/>
    <x v="12"/>
    <x v="1"/>
    <n v="68"/>
    <x v="3"/>
    <x v="1"/>
    <x v="1"/>
    <x v="1"/>
    <n v="38"/>
    <x v="0"/>
    <x v="2"/>
    <n v="6.29"/>
    <n v="59"/>
    <n v="12"/>
    <n v="271.75"/>
    <x v="2"/>
    <x v="2"/>
    <x v="0"/>
    <x v="3"/>
    <x v="0"/>
  </r>
  <r>
    <x v="28"/>
    <x v="1"/>
    <x v="1"/>
    <x v="13"/>
    <x v="1"/>
    <n v="35"/>
    <x v="0"/>
    <x v="1"/>
    <x v="0"/>
    <x v="2"/>
    <n v="36"/>
    <x v="1"/>
    <x v="3"/>
    <n v="6.93"/>
    <n v="700"/>
    <n v="59"/>
    <n v="157.54"/>
    <x v="4"/>
    <x v="3"/>
    <x v="0"/>
    <x v="0"/>
    <x v="1"/>
  </r>
  <r>
    <x v="29"/>
    <x v="1"/>
    <x v="1"/>
    <x v="14"/>
    <x v="0"/>
    <n v="31"/>
    <x v="0"/>
    <x v="0"/>
    <x v="0"/>
    <x v="1"/>
    <n v="11"/>
    <x v="0"/>
    <x v="1"/>
    <n v="1.57"/>
    <n v="49"/>
    <n v="9"/>
    <n v="148.54"/>
    <x v="1"/>
    <x v="1"/>
    <x v="0"/>
    <x v="0"/>
    <x v="3"/>
  </r>
  <r>
    <x v="30"/>
    <x v="1"/>
    <x v="1"/>
    <x v="10"/>
    <x v="1"/>
    <n v="39"/>
    <x v="2"/>
    <x v="0"/>
    <x v="0"/>
    <x v="0"/>
    <n v="32"/>
    <x v="2"/>
    <x v="1"/>
    <n v="0.08"/>
    <n v="210"/>
    <n v="31"/>
    <n v="80.459999999999994"/>
    <x v="10"/>
    <x v="1"/>
    <x v="1"/>
    <x v="0"/>
    <x v="0"/>
  </r>
  <r>
    <x v="31"/>
    <x v="0"/>
    <x v="0"/>
    <x v="0"/>
    <x v="0"/>
    <n v="41"/>
    <x v="2"/>
    <x v="0"/>
    <x v="0"/>
    <x v="2"/>
    <n v="53"/>
    <x v="0"/>
    <x v="3"/>
    <n v="10.74"/>
    <n v="992"/>
    <n v="48"/>
    <n v="172.68"/>
    <x v="11"/>
    <x v="3"/>
    <x v="1"/>
    <x v="1"/>
    <x v="0"/>
  </r>
  <r>
    <x v="32"/>
    <x v="0"/>
    <x v="0"/>
    <x v="15"/>
    <x v="0"/>
    <n v="41"/>
    <x v="2"/>
    <x v="1"/>
    <x v="0"/>
    <x v="1"/>
    <n v="90"/>
    <x v="0"/>
    <x v="0"/>
    <n v="4.3099999999999996"/>
    <n v="50"/>
    <n v="14"/>
    <n v="26.93"/>
    <x v="3"/>
    <x v="0"/>
    <x v="0"/>
    <x v="2"/>
    <x v="0"/>
  </r>
  <r>
    <x v="33"/>
    <x v="1"/>
    <x v="1"/>
    <x v="1"/>
    <x v="1"/>
    <n v="21"/>
    <x v="1"/>
    <x v="1"/>
    <x v="1"/>
    <x v="2"/>
    <n v="69"/>
    <x v="2"/>
    <x v="2"/>
    <n v="0.2"/>
    <n v="1665"/>
    <n v="66"/>
    <n v="547.66999999999996"/>
    <x v="2"/>
    <x v="3"/>
    <x v="0"/>
    <x v="0"/>
    <x v="0"/>
  </r>
  <r>
    <x v="34"/>
    <x v="2"/>
    <x v="2"/>
    <x v="5"/>
    <x v="1"/>
    <n v="21"/>
    <x v="1"/>
    <x v="1"/>
    <x v="0"/>
    <x v="0"/>
    <n v="13"/>
    <x v="1"/>
    <x v="0"/>
    <n v="3.28"/>
    <n v="120"/>
    <n v="27"/>
    <n v="122.14"/>
    <x v="5"/>
    <x v="0"/>
    <x v="0"/>
    <x v="1"/>
    <x v="2"/>
  </r>
  <r>
    <x v="35"/>
    <x v="2"/>
    <x v="2"/>
    <x v="7"/>
    <x v="1"/>
    <n v="45"/>
    <x v="2"/>
    <x v="1"/>
    <x v="0"/>
    <x v="1"/>
    <n v="28"/>
    <x v="0"/>
    <x v="1"/>
    <n v="0.89"/>
    <n v="94"/>
    <n v="9"/>
    <n v="58.21"/>
    <x v="1"/>
    <x v="0"/>
    <x v="1"/>
    <x v="1"/>
    <x v="4"/>
  </r>
  <r>
    <x v="36"/>
    <x v="1"/>
    <x v="1"/>
    <x v="16"/>
    <x v="1"/>
    <n v="30"/>
    <x v="0"/>
    <x v="0"/>
    <x v="1"/>
    <x v="0"/>
    <n v="112"/>
    <x v="1"/>
    <x v="2"/>
    <n v="7.82"/>
    <n v="101"/>
    <n v="23"/>
    <n v="167.49"/>
    <x v="2"/>
    <x v="2"/>
    <x v="0"/>
    <x v="0"/>
    <x v="0"/>
  </r>
  <r>
    <x v="37"/>
    <x v="2"/>
    <x v="2"/>
    <x v="16"/>
    <x v="1"/>
    <n v="43"/>
    <x v="2"/>
    <x v="1"/>
    <x v="0"/>
    <x v="1"/>
    <n v="93"/>
    <x v="2"/>
    <x v="1"/>
    <n v="0.28999999999999998"/>
    <n v="29"/>
    <n v="11"/>
    <n v="57.79"/>
    <x v="0"/>
    <x v="1"/>
    <x v="0"/>
    <x v="0"/>
    <x v="0"/>
  </r>
  <r>
    <x v="38"/>
    <x v="2"/>
    <x v="2"/>
    <x v="4"/>
    <x v="0"/>
    <n v="25"/>
    <x v="1"/>
    <x v="0"/>
    <x v="0"/>
    <x v="2"/>
    <n v="31"/>
    <x v="0"/>
    <x v="3"/>
    <n v="9.5"/>
    <n v="648"/>
    <n v="53"/>
    <n v="173.32"/>
    <x v="5"/>
    <x v="3"/>
    <x v="0"/>
    <x v="4"/>
    <x v="0"/>
  </r>
  <r>
    <x v="39"/>
    <x v="1"/>
    <x v="1"/>
    <x v="4"/>
    <x v="0"/>
    <n v="23"/>
    <x v="1"/>
    <x v="0"/>
    <x v="0"/>
    <x v="0"/>
    <n v="20"/>
    <x v="3"/>
    <x v="0"/>
    <n v="3.46"/>
    <n v="99"/>
    <n v="24"/>
    <n v="195.53"/>
    <x v="5"/>
    <x v="2"/>
    <x v="1"/>
    <x v="1"/>
    <x v="0"/>
  </r>
  <r>
    <x v="40"/>
    <x v="1"/>
    <x v="1"/>
    <x v="0"/>
    <x v="0"/>
    <n v="62"/>
    <x v="3"/>
    <x v="0"/>
    <x v="0"/>
    <x v="0"/>
    <n v="6"/>
    <x v="1"/>
    <x v="3"/>
    <n v="11.41"/>
    <n v="281"/>
    <n v="27"/>
    <n v="120.06"/>
    <x v="4"/>
    <x v="0"/>
    <x v="0"/>
    <x v="5"/>
    <x v="4"/>
  </r>
  <r>
    <x v="41"/>
    <x v="2"/>
    <x v="2"/>
    <x v="4"/>
    <x v="0"/>
    <n v="35"/>
    <x v="0"/>
    <x v="0"/>
    <x v="0"/>
    <x v="1"/>
    <n v="81"/>
    <x v="3"/>
    <x v="0"/>
    <n v="2.02"/>
    <n v="37"/>
    <n v="11"/>
    <n v="91.11"/>
    <x v="12"/>
    <x v="2"/>
    <x v="0"/>
    <x v="0"/>
    <x v="2"/>
  </r>
  <r>
    <x v="42"/>
    <x v="1"/>
    <x v="1"/>
    <x v="0"/>
    <x v="0"/>
    <n v="18"/>
    <x v="1"/>
    <x v="0"/>
    <x v="0"/>
    <x v="0"/>
    <n v="63"/>
    <x v="1"/>
    <x v="3"/>
    <n v="11.88"/>
    <n v="228"/>
    <n v="39"/>
    <n v="135.37"/>
    <x v="4"/>
    <x v="1"/>
    <x v="0"/>
    <x v="1"/>
    <x v="2"/>
  </r>
  <r>
    <x v="43"/>
    <x v="0"/>
    <x v="0"/>
    <x v="14"/>
    <x v="0"/>
    <n v="41"/>
    <x v="2"/>
    <x v="1"/>
    <x v="0"/>
    <x v="2"/>
    <n v="63"/>
    <x v="1"/>
    <x v="3"/>
    <n v="6.3"/>
    <n v="1677"/>
    <n v="51"/>
    <n v="367.29"/>
    <x v="8"/>
    <x v="2"/>
    <x v="0"/>
    <x v="2"/>
    <x v="1"/>
  </r>
  <r>
    <x v="44"/>
    <x v="0"/>
    <x v="0"/>
    <x v="0"/>
    <x v="0"/>
    <n v="19"/>
    <x v="1"/>
    <x v="0"/>
    <x v="0"/>
    <x v="0"/>
    <n v="49"/>
    <x v="1"/>
    <x v="3"/>
    <n v="8.81"/>
    <n v="373"/>
    <n v="31"/>
    <n v="118.26"/>
    <x v="5"/>
    <x v="0"/>
    <x v="1"/>
    <x v="2"/>
    <x v="2"/>
  </r>
  <r>
    <x v="45"/>
    <x v="0"/>
    <x v="0"/>
    <x v="13"/>
    <x v="1"/>
    <n v="23"/>
    <x v="1"/>
    <x v="1"/>
    <x v="0"/>
    <x v="0"/>
    <n v="71"/>
    <x v="2"/>
    <x v="1"/>
    <n v="0.43"/>
    <n v="68"/>
    <n v="30"/>
    <n v="128.34"/>
    <x v="13"/>
    <x v="4"/>
    <x v="0"/>
    <x v="2"/>
    <x v="4"/>
  </r>
  <r>
    <x v="46"/>
    <x v="0"/>
    <x v="0"/>
    <x v="8"/>
    <x v="0"/>
    <n v="28"/>
    <x v="0"/>
    <x v="1"/>
    <x v="0"/>
    <x v="0"/>
    <n v="166"/>
    <x v="3"/>
    <x v="0"/>
    <n v="5.88"/>
    <n v="135"/>
    <n v="25"/>
    <n v="147.58000000000001"/>
    <x v="4"/>
    <x v="2"/>
    <x v="0"/>
    <x v="2"/>
    <x v="4"/>
  </r>
  <r>
    <x v="47"/>
    <x v="0"/>
    <x v="0"/>
    <x v="17"/>
    <x v="0"/>
    <n v="32"/>
    <x v="0"/>
    <x v="1"/>
    <x v="0"/>
    <x v="1"/>
    <n v="30"/>
    <x v="0"/>
    <x v="0"/>
    <n v="2.94"/>
    <n v="55"/>
    <n v="6"/>
    <n v="62.53"/>
    <x v="1"/>
    <x v="2"/>
    <x v="0"/>
    <x v="5"/>
    <x v="1"/>
  </r>
  <r>
    <x v="48"/>
    <x v="2"/>
    <x v="2"/>
    <x v="16"/>
    <x v="1"/>
    <n v="34"/>
    <x v="0"/>
    <x v="0"/>
    <x v="0"/>
    <x v="1"/>
    <n v="32"/>
    <x v="1"/>
    <x v="1"/>
    <n v="1.52"/>
    <n v="70"/>
    <n v="9"/>
    <n v="69.709999999999994"/>
    <x v="4"/>
    <x v="0"/>
    <x v="0"/>
    <x v="1"/>
    <x v="0"/>
  </r>
  <r>
    <x v="49"/>
    <x v="1"/>
    <x v="1"/>
    <x v="17"/>
    <x v="0"/>
    <n v="34"/>
    <x v="0"/>
    <x v="1"/>
    <x v="0"/>
    <x v="0"/>
    <n v="37"/>
    <x v="0"/>
    <x v="0"/>
    <n v="2.42"/>
    <n v="587"/>
    <n v="31"/>
    <n v="168.12"/>
    <x v="8"/>
    <x v="2"/>
    <x v="1"/>
    <x v="2"/>
    <x v="4"/>
  </r>
  <r>
    <x v="50"/>
    <x v="1"/>
    <x v="1"/>
    <x v="7"/>
    <x v="1"/>
    <n v="25"/>
    <x v="1"/>
    <x v="1"/>
    <x v="0"/>
    <x v="0"/>
    <n v="44"/>
    <x v="0"/>
    <x v="0"/>
    <n v="2.14"/>
    <n v="318"/>
    <n v="34"/>
    <n v="125.01"/>
    <x v="3"/>
    <x v="0"/>
    <x v="1"/>
    <x v="5"/>
    <x v="2"/>
  </r>
  <r>
    <x v="51"/>
    <x v="0"/>
    <x v="0"/>
    <x v="6"/>
    <x v="1"/>
    <n v="32"/>
    <x v="0"/>
    <x v="0"/>
    <x v="0"/>
    <x v="0"/>
    <n v="6"/>
    <x v="1"/>
    <x v="0"/>
    <n v="4.32"/>
    <n v="393"/>
    <n v="29"/>
    <n v="200.35"/>
    <x v="4"/>
    <x v="0"/>
    <x v="0"/>
    <x v="0"/>
    <x v="2"/>
  </r>
  <r>
    <x v="52"/>
    <x v="2"/>
    <x v="2"/>
    <x v="5"/>
    <x v="1"/>
    <n v="28"/>
    <x v="0"/>
    <x v="1"/>
    <x v="0"/>
    <x v="1"/>
    <n v="30"/>
    <x v="2"/>
    <x v="1"/>
    <n v="0.5"/>
    <n v="47"/>
    <n v="9"/>
    <n v="97.71"/>
    <x v="0"/>
    <x v="4"/>
    <x v="0"/>
    <x v="0"/>
    <x v="0"/>
  </r>
  <r>
    <x v="53"/>
    <x v="0"/>
    <x v="0"/>
    <x v="7"/>
    <x v="1"/>
    <n v="19"/>
    <x v="1"/>
    <x v="1"/>
    <x v="0"/>
    <x v="0"/>
    <n v="89"/>
    <x v="1"/>
    <x v="3"/>
    <n v="11.1"/>
    <n v="232"/>
    <n v="31"/>
    <n v="215.37"/>
    <x v="0"/>
    <x v="2"/>
    <x v="0"/>
    <x v="0"/>
    <x v="4"/>
  </r>
  <r>
    <x v="54"/>
    <x v="3"/>
    <x v="3"/>
    <x v="0"/>
    <x v="0"/>
    <n v="33"/>
    <x v="0"/>
    <x v="0"/>
    <x v="0"/>
    <x v="3"/>
    <n v="36"/>
    <x v="0"/>
    <x v="3"/>
    <n v="9.56"/>
    <n v="102"/>
    <n v="81"/>
    <n v="522.53"/>
    <x v="0"/>
    <x v="3"/>
    <x v="0"/>
    <x v="2"/>
    <x v="4"/>
  </r>
  <r>
    <x v="55"/>
    <x v="2"/>
    <x v="2"/>
    <x v="4"/>
    <x v="0"/>
    <n v="30"/>
    <x v="0"/>
    <x v="0"/>
    <x v="0"/>
    <x v="0"/>
    <n v="15"/>
    <x v="0"/>
    <x v="1"/>
    <n v="1.5"/>
    <n v="878"/>
    <n v="33"/>
    <n v="140.59"/>
    <x v="0"/>
    <x v="2"/>
    <x v="0"/>
    <x v="2"/>
    <x v="4"/>
  </r>
  <r>
    <x v="56"/>
    <x v="0"/>
    <x v="0"/>
    <x v="16"/>
    <x v="1"/>
    <n v="26"/>
    <x v="0"/>
    <x v="1"/>
    <x v="0"/>
    <x v="0"/>
    <n v="34"/>
    <x v="0"/>
    <x v="4"/>
    <n v="13.06"/>
    <n v="30"/>
    <n v="37"/>
    <n v="142.65"/>
    <x v="1"/>
    <x v="0"/>
    <x v="0"/>
    <x v="1"/>
    <x v="0"/>
  </r>
  <r>
    <x v="57"/>
    <x v="1"/>
    <x v="1"/>
    <x v="8"/>
    <x v="1"/>
    <n v="45"/>
    <x v="2"/>
    <x v="0"/>
    <x v="0"/>
    <x v="0"/>
    <n v="90"/>
    <x v="1"/>
    <x v="3"/>
    <n v="7.8"/>
    <n v="340"/>
    <n v="31"/>
    <n v="147.88"/>
    <x v="14"/>
    <x v="0"/>
    <x v="1"/>
    <x v="3"/>
    <x v="0"/>
  </r>
  <r>
    <x v="58"/>
    <x v="0"/>
    <x v="0"/>
    <x v="12"/>
    <x v="1"/>
    <n v="28"/>
    <x v="0"/>
    <x v="0"/>
    <x v="1"/>
    <x v="2"/>
    <n v="40"/>
    <x v="0"/>
    <x v="5"/>
    <n v="74.489999999999995"/>
    <n v="1005"/>
    <n v="62"/>
    <n v="520.6"/>
    <x v="2"/>
    <x v="3"/>
    <x v="0"/>
    <x v="1"/>
    <x v="2"/>
  </r>
  <r>
    <x v="59"/>
    <x v="0"/>
    <x v="0"/>
    <x v="8"/>
    <x v="1"/>
    <n v="42"/>
    <x v="2"/>
    <x v="1"/>
    <x v="0"/>
    <x v="1"/>
    <n v="25"/>
    <x v="2"/>
    <x v="1"/>
    <n v="0.28000000000000003"/>
    <n v="116"/>
    <n v="8"/>
    <n v="83.57"/>
    <x v="13"/>
    <x v="4"/>
    <x v="0"/>
    <x v="0"/>
    <x v="2"/>
  </r>
  <r>
    <x v="60"/>
    <x v="1"/>
    <x v="1"/>
    <x v="8"/>
    <x v="0"/>
    <n v="63"/>
    <x v="3"/>
    <x v="0"/>
    <x v="0"/>
    <x v="2"/>
    <n v="168"/>
    <x v="0"/>
    <x v="0"/>
    <n v="2.41"/>
    <n v="101"/>
    <n v="44"/>
    <n v="256.10000000000002"/>
    <x v="7"/>
    <x v="3"/>
    <x v="1"/>
    <x v="0"/>
    <x v="2"/>
  </r>
  <r>
    <x v="61"/>
    <x v="1"/>
    <x v="1"/>
    <x v="16"/>
    <x v="1"/>
    <n v="63"/>
    <x v="3"/>
    <x v="0"/>
    <x v="0"/>
    <x v="0"/>
    <n v="5"/>
    <x v="0"/>
    <x v="4"/>
    <n v="13.15"/>
    <n v="161"/>
    <n v="30"/>
    <n v="90.5"/>
    <x v="4"/>
    <x v="2"/>
    <x v="1"/>
    <x v="4"/>
    <x v="0"/>
  </r>
  <r>
    <x v="62"/>
    <x v="1"/>
    <x v="1"/>
    <x v="5"/>
    <x v="1"/>
    <n v="42"/>
    <x v="2"/>
    <x v="1"/>
    <x v="0"/>
    <x v="3"/>
    <n v="24"/>
    <x v="0"/>
    <x v="4"/>
    <n v="12.15"/>
    <n v="401"/>
    <n v="66"/>
    <n v="342.12"/>
    <x v="3"/>
    <x v="2"/>
    <x v="1"/>
    <x v="2"/>
    <x v="1"/>
  </r>
  <r>
    <x v="63"/>
    <x v="1"/>
    <x v="1"/>
    <x v="0"/>
    <x v="0"/>
    <n v="57"/>
    <x v="3"/>
    <x v="0"/>
    <x v="1"/>
    <x v="2"/>
    <n v="48"/>
    <x v="1"/>
    <x v="6"/>
    <n v="15.21"/>
    <n v="1321"/>
    <n v="62"/>
    <n v="391.49"/>
    <x v="2"/>
    <x v="3"/>
    <x v="1"/>
    <x v="1"/>
    <x v="3"/>
  </r>
  <r>
    <x v="64"/>
    <x v="1"/>
    <x v="1"/>
    <x v="10"/>
    <x v="1"/>
    <n v="46"/>
    <x v="4"/>
    <x v="0"/>
    <x v="0"/>
    <x v="0"/>
    <n v="19"/>
    <x v="2"/>
    <x v="1"/>
    <n v="0.39"/>
    <n v="51"/>
    <n v="28"/>
    <n v="134.15"/>
    <x v="0"/>
    <x v="1"/>
    <x v="0"/>
    <x v="0"/>
    <x v="2"/>
  </r>
  <r>
    <x v="65"/>
    <x v="0"/>
    <x v="0"/>
    <x v="8"/>
    <x v="1"/>
    <n v="34"/>
    <x v="0"/>
    <x v="1"/>
    <x v="0"/>
    <x v="2"/>
    <n v="19"/>
    <x v="0"/>
    <x v="7"/>
    <n v="27.29"/>
    <n v="119"/>
    <n v="62"/>
    <n v="180.85"/>
    <x v="10"/>
    <x v="3"/>
    <x v="0"/>
    <x v="0"/>
    <x v="0"/>
  </r>
  <r>
    <x v="66"/>
    <x v="0"/>
    <x v="0"/>
    <x v="0"/>
    <x v="0"/>
    <n v="44"/>
    <x v="2"/>
    <x v="1"/>
    <x v="0"/>
    <x v="1"/>
    <n v="51"/>
    <x v="0"/>
    <x v="1"/>
    <n v="1.86"/>
    <n v="34"/>
    <n v="7"/>
    <n v="47.61"/>
    <x v="6"/>
    <x v="0"/>
    <x v="0"/>
    <x v="0"/>
    <x v="0"/>
  </r>
  <r>
    <x v="67"/>
    <x v="1"/>
    <x v="1"/>
    <x v="0"/>
    <x v="0"/>
    <n v="60"/>
    <x v="3"/>
    <x v="0"/>
    <x v="1"/>
    <x v="2"/>
    <n v="59"/>
    <x v="1"/>
    <x v="6"/>
    <n v="22.81"/>
    <n v="1082"/>
    <n v="69"/>
    <n v="971.71"/>
    <x v="2"/>
    <x v="2"/>
    <x v="1"/>
    <x v="0"/>
    <x v="0"/>
  </r>
  <r>
    <x v="68"/>
    <x v="2"/>
    <x v="2"/>
    <x v="6"/>
    <x v="1"/>
    <n v="66"/>
    <x v="3"/>
    <x v="1"/>
    <x v="0"/>
    <x v="0"/>
    <n v="39"/>
    <x v="1"/>
    <x v="3"/>
    <n v="7.72"/>
    <n v="142"/>
    <n v="25"/>
    <n v="91.84"/>
    <x v="4"/>
    <x v="0"/>
    <x v="0"/>
    <x v="0"/>
    <x v="2"/>
  </r>
  <r>
    <x v="69"/>
    <x v="2"/>
    <x v="2"/>
    <x v="18"/>
    <x v="1"/>
    <n v="39"/>
    <x v="2"/>
    <x v="1"/>
    <x v="0"/>
    <x v="1"/>
    <n v="36"/>
    <x v="0"/>
    <x v="1"/>
    <n v="0.18"/>
    <n v="39"/>
    <n v="10"/>
    <n v="58.66"/>
    <x v="15"/>
    <x v="0"/>
    <x v="0"/>
    <x v="0"/>
    <x v="4"/>
  </r>
  <r>
    <x v="70"/>
    <x v="1"/>
    <x v="1"/>
    <x v="0"/>
    <x v="0"/>
    <n v="40"/>
    <x v="2"/>
    <x v="0"/>
    <x v="0"/>
    <x v="0"/>
    <n v="136"/>
    <x v="0"/>
    <x v="3"/>
    <n v="10.5"/>
    <n v="106"/>
    <n v="36"/>
    <n v="141.63999999999999"/>
    <x v="7"/>
    <x v="0"/>
    <x v="1"/>
    <x v="0"/>
    <x v="0"/>
  </r>
  <r>
    <x v="71"/>
    <x v="0"/>
    <x v="0"/>
    <x v="4"/>
    <x v="0"/>
    <n v="42"/>
    <x v="2"/>
    <x v="0"/>
    <x v="0"/>
    <x v="0"/>
    <n v="34"/>
    <x v="0"/>
    <x v="3"/>
    <n v="8.16"/>
    <n v="159"/>
    <n v="34"/>
    <n v="184.43"/>
    <x v="7"/>
    <x v="0"/>
    <x v="0"/>
    <x v="2"/>
    <x v="0"/>
  </r>
  <r>
    <x v="72"/>
    <x v="1"/>
    <x v="1"/>
    <x v="3"/>
    <x v="0"/>
    <n v="24"/>
    <x v="1"/>
    <x v="0"/>
    <x v="0"/>
    <x v="0"/>
    <n v="96"/>
    <x v="2"/>
    <x v="1"/>
    <n v="0.25"/>
    <n v="107"/>
    <n v="28"/>
    <n v="168.78"/>
    <x v="0"/>
    <x v="1"/>
    <x v="0"/>
    <x v="1"/>
    <x v="2"/>
  </r>
  <r>
    <x v="73"/>
    <x v="1"/>
    <x v="1"/>
    <x v="19"/>
    <x v="0"/>
    <n v="54"/>
    <x v="4"/>
    <x v="0"/>
    <x v="0"/>
    <x v="0"/>
    <n v="131"/>
    <x v="0"/>
    <x v="1"/>
    <n v="0.35"/>
    <n v="387"/>
    <n v="33"/>
    <n v="128.28"/>
    <x v="3"/>
    <x v="0"/>
    <x v="1"/>
    <x v="1"/>
    <x v="0"/>
  </r>
  <r>
    <x v="74"/>
    <x v="1"/>
    <x v="1"/>
    <x v="1"/>
    <x v="1"/>
    <n v="30"/>
    <x v="0"/>
    <x v="0"/>
    <x v="0"/>
    <x v="0"/>
    <n v="15"/>
    <x v="1"/>
    <x v="4"/>
    <n v="12.3"/>
    <n v="88"/>
    <n v="13"/>
    <n v="204.09"/>
    <x v="5"/>
    <x v="0"/>
    <x v="0"/>
    <x v="0"/>
    <x v="2"/>
  </r>
  <r>
    <x v="75"/>
    <x v="1"/>
    <x v="1"/>
    <x v="0"/>
    <x v="0"/>
    <n v="24"/>
    <x v="1"/>
    <x v="1"/>
    <x v="0"/>
    <x v="0"/>
    <n v="42"/>
    <x v="1"/>
    <x v="4"/>
    <n v="12.67"/>
    <n v="606"/>
    <n v="31"/>
    <n v="222.74"/>
    <x v="10"/>
    <x v="0"/>
    <x v="0"/>
    <x v="3"/>
    <x v="0"/>
  </r>
  <r>
    <x v="76"/>
    <x v="2"/>
    <x v="2"/>
    <x v="13"/>
    <x v="0"/>
    <n v="20"/>
    <x v="1"/>
    <x v="0"/>
    <x v="0"/>
    <x v="0"/>
    <n v="41"/>
    <x v="1"/>
    <x v="0"/>
    <n v="4.47"/>
    <n v="75"/>
    <n v="30"/>
    <n v="91.17"/>
    <x v="10"/>
    <x v="0"/>
    <x v="0"/>
    <x v="0"/>
    <x v="2"/>
  </r>
  <r>
    <x v="77"/>
    <x v="0"/>
    <x v="0"/>
    <x v="16"/>
    <x v="1"/>
    <n v="49"/>
    <x v="4"/>
    <x v="1"/>
    <x v="0"/>
    <x v="1"/>
    <n v="23"/>
    <x v="0"/>
    <x v="1"/>
    <n v="0.31"/>
    <n v="119"/>
    <n v="12"/>
    <n v="39.36"/>
    <x v="4"/>
    <x v="0"/>
    <x v="0"/>
    <x v="0"/>
    <x v="1"/>
  </r>
  <r>
    <x v="78"/>
    <x v="0"/>
    <x v="0"/>
    <x v="0"/>
    <x v="0"/>
    <n v="25"/>
    <x v="1"/>
    <x v="0"/>
    <x v="0"/>
    <x v="0"/>
    <n v="67"/>
    <x v="1"/>
    <x v="3"/>
    <n v="8.93"/>
    <n v="243"/>
    <n v="24"/>
    <n v="106.01"/>
    <x v="4"/>
    <x v="2"/>
    <x v="1"/>
    <x v="1"/>
    <x v="0"/>
  </r>
  <r>
    <x v="79"/>
    <x v="0"/>
    <x v="0"/>
    <x v="4"/>
    <x v="0"/>
    <n v="45"/>
    <x v="2"/>
    <x v="1"/>
    <x v="1"/>
    <x v="1"/>
    <n v="28"/>
    <x v="0"/>
    <x v="2"/>
    <n v="3.18"/>
    <n v="112"/>
    <n v="7"/>
    <n v="225.08"/>
    <x v="2"/>
    <x v="2"/>
    <x v="0"/>
    <x v="0"/>
    <x v="0"/>
  </r>
  <r>
    <x v="80"/>
    <x v="1"/>
    <x v="1"/>
    <x v="20"/>
    <x v="1"/>
    <n v="42"/>
    <x v="2"/>
    <x v="1"/>
    <x v="0"/>
    <x v="0"/>
    <n v="59"/>
    <x v="0"/>
    <x v="0"/>
    <n v="5.0199999999999996"/>
    <n v="346"/>
    <n v="34"/>
    <n v="117.09"/>
    <x v="0"/>
    <x v="0"/>
    <x v="0"/>
    <x v="0"/>
    <x v="4"/>
  </r>
  <r>
    <x v="81"/>
    <x v="1"/>
    <x v="1"/>
    <x v="0"/>
    <x v="0"/>
    <n v="20"/>
    <x v="1"/>
    <x v="1"/>
    <x v="0"/>
    <x v="1"/>
    <n v="94"/>
    <x v="0"/>
    <x v="1"/>
    <n v="0.66"/>
    <n v="66"/>
    <n v="8"/>
    <n v="61.22"/>
    <x v="1"/>
    <x v="0"/>
    <x v="0"/>
    <x v="0"/>
    <x v="1"/>
  </r>
  <r>
    <x v="82"/>
    <x v="2"/>
    <x v="2"/>
    <x v="0"/>
    <x v="0"/>
    <n v="32"/>
    <x v="0"/>
    <x v="0"/>
    <x v="0"/>
    <x v="0"/>
    <n v="3"/>
    <x v="0"/>
    <x v="3"/>
    <n v="10.58"/>
    <n v="113"/>
    <n v="22"/>
    <n v="87.43"/>
    <x v="10"/>
    <x v="2"/>
    <x v="0"/>
    <x v="1"/>
    <x v="4"/>
  </r>
  <r>
    <x v="83"/>
    <x v="3"/>
    <x v="3"/>
    <x v="21"/>
    <x v="1"/>
    <n v="26"/>
    <x v="0"/>
    <x v="0"/>
    <x v="0"/>
    <x v="1"/>
    <n v="61"/>
    <x v="0"/>
    <x v="0"/>
    <n v="2.69"/>
    <n v="179"/>
    <n v="16"/>
    <n v="27.51"/>
    <x v="13"/>
    <x v="0"/>
    <x v="0"/>
    <x v="1"/>
    <x v="0"/>
  </r>
  <r>
    <x v="84"/>
    <x v="2"/>
    <x v="2"/>
    <x v="4"/>
    <x v="0"/>
    <n v="47"/>
    <x v="4"/>
    <x v="0"/>
    <x v="1"/>
    <x v="2"/>
    <n v="11"/>
    <x v="0"/>
    <x v="2"/>
    <n v="6.04"/>
    <n v="480"/>
    <n v="52"/>
    <n v="369.27"/>
    <x v="2"/>
    <x v="5"/>
    <x v="0"/>
    <x v="0"/>
    <x v="3"/>
  </r>
  <r>
    <x v="85"/>
    <x v="1"/>
    <x v="1"/>
    <x v="0"/>
    <x v="0"/>
    <n v="61"/>
    <x v="3"/>
    <x v="1"/>
    <x v="0"/>
    <x v="1"/>
    <n v="3"/>
    <x v="1"/>
    <x v="0"/>
    <n v="3.34"/>
    <n v="34"/>
    <n v="7"/>
    <n v="130.91999999999999"/>
    <x v="16"/>
    <x v="2"/>
    <x v="1"/>
    <x v="0"/>
    <x v="0"/>
  </r>
  <r>
    <x v="86"/>
    <x v="2"/>
    <x v="2"/>
    <x v="14"/>
    <x v="0"/>
    <n v="45"/>
    <x v="2"/>
    <x v="0"/>
    <x v="0"/>
    <x v="0"/>
    <n v="27"/>
    <x v="0"/>
    <x v="1"/>
    <n v="1.19"/>
    <n v="177"/>
    <n v="33"/>
    <n v="135.81"/>
    <x v="0"/>
    <x v="0"/>
    <x v="1"/>
    <x v="3"/>
    <x v="1"/>
  </r>
  <r>
    <x v="87"/>
    <x v="1"/>
    <x v="1"/>
    <x v="0"/>
    <x v="0"/>
    <n v="32"/>
    <x v="0"/>
    <x v="1"/>
    <x v="0"/>
    <x v="0"/>
    <n v="62"/>
    <x v="0"/>
    <x v="4"/>
    <n v="21.47"/>
    <n v="226"/>
    <n v="28"/>
    <n v="107.2"/>
    <x v="4"/>
    <x v="0"/>
    <x v="1"/>
    <x v="5"/>
    <x v="0"/>
  </r>
  <r>
    <x v="88"/>
    <x v="0"/>
    <x v="0"/>
    <x v="18"/>
    <x v="0"/>
    <n v="18"/>
    <x v="1"/>
    <x v="1"/>
    <x v="0"/>
    <x v="0"/>
    <n v="52"/>
    <x v="0"/>
    <x v="0"/>
    <n v="2.09"/>
    <n v="106"/>
    <n v="34"/>
    <n v="84.33"/>
    <x v="0"/>
    <x v="0"/>
    <x v="0"/>
    <x v="1"/>
    <x v="0"/>
  </r>
  <r>
    <x v="89"/>
    <x v="2"/>
    <x v="2"/>
    <x v="13"/>
    <x v="1"/>
    <n v="19"/>
    <x v="1"/>
    <x v="1"/>
    <x v="0"/>
    <x v="0"/>
    <n v="49"/>
    <x v="2"/>
    <x v="1"/>
    <n v="0.26"/>
    <n v="437"/>
    <n v="23"/>
    <n v="118.88"/>
    <x v="10"/>
    <x v="1"/>
    <x v="0"/>
    <x v="0"/>
    <x v="2"/>
  </r>
  <r>
    <x v="90"/>
    <x v="1"/>
    <x v="1"/>
    <x v="20"/>
    <x v="1"/>
    <n v="28"/>
    <x v="0"/>
    <x v="0"/>
    <x v="0"/>
    <x v="1"/>
    <n v="62"/>
    <x v="0"/>
    <x v="1"/>
    <n v="0.61"/>
    <n v="34"/>
    <n v="9"/>
    <n v="146.09"/>
    <x v="12"/>
    <x v="0"/>
    <x v="1"/>
    <x v="0"/>
    <x v="0"/>
  </r>
  <r>
    <x v="91"/>
    <x v="2"/>
    <x v="2"/>
    <x v="0"/>
    <x v="0"/>
    <n v="39"/>
    <x v="2"/>
    <x v="1"/>
    <x v="0"/>
    <x v="0"/>
    <n v="25"/>
    <x v="1"/>
    <x v="3"/>
    <n v="9.99"/>
    <n v="203"/>
    <n v="23"/>
    <n v="192.59"/>
    <x v="4"/>
    <x v="2"/>
    <x v="0"/>
    <x v="0"/>
    <x v="0"/>
  </r>
  <r>
    <x v="92"/>
    <x v="3"/>
    <x v="3"/>
    <x v="4"/>
    <x v="0"/>
    <n v="67"/>
    <x v="3"/>
    <x v="1"/>
    <x v="0"/>
    <x v="0"/>
    <n v="14"/>
    <x v="0"/>
    <x v="3"/>
    <n v="7.43"/>
    <n v="100"/>
    <n v="21"/>
    <n v="145.49"/>
    <x v="3"/>
    <x v="0"/>
    <x v="0"/>
    <x v="1"/>
    <x v="0"/>
  </r>
  <r>
    <x v="93"/>
    <x v="1"/>
    <x v="1"/>
    <x v="3"/>
    <x v="0"/>
    <n v="37"/>
    <x v="2"/>
    <x v="1"/>
    <x v="0"/>
    <x v="1"/>
    <n v="49"/>
    <x v="0"/>
    <x v="0"/>
    <n v="2.41"/>
    <n v="235"/>
    <n v="14"/>
    <n v="41.8"/>
    <x v="14"/>
    <x v="0"/>
    <x v="0"/>
    <x v="0"/>
    <x v="0"/>
  </r>
  <r>
    <x v="94"/>
    <x v="1"/>
    <x v="1"/>
    <x v="14"/>
    <x v="0"/>
    <n v="26"/>
    <x v="0"/>
    <x v="0"/>
    <x v="0"/>
    <x v="1"/>
    <n v="14"/>
    <x v="0"/>
    <x v="1"/>
    <n v="1.65"/>
    <n v="52"/>
    <n v="9"/>
    <n v="51.95"/>
    <x v="17"/>
    <x v="0"/>
    <x v="1"/>
    <x v="3"/>
    <x v="0"/>
  </r>
  <r>
    <x v="95"/>
    <x v="2"/>
    <x v="2"/>
    <x v="3"/>
    <x v="0"/>
    <n v="29"/>
    <x v="0"/>
    <x v="0"/>
    <x v="0"/>
    <x v="1"/>
    <n v="36"/>
    <x v="0"/>
    <x v="1"/>
    <n v="0.96"/>
    <n v="27"/>
    <n v="7"/>
    <n v="38.33"/>
    <x v="4"/>
    <x v="0"/>
    <x v="0"/>
    <x v="0"/>
    <x v="0"/>
  </r>
  <r>
    <x v="96"/>
    <x v="1"/>
    <x v="1"/>
    <x v="14"/>
    <x v="0"/>
    <n v="29"/>
    <x v="0"/>
    <x v="1"/>
    <x v="0"/>
    <x v="0"/>
    <n v="37"/>
    <x v="1"/>
    <x v="0"/>
    <n v="5.22"/>
    <n v="194"/>
    <n v="33"/>
    <n v="119.24"/>
    <x v="5"/>
    <x v="0"/>
    <x v="0"/>
    <x v="1"/>
    <x v="0"/>
  </r>
  <r>
    <x v="97"/>
    <x v="0"/>
    <x v="0"/>
    <x v="7"/>
    <x v="0"/>
    <n v="55"/>
    <x v="4"/>
    <x v="1"/>
    <x v="0"/>
    <x v="0"/>
    <n v="19"/>
    <x v="3"/>
    <x v="1"/>
    <n v="1.02"/>
    <n v="353"/>
    <n v="27"/>
    <n v="88.25"/>
    <x v="7"/>
    <x v="2"/>
    <x v="0"/>
    <x v="0"/>
    <x v="4"/>
  </r>
  <r>
    <x v="98"/>
    <x v="3"/>
    <x v="3"/>
    <x v="11"/>
    <x v="0"/>
    <n v="53"/>
    <x v="4"/>
    <x v="0"/>
    <x v="0"/>
    <x v="0"/>
    <n v="31"/>
    <x v="1"/>
    <x v="3"/>
    <n v="6.51"/>
    <n v="429"/>
    <n v="28"/>
    <n v="75.22"/>
    <x v="1"/>
    <x v="0"/>
    <x v="0"/>
    <x v="0"/>
    <x v="2"/>
  </r>
  <r>
    <x v="99"/>
    <x v="2"/>
    <x v="2"/>
    <x v="14"/>
    <x v="0"/>
    <n v="51"/>
    <x v="4"/>
    <x v="0"/>
    <x v="0"/>
    <x v="0"/>
    <n v="27"/>
    <x v="0"/>
    <x v="0"/>
    <n v="4.78"/>
    <n v="723"/>
    <n v="36"/>
    <n v="72.39"/>
    <x v="3"/>
    <x v="0"/>
    <x v="0"/>
    <x v="2"/>
    <x v="0"/>
  </r>
  <r>
    <x v="100"/>
    <x v="2"/>
    <x v="2"/>
    <x v="7"/>
    <x v="0"/>
    <n v="20"/>
    <x v="1"/>
    <x v="0"/>
    <x v="0"/>
    <x v="0"/>
    <n v="19"/>
    <x v="1"/>
    <x v="3"/>
    <n v="7.14"/>
    <n v="142"/>
    <n v="32"/>
    <n v="110.13"/>
    <x v="0"/>
    <x v="0"/>
    <x v="0"/>
    <x v="4"/>
    <x v="2"/>
  </r>
  <r>
    <x v="101"/>
    <x v="1"/>
    <x v="1"/>
    <x v="16"/>
    <x v="0"/>
    <n v="25"/>
    <x v="1"/>
    <x v="0"/>
    <x v="0"/>
    <x v="0"/>
    <n v="47"/>
    <x v="0"/>
    <x v="3"/>
    <n v="11.11"/>
    <n v="296"/>
    <n v="23"/>
    <n v="200.89"/>
    <x v="4"/>
    <x v="0"/>
    <x v="1"/>
    <x v="0"/>
    <x v="0"/>
  </r>
  <r>
    <x v="102"/>
    <x v="0"/>
    <x v="0"/>
    <x v="3"/>
    <x v="0"/>
    <n v="18"/>
    <x v="1"/>
    <x v="1"/>
    <x v="0"/>
    <x v="1"/>
    <n v="87"/>
    <x v="1"/>
    <x v="0"/>
    <n v="5.24"/>
    <n v="92"/>
    <n v="9"/>
    <n v="103.5"/>
    <x v="4"/>
    <x v="2"/>
    <x v="0"/>
    <x v="0"/>
    <x v="0"/>
  </r>
  <r>
    <x v="103"/>
    <x v="3"/>
    <x v="3"/>
    <x v="22"/>
    <x v="1"/>
    <n v="29"/>
    <x v="0"/>
    <x v="0"/>
    <x v="0"/>
    <x v="0"/>
    <n v="38"/>
    <x v="0"/>
    <x v="0"/>
    <n v="4.09"/>
    <n v="344"/>
    <n v="34"/>
    <n v="122.98"/>
    <x v="5"/>
    <x v="1"/>
    <x v="0"/>
    <x v="5"/>
    <x v="4"/>
  </r>
  <r>
    <x v="104"/>
    <x v="1"/>
    <x v="1"/>
    <x v="20"/>
    <x v="0"/>
    <n v="62"/>
    <x v="3"/>
    <x v="1"/>
    <x v="0"/>
    <x v="0"/>
    <n v="20"/>
    <x v="0"/>
    <x v="0"/>
    <n v="3.84"/>
    <n v="196"/>
    <n v="32"/>
    <n v="160.83000000000001"/>
    <x v="10"/>
    <x v="0"/>
    <x v="1"/>
    <x v="2"/>
    <x v="0"/>
  </r>
  <r>
    <x v="105"/>
    <x v="1"/>
    <x v="1"/>
    <x v="23"/>
    <x v="1"/>
    <n v="27"/>
    <x v="0"/>
    <x v="0"/>
    <x v="0"/>
    <x v="0"/>
    <n v="9"/>
    <x v="0"/>
    <x v="0"/>
    <n v="3.17"/>
    <n v="233"/>
    <n v="30"/>
    <n v="122.1"/>
    <x v="7"/>
    <x v="0"/>
    <x v="0"/>
    <x v="4"/>
    <x v="0"/>
  </r>
  <r>
    <x v="106"/>
    <x v="0"/>
    <x v="0"/>
    <x v="0"/>
    <x v="0"/>
    <n v="33"/>
    <x v="0"/>
    <x v="1"/>
    <x v="0"/>
    <x v="1"/>
    <n v="9"/>
    <x v="0"/>
    <x v="1"/>
    <n v="0.61"/>
    <n v="104"/>
    <n v="8"/>
    <n v="31.3"/>
    <x v="6"/>
    <x v="2"/>
    <x v="0"/>
    <x v="1"/>
    <x v="0"/>
  </r>
  <r>
    <x v="107"/>
    <x v="3"/>
    <x v="3"/>
    <x v="0"/>
    <x v="0"/>
    <n v="18"/>
    <x v="1"/>
    <x v="0"/>
    <x v="0"/>
    <x v="0"/>
    <n v="13"/>
    <x v="0"/>
    <x v="0"/>
    <n v="3.22"/>
    <n v="119"/>
    <n v="29"/>
    <n v="112.7"/>
    <x v="4"/>
    <x v="0"/>
    <x v="0"/>
    <x v="0"/>
    <x v="1"/>
  </r>
  <r>
    <x v="108"/>
    <x v="0"/>
    <x v="0"/>
    <x v="3"/>
    <x v="0"/>
    <n v="23"/>
    <x v="1"/>
    <x v="1"/>
    <x v="0"/>
    <x v="0"/>
    <n v="42"/>
    <x v="0"/>
    <x v="4"/>
    <n v="12.92"/>
    <n v="4"/>
    <n v="25"/>
    <n v="161.56"/>
    <x v="4"/>
    <x v="1"/>
    <x v="1"/>
    <x v="0"/>
    <x v="4"/>
  </r>
  <r>
    <x v="109"/>
    <x v="1"/>
    <x v="1"/>
    <x v="4"/>
    <x v="0"/>
    <n v="24"/>
    <x v="1"/>
    <x v="1"/>
    <x v="0"/>
    <x v="0"/>
    <n v="73"/>
    <x v="0"/>
    <x v="3"/>
    <n v="8.11"/>
    <n v="141"/>
    <n v="29"/>
    <n v="130.83000000000001"/>
    <x v="7"/>
    <x v="0"/>
    <x v="0"/>
    <x v="5"/>
    <x v="4"/>
  </r>
  <r>
    <x v="110"/>
    <x v="1"/>
    <x v="1"/>
    <x v="4"/>
    <x v="0"/>
    <n v="44"/>
    <x v="2"/>
    <x v="0"/>
    <x v="0"/>
    <x v="0"/>
    <n v="87"/>
    <x v="0"/>
    <x v="1"/>
    <n v="1.07"/>
    <n v="389"/>
    <n v="27"/>
    <n v="151.83000000000001"/>
    <x v="3"/>
    <x v="0"/>
    <x v="1"/>
    <x v="2"/>
    <x v="1"/>
  </r>
  <r>
    <x v="111"/>
    <x v="0"/>
    <x v="0"/>
    <x v="13"/>
    <x v="0"/>
    <n v="31"/>
    <x v="0"/>
    <x v="1"/>
    <x v="0"/>
    <x v="1"/>
    <n v="31"/>
    <x v="2"/>
    <x v="1"/>
    <n v="0.44"/>
    <n v="88"/>
    <n v="6"/>
    <n v="52.12"/>
    <x v="10"/>
    <x v="4"/>
    <x v="0"/>
    <x v="0"/>
    <x v="0"/>
  </r>
  <r>
    <x v="112"/>
    <x v="3"/>
    <x v="3"/>
    <x v="0"/>
    <x v="0"/>
    <n v="37"/>
    <x v="2"/>
    <x v="0"/>
    <x v="0"/>
    <x v="1"/>
    <n v="15"/>
    <x v="0"/>
    <x v="1"/>
    <n v="1.3"/>
    <n v="173"/>
    <n v="5"/>
    <n v="44.86"/>
    <x v="14"/>
    <x v="1"/>
    <x v="0"/>
    <x v="0"/>
    <x v="2"/>
  </r>
  <r>
    <x v="113"/>
    <x v="3"/>
    <x v="3"/>
    <x v="6"/>
    <x v="0"/>
    <n v="37"/>
    <x v="2"/>
    <x v="0"/>
    <x v="1"/>
    <x v="0"/>
    <n v="22"/>
    <x v="3"/>
    <x v="2"/>
    <n v="3.18"/>
    <n v="257"/>
    <n v="24"/>
    <n v="302.95999999999998"/>
    <x v="2"/>
    <x v="0"/>
    <x v="0"/>
    <x v="0"/>
    <x v="0"/>
  </r>
  <r>
    <x v="114"/>
    <x v="1"/>
    <x v="1"/>
    <x v="4"/>
    <x v="0"/>
    <n v="45"/>
    <x v="2"/>
    <x v="1"/>
    <x v="0"/>
    <x v="1"/>
    <n v="51"/>
    <x v="1"/>
    <x v="1"/>
    <n v="1.77"/>
    <n v="80"/>
    <n v="9"/>
    <n v="60.13"/>
    <x v="12"/>
    <x v="2"/>
    <x v="1"/>
    <x v="2"/>
    <x v="1"/>
  </r>
  <r>
    <x v="115"/>
    <x v="1"/>
    <x v="1"/>
    <x v="4"/>
    <x v="0"/>
    <n v="25"/>
    <x v="1"/>
    <x v="1"/>
    <x v="1"/>
    <x v="0"/>
    <n v="39"/>
    <x v="0"/>
    <x v="6"/>
    <n v="20.67"/>
    <n v="750"/>
    <n v="30"/>
    <n v="288.27999999999997"/>
    <x v="2"/>
    <x v="0"/>
    <x v="1"/>
    <x v="0"/>
    <x v="1"/>
  </r>
  <r>
    <x v="116"/>
    <x v="2"/>
    <x v="2"/>
    <x v="3"/>
    <x v="0"/>
    <n v="21"/>
    <x v="1"/>
    <x v="1"/>
    <x v="0"/>
    <x v="0"/>
    <n v="32"/>
    <x v="1"/>
    <x v="0"/>
    <n v="3.85"/>
    <n v="183"/>
    <n v="24"/>
    <n v="93.73"/>
    <x v="10"/>
    <x v="0"/>
    <x v="0"/>
    <x v="0"/>
    <x v="0"/>
  </r>
  <r>
    <x v="117"/>
    <x v="1"/>
    <x v="1"/>
    <x v="4"/>
    <x v="0"/>
    <n v="46"/>
    <x v="4"/>
    <x v="1"/>
    <x v="0"/>
    <x v="0"/>
    <n v="77"/>
    <x v="0"/>
    <x v="0"/>
    <n v="2.8"/>
    <n v="190"/>
    <n v="26"/>
    <n v="140.30000000000001"/>
    <x v="1"/>
    <x v="0"/>
    <x v="1"/>
    <x v="2"/>
    <x v="0"/>
  </r>
  <r>
    <x v="118"/>
    <x v="1"/>
    <x v="1"/>
    <x v="4"/>
    <x v="0"/>
    <n v="38"/>
    <x v="2"/>
    <x v="0"/>
    <x v="0"/>
    <x v="1"/>
    <n v="59"/>
    <x v="0"/>
    <x v="0"/>
    <n v="2.99"/>
    <n v="43"/>
    <n v="9"/>
    <n v="35.72"/>
    <x v="9"/>
    <x v="0"/>
    <x v="0"/>
    <x v="2"/>
    <x v="2"/>
  </r>
  <r>
    <x v="119"/>
    <x v="0"/>
    <x v="0"/>
    <x v="0"/>
    <x v="0"/>
    <n v="29"/>
    <x v="0"/>
    <x v="0"/>
    <x v="1"/>
    <x v="1"/>
    <n v="53"/>
    <x v="1"/>
    <x v="2"/>
    <n v="2.23"/>
    <n v="159"/>
    <n v="6"/>
    <n v="167.45"/>
    <x v="2"/>
    <x v="1"/>
    <x v="0"/>
    <x v="4"/>
    <x v="0"/>
  </r>
  <r>
    <x v="120"/>
    <x v="1"/>
    <x v="1"/>
    <x v="6"/>
    <x v="1"/>
    <n v="30"/>
    <x v="0"/>
    <x v="1"/>
    <x v="0"/>
    <x v="0"/>
    <n v="20"/>
    <x v="0"/>
    <x v="3"/>
    <n v="7.57"/>
    <n v="461"/>
    <n v="27"/>
    <n v="155.47"/>
    <x v="4"/>
    <x v="2"/>
    <x v="1"/>
    <x v="2"/>
    <x v="0"/>
  </r>
  <r>
    <x v="121"/>
    <x v="1"/>
    <x v="1"/>
    <x v="7"/>
    <x v="1"/>
    <n v="35"/>
    <x v="0"/>
    <x v="1"/>
    <x v="0"/>
    <x v="0"/>
    <n v="34"/>
    <x v="1"/>
    <x v="0"/>
    <n v="3.8"/>
    <n v="20"/>
    <n v="30"/>
    <n v="116.45"/>
    <x v="10"/>
    <x v="2"/>
    <x v="0"/>
    <x v="0"/>
    <x v="2"/>
  </r>
  <r>
    <x v="122"/>
    <x v="1"/>
    <x v="1"/>
    <x v="0"/>
    <x v="0"/>
    <n v="19"/>
    <x v="1"/>
    <x v="1"/>
    <x v="0"/>
    <x v="3"/>
    <n v="51"/>
    <x v="0"/>
    <x v="4"/>
    <n v="12.01"/>
    <n v="793"/>
    <n v="75"/>
    <n v="479.18"/>
    <x v="11"/>
    <x v="3"/>
    <x v="0"/>
    <x v="0"/>
    <x v="1"/>
  </r>
  <r>
    <x v="123"/>
    <x v="1"/>
    <x v="1"/>
    <x v="1"/>
    <x v="1"/>
    <n v="28"/>
    <x v="0"/>
    <x v="0"/>
    <x v="0"/>
    <x v="0"/>
    <n v="84"/>
    <x v="1"/>
    <x v="3"/>
    <n v="8.65"/>
    <n v="273"/>
    <n v="24"/>
    <n v="87.58"/>
    <x v="4"/>
    <x v="0"/>
    <x v="1"/>
    <x v="3"/>
    <x v="2"/>
  </r>
  <r>
    <x v="124"/>
    <x v="3"/>
    <x v="3"/>
    <x v="17"/>
    <x v="0"/>
    <n v="42"/>
    <x v="2"/>
    <x v="1"/>
    <x v="0"/>
    <x v="0"/>
    <n v="11"/>
    <x v="1"/>
    <x v="0"/>
    <n v="5.59"/>
    <n v="261"/>
    <n v="33"/>
    <n v="104.93"/>
    <x v="10"/>
    <x v="0"/>
    <x v="0"/>
    <x v="2"/>
    <x v="4"/>
  </r>
  <r>
    <x v="125"/>
    <x v="3"/>
    <x v="3"/>
    <x v="14"/>
    <x v="0"/>
    <n v="22"/>
    <x v="1"/>
    <x v="0"/>
    <x v="0"/>
    <x v="0"/>
    <n v="15"/>
    <x v="0"/>
    <x v="1"/>
    <n v="0.9"/>
    <n v="150"/>
    <n v="25"/>
    <n v="91.46"/>
    <x v="5"/>
    <x v="2"/>
    <x v="0"/>
    <x v="2"/>
    <x v="4"/>
  </r>
  <r>
    <x v="126"/>
    <x v="2"/>
    <x v="2"/>
    <x v="22"/>
    <x v="1"/>
    <n v="33"/>
    <x v="0"/>
    <x v="1"/>
    <x v="0"/>
    <x v="1"/>
    <n v="29"/>
    <x v="2"/>
    <x v="1"/>
    <n v="0.5"/>
    <n v="66"/>
    <n v="8"/>
    <n v="34.630000000000003"/>
    <x v="6"/>
    <x v="4"/>
    <x v="0"/>
    <x v="0"/>
    <x v="0"/>
  </r>
  <r>
    <x v="127"/>
    <x v="0"/>
    <x v="0"/>
    <x v="20"/>
    <x v="1"/>
    <n v="35"/>
    <x v="0"/>
    <x v="0"/>
    <x v="0"/>
    <x v="0"/>
    <n v="24"/>
    <x v="1"/>
    <x v="1"/>
    <n v="0.98"/>
    <n v="355"/>
    <n v="30"/>
    <n v="96.98"/>
    <x v="0"/>
    <x v="0"/>
    <x v="0"/>
    <x v="3"/>
    <x v="2"/>
  </r>
  <r>
    <x v="128"/>
    <x v="1"/>
    <x v="1"/>
    <x v="0"/>
    <x v="0"/>
    <n v="26"/>
    <x v="0"/>
    <x v="1"/>
    <x v="0"/>
    <x v="0"/>
    <n v="49"/>
    <x v="1"/>
    <x v="3"/>
    <n v="7.43"/>
    <n v="198"/>
    <n v="18"/>
    <n v="162.4"/>
    <x v="7"/>
    <x v="1"/>
    <x v="0"/>
    <x v="2"/>
    <x v="0"/>
  </r>
  <r>
    <x v="129"/>
    <x v="0"/>
    <x v="0"/>
    <x v="16"/>
    <x v="0"/>
    <n v="49"/>
    <x v="4"/>
    <x v="0"/>
    <x v="0"/>
    <x v="0"/>
    <n v="108"/>
    <x v="0"/>
    <x v="3"/>
    <n v="6.25"/>
    <n v="87"/>
    <n v="23"/>
    <n v="81.52"/>
    <x v="5"/>
    <x v="2"/>
    <x v="0"/>
    <x v="3"/>
    <x v="2"/>
  </r>
  <r>
    <x v="130"/>
    <x v="2"/>
    <x v="2"/>
    <x v="4"/>
    <x v="0"/>
    <n v="44"/>
    <x v="2"/>
    <x v="0"/>
    <x v="0"/>
    <x v="0"/>
    <n v="17"/>
    <x v="0"/>
    <x v="0"/>
    <n v="3.49"/>
    <n v="207"/>
    <n v="28"/>
    <n v="122.99"/>
    <x v="0"/>
    <x v="2"/>
    <x v="0"/>
    <x v="2"/>
    <x v="3"/>
  </r>
  <r>
    <x v="131"/>
    <x v="3"/>
    <x v="3"/>
    <x v="0"/>
    <x v="0"/>
    <n v="50"/>
    <x v="4"/>
    <x v="1"/>
    <x v="0"/>
    <x v="1"/>
    <n v="31"/>
    <x v="1"/>
    <x v="1"/>
    <n v="1.1200000000000001"/>
    <n v="69"/>
    <n v="8"/>
    <n v="62.48"/>
    <x v="3"/>
    <x v="2"/>
    <x v="0"/>
    <x v="0"/>
    <x v="2"/>
  </r>
  <r>
    <x v="132"/>
    <x v="0"/>
    <x v="0"/>
    <x v="23"/>
    <x v="0"/>
    <n v="43"/>
    <x v="2"/>
    <x v="1"/>
    <x v="0"/>
    <x v="1"/>
    <n v="53"/>
    <x v="0"/>
    <x v="1"/>
    <n v="0.62"/>
    <n v="158"/>
    <n v="10"/>
    <n v="61.71"/>
    <x v="14"/>
    <x v="0"/>
    <x v="0"/>
    <x v="0"/>
    <x v="3"/>
  </r>
  <r>
    <x v="133"/>
    <x v="0"/>
    <x v="0"/>
    <x v="5"/>
    <x v="0"/>
    <n v="35"/>
    <x v="0"/>
    <x v="0"/>
    <x v="0"/>
    <x v="1"/>
    <n v="177"/>
    <x v="0"/>
    <x v="1"/>
    <n v="1.88"/>
    <n v="24"/>
    <n v="16"/>
    <n v="38.43"/>
    <x v="6"/>
    <x v="2"/>
    <x v="0"/>
    <x v="2"/>
    <x v="2"/>
  </r>
  <r>
    <x v="134"/>
    <x v="3"/>
    <x v="3"/>
    <x v="1"/>
    <x v="1"/>
    <n v="44"/>
    <x v="2"/>
    <x v="0"/>
    <x v="0"/>
    <x v="0"/>
    <n v="7"/>
    <x v="1"/>
    <x v="0"/>
    <n v="2.4300000000000002"/>
    <n v="161"/>
    <n v="22"/>
    <n v="148.19"/>
    <x v="0"/>
    <x v="0"/>
    <x v="0"/>
    <x v="2"/>
    <x v="4"/>
  </r>
  <r>
    <x v="135"/>
    <x v="0"/>
    <x v="0"/>
    <x v="18"/>
    <x v="0"/>
    <n v="32"/>
    <x v="0"/>
    <x v="1"/>
    <x v="0"/>
    <x v="1"/>
    <n v="71"/>
    <x v="3"/>
    <x v="0"/>
    <n v="5.49"/>
    <n v="42"/>
    <n v="5"/>
    <n v="64.37"/>
    <x v="14"/>
    <x v="2"/>
    <x v="0"/>
    <x v="0"/>
    <x v="2"/>
  </r>
  <r>
    <x v="136"/>
    <x v="0"/>
    <x v="0"/>
    <x v="13"/>
    <x v="0"/>
    <n v="39"/>
    <x v="2"/>
    <x v="1"/>
    <x v="0"/>
    <x v="2"/>
    <n v="5"/>
    <x v="1"/>
    <x v="4"/>
    <n v="21.9"/>
    <n v="476"/>
    <n v="74"/>
    <n v="244.85"/>
    <x v="7"/>
    <x v="3"/>
    <x v="0"/>
    <x v="0"/>
    <x v="1"/>
  </r>
  <r>
    <x v="137"/>
    <x v="1"/>
    <x v="1"/>
    <x v="4"/>
    <x v="0"/>
    <n v="32"/>
    <x v="0"/>
    <x v="0"/>
    <x v="0"/>
    <x v="3"/>
    <n v="126"/>
    <x v="0"/>
    <x v="4"/>
    <n v="15.39"/>
    <n v="1046"/>
    <n v="66"/>
    <n v="755.23"/>
    <x v="3"/>
    <x v="2"/>
    <x v="0"/>
    <x v="0"/>
    <x v="4"/>
  </r>
  <r>
    <x v="138"/>
    <x v="3"/>
    <x v="3"/>
    <x v="14"/>
    <x v="0"/>
    <n v="23"/>
    <x v="1"/>
    <x v="0"/>
    <x v="0"/>
    <x v="0"/>
    <n v="6"/>
    <x v="0"/>
    <x v="0"/>
    <n v="5.66"/>
    <n v="238"/>
    <n v="30"/>
    <n v="112.12"/>
    <x v="3"/>
    <x v="0"/>
    <x v="0"/>
    <x v="0"/>
    <x v="1"/>
  </r>
  <r>
    <x v="139"/>
    <x v="1"/>
    <x v="1"/>
    <x v="0"/>
    <x v="0"/>
    <n v="27"/>
    <x v="0"/>
    <x v="1"/>
    <x v="0"/>
    <x v="0"/>
    <n v="77"/>
    <x v="0"/>
    <x v="3"/>
    <n v="9.39"/>
    <n v="142"/>
    <n v="24"/>
    <n v="159.35"/>
    <x v="10"/>
    <x v="2"/>
    <x v="0"/>
    <x v="0"/>
    <x v="2"/>
  </r>
  <r>
    <x v="140"/>
    <x v="1"/>
    <x v="1"/>
    <x v="2"/>
    <x v="1"/>
    <n v="27"/>
    <x v="0"/>
    <x v="1"/>
    <x v="0"/>
    <x v="0"/>
    <n v="51"/>
    <x v="1"/>
    <x v="4"/>
    <n v="16.579999999999998"/>
    <n v="154"/>
    <n v="26"/>
    <n v="108.73"/>
    <x v="14"/>
    <x v="0"/>
    <x v="1"/>
    <x v="2"/>
    <x v="1"/>
  </r>
  <r>
    <x v="141"/>
    <x v="0"/>
    <x v="0"/>
    <x v="24"/>
    <x v="0"/>
    <n v="33"/>
    <x v="0"/>
    <x v="1"/>
    <x v="0"/>
    <x v="0"/>
    <n v="32"/>
    <x v="0"/>
    <x v="3"/>
    <n v="10.66"/>
    <n v="222"/>
    <n v="31"/>
    <n v="175.39"/>
    <x v="0"/>
    <x v="0"/>
    <x v="0"/>
    <x v="0"/>
    <x v="0"/>
  </r>
  <r>
    <x v="142"/>
    <x v="1"/>
    <x v="1"/>
    <x v="23"/>
    <x v="1"/>
    <n v="31"/>
    <x v="0"/>
    <x v="0"/>
    <x v="1"/>
    <x v="0"/>
    <n v="80"/>
    <x v="0"/>
    <x v="6"/>
    <n v="21.82"/>
    <n v="665"/>
    <n v="32"/>
    <n v="408.24"/>
    <x v="2"/>
    <x v="0"/>
    <x v="0"/>
    <x v="2"/>
    <x v="0"/>
  </r>
  <r>
    <x v="143"/>
    <x v="1"/>
    <x v="1"/>
    <x v="13"/>
    <x v="0"/>
    <n v="67"/>
    <x v="3"/>
    <x v="1"/>
    <x v="0"/>
    <x v="1"/>
    <n v="63"/>
    <x v="3"/>
    <x v="1"/>
    <n v="1.63"/>
    <n v="28"/>
    <n v="6"/>
    <n v="66.099999999999994"/>
    <x v="15"/>
    <x v="2"/>
    <x v="1"/>
    <x v="2"/>
    <x v="0"/>
  </r>
  <r>
    <x v="144"/>
    <x v="2"/>
    <x v="2"/>
    <x v="1"/>
    <x v="1"/>
    <n v="29"/>
    <x v="0"/>
    <x v="0"/>
    <x v="0"/>
    <x v="0"/>
    <n v="21"/>
    <x v="0"/>
    <x v="3"/>
    <n v="10.68"/>
    <n v="367"/>
    <n v="26"/>
    <n v="98.31"/>
    <x v="10"/>
    <x v="0"/>
    <x v="0"/>
    <x v="0"/>
    <x v="4"/>
  </r>
  <r>
    <x v="145"/>
    <x v="0"/>
    <x v="0"/>
    <x v="7"/>
    <x v="0"/>
    <n v="27"/>
    <x v="0"/>
    <x v="1"/>
    <x v="0"/>
    <x v="1"/>
    <n v="38"/>
    <x v="0"/>
    <x v="0"/>
    <n v="4.1100000000000003"/>
    <n v="18"/>
    <n v="12"/>
    <n v="88.54"/>
    <x v="13"/>
    <x v="2"/>
    <x v="0"/>
    <x v="0"/>
    <x v="4"/>
  </r>
  <r>
    <x v="146"/>
    <x v="1"/>
    <x v="1"/>
    <x v="0"/>
    <x v="0"/>
    <n v="40"/>
    <x v="2"/>
    <x v="0"/>
    <x v="0"/>
    <x v="0"/>
    <n v="6"/>
    <x v="1"/>
    <x v="0"/>
    <n v="4.3099999999999996"/>
    <n v="215"/>
    <n v="16"/>
    <n v="138.01"/>
    <x v="7"/>
    <x v="0"/>
    <x v="1"/>
    <x v="1"/>
    <x v="0"/>
  </r>
  <r>
    <x v="147"/>
    <x v="1"/>
    <x v="1"/>
    <x v="3"/>
    <x v="0"/>
    <n v="33"/>
    <x v="0"/>
    <x v="0"/>
    <x v="1"/>
    <x v="0"/>
    <n v="74"/>
    <x v="0"/>
    <x v="2"/>
    <n v="12.05"/>
    <n v="204"/>
    <n v="25"/>
    <n v="292.70999999999998"/>
    <x v="2"/>
    <x v="2"/>
    <x v="0"/>
    <x v="2"/>
    <x v="2"/>
  </r>
  <r>
    <x v="148"/>
    <x v="0"/>
    <x v="0"/>
    <x v="0"/>
    <x v="0"/>
    <n v="22"/>
    <x v="1"/>
    <x v="0"/>
    <x v="0"/>
    <x v="0"/>
    <n v="32"/>
    <x v="0"/>
    <x v="3"/>
    <n v="8.89"/>
    <n v="176"/>
    <n v="28"/>
    <n v="170.52"/>
    <x v="8"/>
    <x v="1"/>
    <x v="0"/>
    <x v="2"/>
    <x v="4"/>
  </r>
  <r>
    <x v="149"/>
    <x v="0"/>
    <x v="0"/>
    <x v="16"/>
    <x v="0"/>
    <n v="28"/>
    <x v="0"/>
    <x v="0"/>
    <x v="0"/>
    <x v="0"/>
    <n v="53"/>
    <x v="2"/>
    <x v="1"/>
    <n v="0.25"/>
    <n v="205"/>
    <n v="20"/>
    <n v="101.65"/>
    <x v="0"/>
    <x v="1"/>
    <x v="0"/>
    <x v="0"/>
    <x v="0"/>
  </r>
  <r>
    <x v="150"/>
    <x v="1"/>
    <x v="1"/>
    <x v="10"/>
    <x v="0"/>
    <n v="26"/>
    <x v="0"/>
    <x v="0"/>
    <x v="0"/>
    <x v="0"/>
    <n v="48"/>
    <x v="0"/>
    <x v="0"/>
    <n v="2.14"/>
    <n v="439"/>
    <n v="23"/>
    <n v="116.98"/>
    <x v="5"/>
    <x v="2"/>
    <x v="0"/>
    <x v="1"/>
    <x v="0"/>
  </r>
  <r>
    <x v="151"/>
    <x v="2"/>
    <x v="2"/>
    <x v="14"/>
    <x v="0"/>
    <n v="68"/>
    <x v="3"/>
    <x v="0"/>
    <x v="0"/>
    <x v="1"/>
    <n v="24"/>
    <x v="0"/>
    <x v="0"/>
    <n v="3.58"/>
    <n v="171"/>
    <n v="6"/>
    <n v="40.22"/>
    <x v="9"/>
    <x v="0"/>
    <x v="0"/>
    <x v="5"/>
    <x v="0"/>
  </r>
  <r>
    <x v="152"/>
    <x v="0"/>
    <x v="0"/>
    <x v="3"/>
    <x v="0"/>
    <n v="44"/>
    <x v="2"/>
    <x v="1"/>
    <x v="0"/>
    <x v="2"/>
    <n v="19"/>
    <x v="1"/>
    <x v="0"/>
    <n v="5.47"/>
    <n v="1083"/>
    <n v="59"/>
    <n v="185.23"/>
    <x v="0"/>
    <x v="3"/>
    <x v="0"/>
    <x v="0"/>
    <x v="0"/>
  </r>
  <r>
    <x v="153"/>
    <x v="2"/>
    <x v="2"/>
    <x v="21"/>
    <x v="1"/>
    <n v="20"/>
    <x v="1"/>
    <x v="1"/>
    <x v="0"/>
    <x v="1"/>
    <n v="26"/>
    <x v="3"/>
    <x v="1"/>
    <n v="1.8"/>
    <n v="171"/>
    <n v="5"/>
    <n v="71.900000000000006"/>
    <x v="13"/>
    <x v="0"/>
    <x v="0"/>
    <x v="2"/>
    <x v="4"/>
  </r>
  <r>
    <x v="154"/>
    <x v="0"/>
    <x v="0"/>
    <x v="1"/>
    <x v="0"/>
    <n v="31"/>
    <x v="0"/>
    <x v="0"/>
    <x v="0"/>
    <x v="1"/>
    <n v="7"/>
    <x v="1"/>
    <x v="1"/>
    <n v="0.88"/>
    <n v="31"/>
    <n v="10"/>
    <n v="67.47"/>
    <x v="4"/>
    <x v="0"/>
    <x v="0"/>
    <x v="0"/>
    <x v="2"/>
  </r>
  <r>
    <x v="155"/>
    <x v="2"/>
    <x v="2"/>
    <x v="16"/>
    <x v="1"/>
    <n v="29"/>
    <x v="0"/>
    <x v="0"/>
    <x v="0"/>
    <x v="0"/>
    <n v="74"/>
    <x v="1"/>
    <x v="3"/>
    <n v="8.49"/>
    <n v="141"/>
    <n v="31"/>
    <n v="124.12"/>
    <x v="5"/>
    <x v="2"/>
    <x v="0"/>
    <x v="2"/>
    <x v="4"/>
  </r>
  <r>
    <x v="156"/>
    <x v="0"/>
    <x v="0"/>
    <x v="0"/>
    <x v="0"/>
    <n v="21"/>
    <x v="1"/>
    <x v="1"/>
    <x v="0"/>
    <x v="2"/>
    <n v="17"/>
    <x v="0"/>
    <x v="4"/>
    <n v="13.73"/>
    <n v="952"/>
    <n v="59"/>
    <n v="354.72"/>
    <x v="0"/>
    <x v="5"/>
    <x v="1"/>
    <x v="0"/>
    <x v="0"/>
  </r>
  <r>
    <x v="157"/>
    <x v="1"/>
    <x v="1"/>
    <x v="13"/>
    <x v="0"/>
    <n v="30"/>
    <x v="0"/>
    <x v="1"/>
    <x v="0"/>
    <x v="0"/>
    <n v="35"/>
    <x v="0"/>
    <x v="0"/>
    <n v="4.6900000000000004"/>
    <n v="292"/>
    <n v="29"/>
    <n v="100.64"/>
    <x v="0"/>
    <x v="0"/>
    <x v="1"/>
    <x v="0"/>
    <x v="3"/>
  </r>
  <r>
    <x v="158"/>
    <x v="1"/>
    <x v="1"/>
    <x v="7"/>
    <x v="1"/>
    <n v="68"/>
    <x v="3"/>
    <x v="0"/>
    <x v="0"/>
    <x v="2"/>
    <n v="56"/>
    <x v="1"/>
    <x v="4"/>
    <n v="12.48"/>
    <n v="195"/>
    <n v="58"/>
    <n v="209.52"/>
    <x v="3"/>
    <x v="3"/>
    <x v="0"/>
    <x v="0"/>
    <x v="2"/>
  </r>
  <r>
    <x v="159"/>
    <x v="3"/>
    <x v="3"/>
    <x v="0"/>
    <x v="0"/>
    <n v="35"/>
    <x v="0"/>
    <x v="0"/>
    <x v="0"/>
    <x v="0"/>
    <n v="5"/>
    <x v="0"/>
    <x v="3"/>
    <n v="9.4"/>
    <n v="318"/>
    <n v="31"/>
    <n v="127.4"/>
    <x v="5"/>
    <x v="0"/>
    <x v="0"/>
    <x v="0"/>
    <x v="2"/>
  </r>
  <r>
    <x v="160"/>
    <x v="1"/>
    <x v="1"/>
    <x v="9"/>
    <x v="0"/>
    <n v="22"/>
    <x v="1"/>
    <x v="0"/>
    <x v="0"/>
    <x v="0"/>
    <n v="106"/>
    <x v="0"/>
    <x v="3"/>
    <n v="7.2"/>
    <n v="292"/>
    <n v="24"/>
    <n v="123.21"/>
    <x v="0"/>
    <x v="0"/>
    <x v="1"/>
    <x v="0"/>
    <x v="0"/>
  </r>
  <r>
    <x v="161"/>
    <x v="1"/>
    <x v="1"/>
    <x v="0"/>
    <x v="0"/>
    <n v="57"/>
    <x v="3"/>
    <x v="1"/>
    <x v="0"/>
    <x v="2"/>
    <n v="9"/>
    <x v="0"/>
    <x v="3"/>
    <n v="9.56"/>
    <n v="1019"/>
    <n v="54"/>
    <n v="305.86"/>
    <x v="4"/>
    <x v="3"/>
    <x v="1"/>
    <x v="0"/>
    <x v="2"/>
  </r>
  <r>
    <x v="162"/>
    <x v="0"/>
    <x v="0"/>
    <x v="10"/>
    <x v="1"/>
    <n v="47"/>
    <x v="4"/>
    <x v="0"/>
    <x v="0"/>
    <x v="0"/>
    <n v="33"/>
    <x v="2"/>
    <x v="1"/>
    <n v="0.31"/>
    <n v="259"/>
    <n v="25"/>
    <n v="185.68"/>
    <x v="8"/>
    <x v="1"/>
    <x v="1"/>
    <x v="0"/>
    <x v="0"/>
  </r>
  <r>
    <x v="163"/>
    <x v="0"/>
    <x v="0"/>
    <x v="4"/>
    <x v="0"/>
    <n v="27"/>
    <x v="0"/>
    <x v="0"/>
    <x v="0"/>
    <x v="1"/>
    <n v="10"/>
    <x v="0"/>
    <x v="1"/>
    <n v="1.94"/>
    <n v="42"/>
    <n v="8"/>
    <n v="38.28"/>
    <x v="13"/>
    <x v="2"/>
    <x v="0"/>
    <x v="2"/>
    <x v="1"/>
  </r>
  <r>
    <x v="164"/>
    <x v="1"/>
    <x v="1"/>
    <x v="8"/>
    <x v="1"/>
    <n v="39"/>
    <x v="2"/>
    <x v="0"/>
    <x v="0"/>
    <x v="0"/>
    <n v="80"/>
    <x v="2"/>
    <x v="1"/>
    <n v="0.48"/>
    <n v="196"/>
    <n v="23"/>
    <n v="106.15"/>
    <x v="8"/>
    <x v="1"/>
    <x v="1"/>
    <x v="1"/>
    <x v="0"/>
  </r>
  <r>
    <x v="165"/>
    <x v="2"/>
    <x v="2"/>
    <x v="4"/>
    <x v="0"/>
    <n v="55"/>
    <x v="4"/>
    <x v="1"/>
    <x v="0"/>
    <x v="1"/>
    <n v="51"/>
    <x v="0"/>
    <x v="1"/>
    <n v="1.36"/>
    <n v="135"/>
    <n v="13"/>
    <n v="41.75"/>
    <x v="6"/>
    <x v="2"/>
    <x v="0"/>
    <x v="0"/>
    <x v="0"/>
  </r>
  <r>
    <x v="166"/>
    <x v="1"/>
    <x v="1"/>
    <x v="0"/>
    <x v="0"/>
    <n v="37"/>
    <x v="2"/>
    <x v="1"/>
    <x v="0"/>
    <x v="0"/>
    <n v="81"/>
    <x v="1"/>
    <x v="4"/>
    <n v="23.19"/>
    <n v="282"/>
    <n v="27"/>
    <n v="180.04"/>
    <x v="4"/>
    <x v="1"/>
    <x v="1"/>
    <x v="3"/>
    <x v="4"/>
  </r>
  <r>
    <x v="167"/>
    <x v="2"/>
    <x v="2"/>
    <x v="8"/>
    <x v="0"/>
    <n v="31"/>
    <x v="0"/>
    <x v="1"/>
    <x v="0"/>
    <x v="2"/>
    <n v="58"/>
    <x v="0"/>
    <x v="4"/>
    <n v="23.1"/>
    <n v="984"/>
    <n v="52"/>
    <n v="325.27999999999997"/>
    <x v="7"/>
    <x v="3"/>
    <x v="0"/>
    <x v="4"/>
    <x v="2"/>
  </r>
  <r>
    <x v="168"/>
    <x v="2"/>
    <x v="2"/>
    <x v="3"/>
    <x v="0"/>
    <n v="36"/>
    <x v="2"/>
    <x v="0"/>
    <x v="0"/>
    <x v="0"/>
    <n v="33"/>
    <x v="0"/>
    <x v="3"/>
    <n v="9.3000000000000007"/>
    <n v="356"/>
    <n v="43"/>
    <n v="113.36"/>
    <x v="4"/>
    <x v="2"/>
    <x v="0"/>
    <x v="0"/>
    <x v="0"/>
  </r>
  <r>
    <x v="169"/>
    <x v="1"/>
    <x v="1"/>
    <x v="8"/>
    <x v="0"/>
    <n v="29"/>
    <x v="0"/>
    <x v="1"/>
    <x v="1"/>
    <x v="1"/>
    <n v="63"/>
    <x v="2"/>
    <x v="2"/>
    <n v="0.26"/>
    <n v="54"/>
    <n v="10"/>
    <n v="189.96"/>
    <x v="2"/>
    <x v="4"/>
    <x v="0"/>
    <x v="0"/>
    <x v="4"/>
  </r>
  <r>
    <x v="170"/>
    <x v="1"/>
    <x v="1"/>
    <x v="19"/>
    <x v="0"/>
    <n v="57"/>
    <x v="3"/>
    <x v="0"/>
    <x v="0"/>
    <x v="0"/>
    <n v="6"/>
    <x v="3"/>
    <x v="4"/>
    <n v="15.43"/>
    <n v="43"/>
    <n v="26"/>
    <n v="166.35"/>
    <x v="0"/>
    <x v="2"/>
    <x v="0"/>
    <x v="2"/>
    <x v="1"/>
  </r>
  <r>
    <x v="171"/>
    <x v="1"/>
    <x v="1"/>
    <x v="3"/>
    <x v="0"/>
    <n v="50"/>
    <x v="4"/>
    <x v="1"/>
    <x v="0"/>
    <x v="0"/>
    <n v="61"/>
    <x v="0"/>
    <x v="4"/>
    <n v="14.26"/>
    <n v="497"/>
    <n v="32"/>
    <n v="137.62"/>
    <x v="3"/>
    <x v="0"/>
    <x v="1"/>
    <x v="0"/>
    <x v="4"/>
  </r>
  <r>
    <x v="172"/>
    <x v="3"/>
    <x v="3"/>
    <x v="4"/>
    <x v="0"/>
    <n v="27"/>
    <x v="0"/>
    <x v="0"/>
    <x v="0"/>
    <x v="0"/>
    <n v="5"/>
    <x v="0"/>
    <x v="0"/>
    <n v="5.55"/>
    <n v="84"/>
    <n v="27"/>
    <n v="110.22"/>
    <x v="0"/>
    <x v="0"/>
    <x v="0"/>
    <x v="0"/>
    <x v="4"/>
  </r>
  <r>
    <x v="173"/>
    <x v="0"/>
    <x v="0"/>
    <x v="4"/>
    <x v="0"/>
    <n v="68"/>
    <x v="3"/>
    <x v="0"/>
    <x v="0"/>
    <x v="0"/>
    <n v="42"/>
    <x v="0"/>
    <x v="3"/>
    <n v="6.25"/>
    <n v="220"/>
    <n v="30"/>
    <n v="128.19"/>
    <x v="7"/>
    <x v="0"/>
    <x v="1"/>
    <x v="1"/>
    <x v="3"/>
  </r>
  <r>
    <x v="174"/>
    <x v="1"/>
    <x v="1"/>
    <x v="13"/>
    <x v="1"/>
    <n v="38"/>
    <x v="2"/>
    <x v="0"/>
    <x v="0"/>
    <x v="3"/>
    <n v="93"/>
    <x v="2"/>
    <x v="1"/>
    <n v="0.45"/>
    <n v="164"/>
    <n v="62"/>
    <n v="838.06"/>
    <x v="5"/>
    <x v="3"/>
    <x v="1"/>
    <x v="0"/>
    <x v="2"/>
  </r>
  <r>
    <x v="175"/>
    <x v="0"/>
    <x v="0"/>
    <x v="12"/>
    <x v="1"/>
    <n v="18"/>
    <x v="1"/>
    <x v="1"/>
    <x v="0"/>
    <x v="0"/>
    <n v="16"/>
    <x v="1"/>
    <x v="0"/>
    <n v="5.43"/>
    <n v="289"/>
    <n v="34"/>
    <n v="119.56"/>
    <x v="7"/>
    <x v="0"/>
    <x v="0"/>
    <x v="0"/>
    <x v="0"/>
  </r>
  <r>
    <x v="176"/>
    <x v="1"/>
    <x v="1"/>
    <x v="4"/>
    <x v="0"/>
    <n v="22"/>
    <x v="1"/>
    <x v="0"/>
    <x v="1"/>
    <x v="0"/>
    <n v="39"/>
    <x v="0"/>
    <x v="2"/>
    <n v="11.1"/>
    <n v="80"/>
    <n v="32"/>
    <n v="422.48"/>
    <x v="2"/>
    <x v="0"/>
    <x v="0"/>
    <x v="0"/>
    <x v="4"/>
  </r>
  <r>
    <x v="177"/>
    <x v="1"/>
    <x v="1"/>
    <x v="0"/>
    <x v="0"/>
    <n v="28"/>
    <x v="0"/>
    <x v="0"/>
    <x v="1"/>
    <x v="1"/>
    <n v="29"/>
    <x v="1"/>
    <x v="2"/>
    <n v="13.82"/>
    <n v="76"/>
    <n v="6"/>
    <n v="390.91"/>
    <x v="2"/>
    <x v="0"/>
    <x v="1"/>
    <x v="0"/>
    <x v="2"/>
  </r>
  <r>
    <x v="178"/>
    <x v="3"/>
    <x v="3"/>
    <x v="0"/>
    <x v="0"/>
    <n v="69"/>
    <x v="3"/>
    <x v="0"/>
    <x v="1"/>
    <x v="1"/>
    <n v="22"/>
    <x v="0"/>
    <x v="2"/>
    <n v="4.58"/>
    <n v="71"/>
    <n v="14"/>
    <n v="178.18"/>
    <x v="2"/>
    <x v="0"/>
    <x v="0"/>
    <x v="2"/>
    <x v="2"/>
  </r>
  <r>
    <x v="179"/>
    <x v="3"/>
    <x v="3"/>
    <x v="14"/>
    <x v="0"/>
    <n v="37"/>
    <x v="2"/>
    <x v="0"/>
    <x v="1"/>
    <x v="1"/>
    <n v="21"/>
    <x v="0"/>
    <x v="2"/>
    <n v="4.7"/>
    <n v="97"/>
    <n v="10"/>
    <n v="119.6"/>
    <x v="2"/>
    <x v="2"/>
    <x v="0"/>
    <x v="0"/>
    <x v="4"/>
  </r>
  <r>
    <x v="180"/>
    <x v="1"/>
    <x v="1"/>
    <x v="22"/>
    <x v="1"/>
    <n v="53"/>
    <x v="4"/>
    <x v="0"/>
    <x v="0"/>
    <x v="0"/>
    <n v="108"/>
    <x v="0"/>
    <x v="3"/>
    <n v="6.69"/>
    <n v="127"/>
    <n v="24"/>
    <n v="105.68"/>
    <x v="8"/>
    <x v="2"/>
    <x v="1"/>
    <x v="0"/>
    <x v="2"/>
  </r>
  <r>
    <x v="181"/>
    <x v="1"/>
    <x v="1"/>
    <x v="0"/>
    <x v="0"/>
    <n v="22"/>
    <x v="1"/>
    <x v="1"/>
    <x v="0"/>
    <x v="1"/>
    <n v="107"/>
    <x v="0"/>
    <x v="1"/>
    <n v="1.89"/>
    <n v="47"/>
    <n v="12"/>
    <n v="89.36"/>
    <x v="18"/>
    <x v="2"/>
    <x v="1"/>
    <x v="0"/>
    <x v="0"/>
  </r>
  <r>
    <x v="182"/>
    <x v="0"/>
    <x v="0"/>
    <x v="0"/>
    <x v="0"/>
    <n v="45"/>
    <x v="2"/>
    <x v="1"/>
    <x v="1"/>
    <x v="0"/>
    <n v="21"/>
    <x v="3"/>
    <x v="2"/>
    <n v="1.34"/>
    <n v="525"/>
    <n v="32"/>
    <n v="503.03"/>
    <x v="2"/>
    <x v="2"/>
    <x v="0"/>
    <x v="0"/>
    <x v="2"/>
  </r>
  <r>
    <x v="183"/>
    <x v="2"/>
    <x v="2"/>
    <x v="4"/>
    <x v="0"/>
    <n v="67"/>
    <x v="3"/>
    <x v="0"/>
    <x v="1"/>
    <x v="2"/>
    <n v="24"/>
    <x v="0"/>
    <x v="2"/>
    <n v="13.95"/>
    <n v="458"/>
    <n v="47"/>
    <n v="858.85"/>
    <x v="2"/>
    <x v="3"/>
    <x v="1"/>
    <x v="0"/>
    <x v="4"/>
  </r>
  <r>
    <x v="184"/>
    <x v="1"/>
    <x v="1"/>
    <x v="22"/>
    <x v="1"/>
    <n v="55"/>
    <x v="4"/>
    <x v="0"/>
    <x v="0"/>
    <x v="0"/>
    <n v="70"/>
    <x v="2"/>
    <x v="1"/>
    <n v="0.34"/>
    <n v="584"/>
    <n v="19"/>
    <n v="134.44999999999999"/>
    <x v="3"/>
    <x v="1"/>
    <x v="1"/>
    <x v="0"/>
    <x v="4"/>
  </r>
  <r>
    <x v="185"/>
    <x v="3"/>
    <x v="3"/>
    <x v="0"/>
    <x v="0"/>
    <n v="23"/>
    <x v="1"/>
    <x v="0"/>
    <x v="0"/>
    <x v="0"/>
    <n v="19"/>
    <x v="0"/>
    <x v="1"/>
    <n v="1.78"/>
    <n v="119"/>
    <n v="30"/>
    <n v="65.989999999999995"/>
    <x v="4"/>
    <x v="2"/>
    <x v="0"/>
    <x v="3"/>
    <x v="3"/>
  </r>
  <r>
    <x v="186"/>
    <x v="1"/>
    <x v="1"/>
    <x v="4"/>
    <x v="0"/>
    <n v="23"/>
    <x v="1"/>
    <x v="1"/>
    <x v="0"/>
    <x v="0"/>
    <n v="53"/>
    <x v="0"/>
    <x v="3"/>
    <n v="8.0500000000000007"/>
    <n v="85"/>
    <n v="21"/>
    <n v="189.92"/>
    <x v="5"/>
    <x v="2"/>
    <x v="1"/>
    <x v="0"/>
    <x v="2"/>
  </r>
  <r>
    <x v="187"/>
    <x v="0"/>
    <x v="0"/>
    <x v="1"/>
    <x v="0"/>
    <n v="18"/>
    <x v="1"/>
    <x v="0"/>
    <x v="0"/>
    <x v="2"/>
    <n v="172"/>
    <x v="0"/>
    <x v="0"/>
    <n v="4.91"/>
    <n v="1124"/>
    <n v="56"/>
    <n v="179.01"/>
    <x v="5"/>
    <x v="3"/>
    <x v="0"/>
    <x v="0"/>
    <x v="1"/>
  </r>
  <r>
    <x v="188"/>
    <x v="0"/>
    <x v="0"/>
    <x v="4"/>
    <x v="0"/>
    <n v="33"/>
    <x v="0"/>
    <x v="0"/>
    <x v="0"/>
    <x v="2"/>
    <n v="18"/>
    <x v="0"/>
    <x v="3"/>
    <n v="10.68"/>
    <n v="1199"/>
    <n v="41"/>
    <n v="202.7"/>
    <x v="7"/>
    <x v="2"/>
    <x v="0"/>
    <x v="2"/>
    <x v="2"/>
  </r>
  <r>
    <x v="189"/>
    <x v="1"/>
    <x v="1"/>
    <x v="14"/>
    <x v="0"/>
    <n v="54"/>
    <x v="4"/>
    <x v="0"/>
    <x v="1"/>
    <x v="0"/>
    <n v="15"/>
    <x v="1"/>
    <x v="2"/>
    <n v="8.85"/>
    <n v="345"/>
    <n v="32"/>
    <n v="324.52999999999997"/>
    <x v="2"/>
    <x v="0"/>
    <x v="1"/>
    <x v="2"/>
    <x v="2"/>
  </r>
  <r>
    <x v="190"/>
    <x v="1"/>
    <x v="1"/>
    <x v="21"/>
    <x v="1"/>
    <n v="50"/>
    <x v="4"/>
    <x v="0"/>
    <x v="0"/>
    <x v="1"/>
    <n v="66"/>
    <x v="1"/>
    <x v="0"/>
    <n v="2.04"/>
    <n v="168"/>
    <n v="14"/>
    <n v="58.55"/>
    <x v="6"/>
    <x v="2"/>
    <x v="1"/>
    <x v="3"/>
    <x v="4"/>
  </r>
  <r>
    <x v="191"/>
    <x v="1"/>
    <x v="1"/>
    <x v="3"/>
    <x v="0"/>
    <n v="26"/>
    <x v="0"/>
    <x v="0"/>
    <x v="1"/>
    <x v="1"/>
    <n v="48"/>
    <x v="0"/>
    <x v="2"/>
    <n v="5.43"/>
    <n v="37"/>
    <n v="7"/>
    <n v="230.23"/>
    <x v="2"/>
    <x v="0"/>
    <x v="0"/>
    <x v="2"/>
    <x v="0"/>
  </r>
  <r>
    <x v="192"/>
    <x v="1"/>
    <x v="1"/>
    <x v="4"/>
    <x v="0"/>
    <n v="35"/>
    <x v="0"/>
    <x v="0"/>
    <x v="0"/>
    <x v="0"/>
    <n v="49"/>
    <x v="0"/>
    <x v="3"/>
    <n v="9.67"/>
    <n v="388"/>
    <n v="31"/>
    <n v="119.84"/>
    <x v="5"/>
    <x v="2"/>
    <x v="0"/>
    <x v="2"/>
    <x v="0"/>
  </r>
  <r>
    <x v="193"/>
    <x v="1"/>
    <x v="1"/>
    <x v="10"/>
    <x v="1"/>
    <n v="57"/>
    <x v="3"/>
    <x v="0"/>
    <x v="0"/>
    <x v="0"/>
    <n v="9"/>
    <x v="1"/>
    <x v="3"/>
    <n v="9.94"/>
    <n v="300"/>
    <n v="19"/>
    <n v="156.47999999999999"/>
    <x v="7"/>
    <x v="0"/>
    <x v="1"/>
    <x v="0"/>
    <x v="2"/>
  </r>
  <r>
    <x v="194"/>
    <x v="1"/>
    <x v="1"/>
    <x v="8"/>
    <x v="1"/>
    <n v="23"/>
    <x v="1"/>
    <x v="0"/>
    <x v="0"/>
    <x v="0"/>
    <n v="54"/>
    <x v="0"/>
    <x v="0"/>
    <n v="2.11"/>
    <n v="421"/>
    <n v="25"/>
    <n v="81.3"/>
    <x v="5"/>
    <x v="0"/>
    <x v="1"/>
    <x v="0"/>
    <x v="4"/>
  </r>
  <r>
    <x v="195"/>
    <x v="3"/>
    <x v="3"/>
    <x v="0"/>
    <x v="0"/>
    <n v="23"/>
    <x v="1"/>
    <x v="1"/>
    <x v="1"/>
    <x v="0"/>
    <n v="31"/>
    <x v="0"/>
    <x v="2"/>
    <n v="13.9"/>
    <n v="263"/>
    <n v="26"/>
    <n v="353.8"/>
    <x v="2"/>
    <x v="2"/>
    <x v="0"/>
    <x v="2"/>
    <x v="0"/>
  </r>
  <r>
    <x v="196"/>
    <x v="0"/>
    <x v="0"/>
    <x v="0"/>
    <x v="0"/>
    <n v="54"/>
    <x v="4"/>
    <x v="1"/>
    <x v="0"/>
    <x v="0"/>
    <n v="5"/>
    <x v="0"/>
    <x v="3"/>
    <n v="10.42"/>
    <n v="464"/>
    <n v="34"/>
    <n v="155.68"/>
    <x v="1"/>
    <x v="0"/>
    <x v="0"/>
    <x v="2"/>
    <x v="4"/>
  </r>
  <r>
    <x v="197"/>
    <x v="0"/>
    <x v="0"/>
    <x v="4"/>
    <x v="0"/>
    <n v="31"/>
    <x v="0"/>
    <x v="0"/>
    <x v="0"/>
    <x v="1"/>
    <n v="60"/>
    <x v="2"/>
    <x v="1"/>
    <n v="0.13"/>
    <n v="82"/>
    <n v="13"/>
    <n v="70.290000000000006"/>
    <x v="12"/>
    <x v="1"/>
    <x v="0"/>
    <x v="0"/>
    <x v="2"/>
  </r>
  <r>
    <x v="198"/>
    <x v="1"/>
    <x v="1"/>
    <x v="3"/>
    <x v="0"/>
    <n v="25"/>
    <x v="1"/>
    <x v="0"/>
    <x v="0"/>
    <x v="1"/>
    <n v="3"/>
    <x v="0"/>
    <x v="1"/>
    <n v="1.1200000000000001"/>
    <n v="20"/>
    <n v="11"/>
    <n v="66.67"/>
    <x v="1"/>
    <x v="2"/>
    <x v="1"/>
    <x v="2"/>
    <x v="4"/>
  </r>
  <r>
    <x v="199"/>
    <x v="1"/>
    <x v="1"/>
    <x v="23"/>
    <x v="1"/>
    <n v="54"/>
    <x v="4"/>
    <x v="0"/>
    <x v="0"/>
    <x v="1"/>
    <n v="54"/>
    <x v="1"/>
    <x v="0"/>
    <n v="2.46"/>
    <n v="191"/>
    <n v="3"/>
    <n v="52.22"/>
    <x v="9"/>
    <x v="0"/>
    <x v="0"/>
    <x v="1"/>
    <x v="2"/>
  </r>
  <r>
    <x v="200"/>
    <x v="2"/>
    <x v="2"/>
    <x v="13"/>
    <x v="1"/>
    <n v="26"/>
    <x v="0"/>
    <x v="0"/>
    <x v="0"/>
    <x v="3"/>
    <n v="88"/>
    <x v="0"/>
    <x v="3"/>
    <n v="9.1199999999999992"/>
    <n v="568"/>
    <n v="85"/>
    <n v="498.44"/>
    <x v="11"/>
    <x v="3"/>
    <x v="0"/>
    <x v="0"/>
    <x v="4"/>
  </r>
  <r>
    <x v="201"/>
    <x v="0"/>
    <x v="0"/>
    <x v="25"/>
    <x v="1"/>
    <n v="55"/>
    <x v="4"/>
    <x v="0"/>
    <x v="0"/>
    <x v="2"/>
    <n v="38"/>
    <x v="1"/>
    <x v="4"/>
    <n v="16.78"/>
    <n v="530"/>
    <n v="48"/>
    <n v="295.97000000000003"/>
    <x v="8"/>
    <x v="2"/>
    <x v="0"/>
    <x v="0"/>
    <x v="0"/>
  </r>
  <r>
    <x v="202"/>
    <x v="1"/>
    <x v="1"/>
    <x v="20"/>
    <x v="0"/>
    <n v="26"/>
    <x v="0"/>
    <x v="0"/>
    <x v="1"/>
    <x v="0"/>
    <n v="21"/>
    <x v="0"/>
    <x v="2"/>
    <n v="10.24"/>
    <n v="131"/>
    <n v="21"/>
    <n v="239.22"/>
    <x v="2"/>
    <x v="2"/>
    <x v="1"/>
    <x v="1"/>
    <x v="0"/>
  </r>
  <r>
    <x v="203"/>
    <x v="2"/>
    <x v="2"/>
    <x v="0"/>
    <x v="0"/>
    <n v="24"/>
    <x v="1"/>
    <x v="0"/>
    <x v="0"/>
    <x v="1"/>
    <n v="12"/>
    <x v="0"/>
    <x v="1"/>
    <n v="1.91"/>
    <n v="45"/>
    <n v="7"/>
    <n v="61.53"/>
    <x v="6"/>
    <x v="2"/>
    <x v="1"/>
    <x v="0"/>
    <x v="0"/>
  </r>
  <r>
    <x v="204"/>
    <x v="2"/>
    <x v="2"/>
    <x v="0"/>
    <x v="0"/>
    <n v="47"/>
    <x v="4"/>
    <x v="0"/>
    <x v="0"/>
    <x v="2"/>
    <n v="40"/>
    <x v="0"/>
    <x v="4"/>
    <n v="23.14"/>
    <n v="586"/>
    <n v="63"/>
    <n v="141.79"/>
    <x v="4"/>
    <x v="3"/>
    <x v="1"/>
    <x v="0"/>
    <x v="3"/>
  </r>
  <r>
    <x v="205"/>
    <x v="2"/>
    <x v="2"/>
    <x v="4"/>
    <x v="0"/>
    <n v="42"/>
    <x v="2"/>
    <x v="1"/>
    <x v="0"/>
    <x v="0"/>
    <n v="15"/>
    <x v="0"/>
    <x v="4"/>
    <n v="12.05"/>
    <n v="571"/>
    <n v="28"/>
    <n v="103.01"/>
    <x v="5"/>
    <x v="0"/>
    <x v="0"/>
    <x v="0"/>
    <x v="2"/>
  </r>
  <r>
    <x v="206"/>
    <x v="1"/>
    <x v="1"/>
    <x v="11"/>
    <x v="0"/>
    <n v="69"/>
    <x v="3"/>
    <x v="0"/>
    <x v="1"/>
    <x v="0"/>
    <n v="39"/>
    <x v="1"/>
    <x v="8"/>
    <n v="42.93"/>
    <n v="126"/>
    <n v="26"/>
    <n v="664.8"/>
    <x v="2"/>
    <x v="2"/>
    <x v="1"/>
    <x v="0"/>
    <x v="0"/>
  </r>
  <r>
    <x v="207"/>
    <x v="1"/>
    <x v="1"/>
    <x v="13"/>
    <x v="0"/>
    <n v="55"/>
    <x v="4"/>
    <x v="0"/>
    <x v="0"/>
    <x v="3"/>
    <n v="66"/>
    <x v="3"/>
    <x v="4"/>
    <n v="22.78"/>
    <n v="274"/>
    <n v="64"/>
    <n v="410.26"/>
    <x v="8"/>
    <x v="3"/>
    <x v="1"/>
    <x v="0"/>
    <x v="0"/>
  </r>
  <r>
    <x v="208"/>
    <x v="2"/>
    <x v="2"/>
    <x v="13"/>
    <x v="0"/>
    <n v="42"/>
    <x v="2"/>
    <x v="1"/>
    <x v="0"/>
    <x v="0"/>
    <n v="20"/>
    <x v="1"/>
    <x v="3"/>
    <n v="9.39"/>
    <n v="70"/>
    <n v="35"/>
    <n v="125.76"/>
    <x v="11"/>
    <x v="2"/>
    <x v="0"/>
    <x v="0"/>
    <x v="1"/>
  </r>
  <r>
    <x v="209"/>
    <x v="0"/>
    <x v="0"/>
    <x v="4"/>
    <x v="0"/>
    <n v="44"/>
    <x v="2"/>
    <x v="0"/>
    <x v="0"/>
    <x v="0"/>
    <n v="59"/>
    <x v="1"/>
    <x v="4"/>
    <n v="15.24"/>
    <n v="171"/>
    <n v="20"/>
    <n v="154.77000000000001"/>
    <x v="7"/>
    <x v="2"/>
    <x v="1"/>
    <x v="1"/>
    <x v="2"/>
  </r>
  <r>
    <x v="210"/>
    <x v="0"/>
    <x v="0"/>
    <x v="22"/>
    <x v="0"/>
    <n v="25"/>
    <x v="1"/>
    <x v="0"/>
    <x v="1"/>
    <x v="0"/>
    <n v="12"/>
    <x v="0"/>
    <x v="6"/>
    <n v="27.9"/>
    <n v="239"/>
    <n v="27"/>
    <n v="338.17"/>
    <x v="2"/>
    <x v="0"/>
    <x v="1"/>
    <x v="0"/>
    <x v="2"/>
  </r>
  <r>
    <x v="211"/>
    <x v="1"/>
    <x v="1"/>
    <x v="5"/>
    <x v="1"/>
    <n v="23"/>
    <x v="1"/>
    <x v="0"/>
    <x v="0"/>
    <x v="0"/>
    <n v="58"/>
    <x v="0"/>
    <x v="4"/>
    <n v="16.71"/>
    <n v="115"/>
    <n v="28"/>
    <n v="111.01"/>
    <x v="11"/>
    <x v="0"/>
    <x v="1"/>
    <x v="4"/>
    <x v="0"/>
  </r>
  <r>
    <x v="212"/>
    <x v="2"/>
    <x v="2"/>
    <x v="13"/>
    <x v="1"/>
    <n v="21"/>
    <x v="1"/>
    <x v="1"/>
    <x v="0"/>
    <x v="1"/>
    <n v="11"/>
    <x v="1"/>
    <x v="1"/>
    <n v="1.4"/>
    <n v="60"/>
    <n v="5"/>
    <n v="93.44"/>
    <x v="14"/>
    <x v="2"/>
    <x v="0"/>
    <x v="0"/>
    <x v="0"/>
  </r>
  <r>
    <x v="213"/>
    <x v="0"/>
    <x v="0"/>
    <x v="25"/>
    <x v="1"/>
    <n v="22"/>
    <x v="1"/>
    <x v="1"/>
    <x v="0"/>
    <x v="0"/>
    <n v="25"/>
    <x v="2"/>
    <x v="1"/>
    <n v="0.34"/>
    <n v="249"/>
    <n v="24"/>
    <n v="100.49"/>
    <x v="3"/>
    <x v="4"/>
    <x v="0"/>
    <x v="2"/>
    <x v="0"/>
  </r>
  <r>
    <x v="214"/>
    <x v="1"/>
    <x v="1"/>
    <x v="14"/>
    <x v="0"/>
    <n v="43"/>
    <x v="2"/>
    <x v="0"/>
    <x v="0"/>
    <x v="0"/>
    <n v="44"/>
    <x v="0"/>
    <x v="0"/>
    <n v="3.66"/>
    <n v="62"/>
    <n v="24"/>
    <n v="212.07"/>
    <x v="14"/>
    <x v="0"/>
    <x v="1"/>
    <x v="0"/>
    <x v="2"/>
  </r>
  <r>
    <x v="215"/>
    <x v="2"/>
    <x v="2"/>
    <x v="6"/>
    <x v="0"/>
    <n v="34"/>
    <x v="0"/>
    <x v="0"/>
    <x v="1"/>
    <x v="2"/>
    <n v="62"/>
    <x v="1"/>
    <x v="6"/>
    <n v="19.04"/>
    <n v="971"/>
    <n v="51"/>
    <n v="825.97"/>
    <x v="2"/>
    <x v="3"/>
    <x v="0"/>
    <x v="0"/>
    <x v="2"/>
  </r>
  <r>
    <x v="216"/>
    <x v="0"/>
    <x v="0"/>
    <x v="13"/>
    <x v="0"/>
    <n v="31"/>
    <x v="0"/>
    <x v="0"/>
    <x v="0"/>
    <x v="2"/>
    <n v="58"/>
    <x v="0"/>
    <x v="0"/>
    <n v="4.92"/>
    <n v="780"/>
    <n v="55"/>
    <n v="215.33"/>
    <x v="10"/>
    <x v="3"/>
    <x v="1"/>
    <x v="4"/>
    <x v="0"/>
  </r>
  <r>
    <x v="217"/>
    <x v="0"/>
    <x v="0"/>
    <x v="14"/>
    <x v="0"/>
    <n v="39"/>
    <x v="2"/>
    <x v="0"/>
    <x v="0"/>
    <x v="0"/>
    <n v="15"/>
    <x v="1"/>
    <x v="0"/>
    <n v="5.37"/>
    <n v="294"/>
    <n v="23"/>
    <n v="225.82"/>
    <x v="5"/>
    <x v="2"/>
    <x v="0"/>
    <x v="0"/>
    <x v="2"/>
  </r>
  <r>
    <x v="218"/>
    <x v="1"/>
    <x v="1"/>
    <x v="0"/>
    <x v="0"/>
    <n v="44"/>
    <x v="2"/>
    <x v="1"/>
    <x v="0"/>
    <x v="0"/>
    <n v="5"/>
    <x v="1"/>
    <x v="0"/>
    <n v="2.17"/>
    <n v="158"/>
    <n v="36"/>
    <n v="143.66999999999999"/>
    <x v="14"/>
    <x v="0"/>
    <x v="0"/>
    <x v="0"/>
    <x v="0"/>
  </r>
  <r>
    <x v="219"/>
    <x v="0"/>
    <x v="0"/>
    <x v="20"/>
    <x v="1"/>
    <n v="41"/>
    <x v="2"/>
    <x v="1"/>
    <x v="0"/>
    <x v="0"/>
    <n v="51"/>
    <x v="0"/>
    <x v="0"/>
    <n v="2.37"/>
    <n v="516"/>
    <n v="30"/>
    <n v="137.36000000000001"/>
    <x v="0"/>
    <x v="0"/>
    <x v="1"/>
    <x v="0"/>
    <x v="0"/>
  </r>
  <r>
    <x v="220"/>
    <x v="2"/>
    <x v="2"/>
    <x v="0"/>
    <x v="0"/>
    <n v="30"/>
    <x v="0"/>
    <x v="1"/>
    <x v="1"/>
    <x v="0"/>
    <n v="48"/>
    <x v="0"/>
    <x v="2"/>
    <n v="7.06"/>
    <n v="441"/>
    <n v="23"/>
    <n v="176.28"/>
    <x v="2"/>
    <x v="2"/>
    <x v="0"/>
    <x v="4"/>
    <x v="2"/>
  </r>
  <r>
    <x v="221"/>
    <x v="2"/>
    <x v="2"/>
    <x v="10"/>
    <x v="0"/>
    <n v="43"/>
    <x v="2"/>
    <x v="1"/>
    <x v="0"/>
    <x v="1"/>
    <n v="24"/>
    <x v="0"/>
    <x v="0"/>
    <n v="3.38"/>
    <n v="58"/>
    <n v="8"/>
    <n v="27.08"/>
    <x v="14"/>
    <x v="0"/>
    <x v="0"/>
    <x v="5"/>
    <x v="0"/>
  </r>
  <r>
    <x v="222"/>
    <x v="2"/>
    <x v="2"/>
    <x v="3"/>
    <x v="0"/>
    <n v="21"/>
    <x v="1"/>
    <x v="0"/>
    <x v="0"/>
    <x v="0"/>
    <n v="76"/>
    <x v="0"/>
    <x v="1"/>
    <n v="0.5"/>
    <n v="221"/>
    <n v="26"/>
    <n v="89.3"/>
    <x v="5"/>
    <x v="2"/>
    <x v="1"/>
    <x v="1"/>
    <x v="2"/>
  </r>
  <r>
    <x v="223"/>
    <x v="0"/>
    <x v="0"/>
    <x v="4"/>
    <x v="0"/>
    <n v="46"/>
    <x v="4"/>
    <x v="0"/>
    <x v="0"/>
    <x v="0"/>
    <n v="50"/>
    <x v="0"/>
    <x v="3"/>
    <n v="9.51"/>
    <n v="318"/>
    <n v="30"/>
    <n v="131.16999999999999"/>
    <x v="0"/>
    <x v="0"/>
    <x v="0"/>
    <x v="0"/>
    <x v="2"/>
  </r>
  <r>
    <x v="224"/>
    <x v="2"/>
    <x v="2"/>
    <x v="14"/>
    <x v="0"/>
    <n v="25"/>
    <x v="1"/>
    <x v="1"/>
    <x v="0"/>
    <x v="0"/>
    <n v="3"/>
    <x v="0"/>
    <x v="0"/>
    <n v="4.83"/>
    <n v="63"/>
    <n v="29"/>
    <n v="84.01"/>
    <x v="13"/>
    <x v="0"/>
    <x v="0"/>
    <x v="2"/>
    <x v="4"/>
  </r>
  <r>
    <x v="225"/>
    <x v="2"/>
    <x v="2"/>
    <x v="6"/>
    <x v="1"/>
    <n v="59"/>
    <x v="3"/>
    <x v="1"/>
    <x v="0"/>
    <x v="1"/>
    <n v="25"/>
    <x v="0"/>
    <x v="0"/>
    <n v="2.0499999999999998"/>
    <n v="140"/>
    <n v="9"/>
    <n v="65.83"/>
    <x v="10"/>
    <x v="2"/>
    <x v="0"/>
    <x v="0"/>
    <x v="4"/>
  </r>
  <r>
    <x v="226"/>
    <x v="0"/>
    <x v="0"/>
    <x v="3"/>
    <x v="0"/>
    <n v="32"/>
    <x v="0"/>
    <x v="0"/>
    <x v="0"/>
    <x v="0"/>
    <n v="40"/>
    <x v="1"/>
    <x v="3"/>
    <n v="9.08"/>
    <n v="458"/>
    <n v="39"/>
    <n v="122.2"/>
    <x v="0"/>
    <x v="0"/>
    <x v="0"/>
    <x v="0"/>
    <x v="4"/>
  </r>
  <r>
    <x v="227"/>
    <x v="0"/>
    <x v="0"/>
    <x v="14"/>
    <x v="0"/>
    <n v="29"/>
    <x v="0"/>
    <x v="1"/>
    <x v="0"/>
    <x v="0"/>
    <n v="12"/>
    <x v="1"/>
    <x v="0"/>
    <n v="2.31"/>
    <n v="266"/>
    <n v="22"/>
    <n v="148.77000000000001"/>
    <x v="0"/>
    <x v="2"/>
    <x v="0"/>
    <x v="0"/>
    <x v="1"/>
  </r>
  <r>
    <x v="228"/>
    <x v="1"/>
    <x v="1"/>
    <x v="10"/>
    <x v="1"/>
    <n v="69"/>
    <x v="3"/>
    <x v="1"/>
    <x v="1"/>
    <x v="3"/>
    <n v="5"/>
    <x v="0"/>
    <x v="5"/>
    <n v="133.30000000000001"/>
    <n v="676"/>
    <n v="91"/>
    <n v="1732.65"/>
    <x v="2"/>
    <x v="2"/>
    <x v="1"/>
    <x v="4"/>
    <x v="0"/>
  </r>
  <r>
    <x v="229"/>
    <x v="3"/>
    <x v="3"/>
    <x v="3"/>
    <x v="0"/>
    <n v="35"/>
    <x v="0"/>
    <x v="0"/>
    <x v="1"/>
    <x v="1"/>
    <n v="12"/>
    <x v="0"/>
    <x v="2"/>
    <n v="3.79"/>
    <n v="123"/>
    <n v="9"/>
    <n v="96.49"/>
    <x v="2"/>
    <x v="1"/>
    <x v="0"/>
    <x v="0"/>
    <x v="4"/>
  </r>
  <r>
    <x v="230"/>
    <x v="0"/>
    <x v="0"/>
    <x v="0"/>
    <x v="0"/>
    <n v="20"/>
    <x v="1"/>
    <x v="1"/>
    <x v="0"/>
    <x v="1"/>
    <n v="26"/>
    <x v="0"/>
    <x v="1"/>
    <n v="0.15"/>
    <n v="141"/>
    <n v="8"/>
    <n v="101.45"/>
    <x v="4"/>
    <x v="2"/>
    <x v="0"/>
    <x v="2"/>
    <x v="0"/>
  </r>
  <r>
    <x v="231"/>
    <x v="0"/>
    <x v="0"/>
    <x v="3"/>
    <x v="0"/>
    <n v="20"/>
    <x v="1"/>
    <x v="0"/>
    <x v="0"/>
    <x v="0"/>
    <n v="29"/>
    <x v="0"/>
    <x v="0"/>
    <n v="4.91"/>
    <n v="309"/>
    <n v="29"/>
    <n v="54.91"/>
    <x v="3"/>
    <x v="0"/>
    <x v="0"/>
    <x v="0"/>
    <x v="0"/>
  </r>
  <r>
    <x v="232"/>
    <x v="0"/>
    <x v="0"/>
    <x v="10"/>
    <x v="1"/>
    <n v="43"/>
    <x v="2"/>
    <x v="0"/>
    <x v="1"/>
    <x v="2"/>
    <n v="2"/>
    <x v="0"/>
    <x v="8"/>
    <n v="35.700000000000003"/>
    <n v="3234"/>
    <n v="58"/>
    <n v="451.64"/>
    <x v="2"/>
    <x v="2"/>
    <x v="0"/>
    <x v="0"/>
    <x v="0"/>
  </r>
  <r>
    <x v="233"/>
    <x v="1"/>
    <x v="1"/>
    <x v="8"/>
    <x v="1"/>
    <n v="36"/>
    <x v="2"/>
    <x v="1"/>
    <x v="0"/>
    <x v="0"/>
    <n v="19"/>
    <x v="0"/>
    <x v="3"/>
    <n v="10.34"/>
    <n v="45"/>
    <n v="34"/>
    <n v="118.37"/>
    <x v="5"/>
    <x v="2"/>
    <x v="1"/>
    <x v="2"/>
    <x v="2"/>
  </r>
  <r>
    <x v="234"/>
    <x v="0"/>
    <x v="0"/>
    <x v="14"/>
    <x v="0"/>
    <n v="63"/>
    <x v="3"/>
    <x v="0"/>
    <x v="0"/>
    <x v="1"/>
    <n v="24"/>
    <x v="0"/>
    <x v="0"/>
    <n v="3.56"/>
    <n v="44"/>
    <n v="12"/>
    <n v="76.180000000000007"/>
    <x v="13"/>
    <x v="0"/>
    <x v="1"/>
    <x v="1"/>
    <x v="4"/>
  </r>
  <r>
    <x v="235"/>
    <x v="2"/>
    <x v="2"/>
    <x v="5"/>
    <x v="1"/>
    <n v="69"/>
    <x v="3"/>
    <x v="0"/>
    <x v="0"/>
    <x v="0"/>
    <n v="52"/>
    <x v="2"/>
    <x v="1"/>
    <n v="0.17"/>
    <n v="102"/>
    <n v="35"/>
    <n v="128.12"/>
    <x v="14"/>
    <x v="4"/>
    <x v="0"/>
    <x v="2"/>
    <x v="1"/>
  </r>
  <r>
    <x v="236"/>
    <x v="1"/>
    <x v="1"/>
    <x v="8"/>
    <x v="1"/>
    <n v="27"/>
    <x v="0"/>
    <x v="1"/>
    <x v="0"/>
    <x v="0"/>
    <n v="7"/>
    <x v="1"/>
    <x v="3"/>
    <n v="11.18"/>
    <n v="75"/>
    <n v="32"/>
    <n v="111.07"/>
    <x v="3"/>
    <x v="2"/>
    <x v="0"/>
    <x v="2"/>
    <x v="4"/>
  </r>
  <r>
    <x v="237"/>
    <x v="2"/>
    <x v="2"/>
    <x v="6"/>
    <x v="1"/>
    <n v="29"/>
    <x v="0"/>
    <x v="0"/>
    <x v="0"/>
    <x v="0"/>
    <n v="15"/>
    <x v="0"/>
    <x v="0"/>
    <n v="5.64"/>
    <n v="282"/>
    <n v="19"/>
    <n v="152.76"/>
    <x v="3"/>
    <x v="2"/>
    <x v="1"/>
    <x v="0"/>
    <x v="0"/>
  </r>
  <r>
    <x v="238"/>
    <x v="1"/>
    <x v="1"/>
    <x v="16"/>
    <x v="0"/>
    <n v="38"/>
    <x v="2"/>
    <x v="0"/>
    <x v="0"/>
    <x v="1"/>
    <n v="83"/>
    <x v="0"/>
    <x v="0"/>
    <n v="4.76"/>
    <n v="212"/>
    <n v="8"/>
    <n v="49.17"/>
    <x v="13"/>
    <x v="2"/>
    <x v="0"/>
    <x v="0"/>
    <x v="4"/>
  </r>
  <r>
    <x v="239"/>
    <x v="0"/>
    <x v="0"/>
    <x v="16"/>
    <x v="1"/>
    <n v="34"/>
    <x v="0"/>
    <x v="1"/>
    <x v="1"/>
    <x v="1"/>
    <n v="48"/>
    <x v="0"/>
    <x v="2"/>
    <n v="9.31"/>
    <n v="41"/>
    <n v="6"/>
    <n v="160.07"/>
    <x v="2"/>
    <x v="0"/>
    <x v="0"/>
    <x v="3"/>
    <x v="4"/>
  </r>
  <r>
    <x v="240"/>
    <x v="0"/>
    <x v="0"/>
    <x v="3"/>
    <x v="0"/>
    <n v="24"/>
    <x v="1"/>
    <x v="0"/>
    <x v="0"/>
    <x v="0"/>
    <n v="43"/>
    <x v="1"/>
    <x v="4"/>
    <n v="18.149999999999999"/>
    <n v="109"/>
    <n v="26"/>
    <n v="157.15"/>
    <x v="0"/>
    <x v="0"/>
    <x v="0"/>
    <x v="0"/>
    <x v="0"/>
  </r>
  <r>
    <x v="241"/>
    <x v="0"/>
    <x v="0"/>
    <x v="25"/>
    <x v="1"/>
    <n v="26"/>
    <x v="0"/>
    <x v="0"/>
    <x v="0"/>
    <x v="0"/>
    <n v="39"/>
    <x v="1"/>
    <x v="1"/>
    <n v="1.42"/>
    <n v="512"/>
    <n v="25"/>
    <n v="91.67"/>
    <x v="14"/>
    <x v="0"/>
    <x v="0"/>
    <x v="3"/>
    <x v="4"/>
  </r>
  <r>
    <x v="242"/>
    <x v="0"/>
    <x v="0"/>
    <x v="16"/>
    <x v="1"/>
    <n v="34"/>
    <x v="0"/>
    <x v="0"/>
    <x v="0"/>
    <x v="2"/>
    <n v="107"/>
    <x v="0"/>
    <x v="3"/>
    <n v="6.71"/>
    <n v="451"/>
    <n v="57"/>
    <n v="149.88999999999999"/>
    <x v="4"/>
    <x v="2"/>
    <x v="0"/>
    <x v="0"/>
    <x v="0"/>
  </r>
  <r>
    <x v="243"/>
    <x v="0"/>
    <x v="0"/>
    <x v="16"/>
    <x v="0"/>
    <n v="22"/>
    <x v="1"/>
    <x v="1"/>
    <x v="0"/>
    <x v="3"/>
    <n v="25"/>
    <x v="0"/>
    <x v="4"/>
    <n v="13.66"/>
    <n v="622"/>
    <n v="62"/>
    <n v="225.16"/>
    <x v="8"/>
    <x v="3"/>
    <x v="0"/>
    <x v="0"/>
    <x v="1"/>
  </r>
  <r>
    <x v="244"/>
    <x v="0"/>
    <x v="0"/>
    <x v="0"/>
    <x v="0"/>
    <n v="44"/>
    <x v="2"/>
    <x v="1"/>
    <x v="0"/>
    <x v="2"/>
    <n v="81"/>
    <x v="0"/>
    <x v="7"/>
    <n v="28.29"/>
    <n v="884"/>
    <n v="59"/>
    <n v="626.94000000000005"/>
    <x v="4"/>
    <x v="2"/>
    <x v="1"/>
    <x v="1"/>
    <x v="0"/>
  </r>
  <r>
    <x v="245"/>
    <x v="1"/>
    <x v="1"/>
    <x v="22"/>
    <x v="0"/>
    <n v="32"/>
    <x v="0"/>
    <x v="1"/>
    <x v="0"/>
    <x v="0"/>
    <n v="11"/>
    <x v="1"/>
    <x v="3"/>
    <n v="11.78"/>
    <n v="141"/>
    <n v="31"/>
    <n v="135.75"/>
    <x v="4"/>
    <x v="2"/>
    <x v="1"/>
    <x v="0"/>
    <x v="1"/>
  </r>
  <r>
    <x v="246"/>
    <x v="2"/>
    <x v="2"/>
    <x v="16"/>
    <x v="0"/>
    <n v="33"/>
    <x v="0"/>
    <x v="0"/>
    <x v="0"/>
    <x v="1"/>
    <n v="28"/>
    <x v="0"/>
    <x v="0"/>
    <n v="2.14"/>
    <n v="66"/>
    <n v="12"/>
    <n v="56.56"/>
    <x v="5"/>
    <x v="0"/>
    <x v="0"/>
    <x v="0"/>
    <x v="3"/>
  </r>
  <r>
    <x v="247"/>
    <x v="1"/>
    <x v="1"/>
    <x v="1"/>
    <x v="1"/>
    <n v="47"/>
    <x v="4"/>
    <x v="1"/>
    <x v="0"/>
    <x v="2"/>
    <n v="3"/>
    <x v="1"/>
    <x v="7"/>
    <n v="35.409999999999997"/>
    <n v="499"/>
    <n v="60"/>
    <n v="178.89"/>
    <x v="7"/>
    <x v="2"/>
    <x v="0"/>
    <x v="0"/>
    <x v="2"/>
  </r>
  <r>
    <x v="248"/>
    <x v="0"/>
    <x v="0"/>
    <x v="0"/>
    <x v="0"/>
    <n v="18"/>
    <x v="1"/>
    <x v="1"/>
    <x v="0"/>
    <x v="0"/>
    <n v="15"/>
    <x v="0"/>
    <x v="0"/>
    <n v="4.16"/>
    <n v="210"/>
    <n v="26"/>
    <n v="186.7"/>
    <x v="3"/>
    <x v="0"/>
    <x v="0"/>
    <x v="0"/>
    <x v="0"/>
  </r>
  <r>
    <x v="249"/>
    <x v="1"/>
    <x v="1"/>
    <x v="20"/>
    <x v="1"/>
    <n v="29"/>
    <x v="0"/>
    <x v="0"/>
    <x v="0"/>
    <x v="0"/>
    <n v="20"/>
    <x v="1"/>
    <x v="4"/>
    <n v="17.690000000000001"/>
    <n v="184"/>
    <n v="21"/>
    <n v="151.29"/>
    <x v="3"/>
    <x v="2"/>
    <x v="0"/>
    <x v="2"/>
    <x v="0"/>
  </r>
  <r>
    <x v="250"/>
    <x v="1"/>
    <x v="1"/>
    <x v="8"/>
    <x v="0"/>
    <n v="36"/>
    <x v="2"/>
    <x v="1"/>
    <x v="0"/>
    <x v="0"/>
    <n v="20"/>
    <x v="3"/>
    <x v="3"/>
    <n v="7.34"/>
    <n v="477"/>
    <n v="24"/>
    <n v="182.26"/>
    <x v="5"/>
    <x v="2"/>
    <x v="1"/>
    <x v="0"/>
    <x v="0"/>
  </r>
  <r>
    <x v="251"/>
    <x v="1"/>
    <x v="1"/>
    <x v="21"/>
    <x v="1"/>
    <n v="35"/>
    <x v="0"/>
    <x v="1"/>
    <x v="0"/>
    <x v="1"/>
    <n v="39"/>
    <x v="0"/>
    <x v="1"/>
    <n v="1.57"/>
    <n v="79"/>
    <n v="14"/>
    <n v="41.25"/>
    <x v="6"/>
    <x v="0"/>
    <x v="1"/>
    <x v="1"/>
    <x v="0"/>
  </r>
  <r>
    <x v="252"/>
    <x v="0"/>
    <x v="0"/>
    <x v="4"/>
    <x v="0"/>
    <n v="23"/>
    <x v="1"/>
    <x v="0"/>
    <x v="0"/>
    <x v="3"/>
    <n v="82"/>
    <x v="1"/>
    <x v="3"/>
    <n v="6.43"/>
    <n v="147"/>
    <n v="67"/>
    <n v="790.67"/>
    <x v="11"/>
    <x v="3"/>
    <x v="1"/>
    <x v="0"/>
    <x v="0"/>
  </r>
  <r>
    <x v="253"/>
    <x v="1"/>
    <x v="1"/>
    <x v="25"/>
    <x v="1"/>
    <n v="29"/>
    <x v="0"/>
    <x v="1"/>
    <x v="0"/>
    <x v="0"/>
    <n v="35"/>
    <x v="1"/>
    <x v="0"/>
    <n v="5.07"/>
    <n v="194"/>
    <n v="18"/>
    <n v="63.73"/>
    <x v="0"/>
    <x v="1"/>
    <x v="1"/>
    <x v="0"/>
    <x v="0"/>
  </r>
  <r>
    <x v="254"/>
    <x v="2"/>
    <x v="2"/>
    <x v="9"/>
    <x v="1"/>
    <n v="50"/>
    <x v="4"/>
    <x v="0"/>
    <x v="0"/>
    <x v="1"/>
    <n v="10"/>
    <x v="0"/>
    <x v="1"/>
    <n v="0.47"/>
    <n v="41"/>
    <n v="5"/>
    <n v="75.75"/>
    <x v="15"/>
    <x v="2"/>
    <x v="1"/>
    <x v="0"/>
    <x v="0"/>
  </r>
  <r>
    <x v="255"/>
    <x v="1"/>
    <x v="1"/>
    <x v="13"/>
    <x v="1"/>
    <n v="42"/>
    <x v="2"/>
    <x v="0"/>
    <x v="0"/>
    <x v="1"/>
    <n v="74"/>
    <x v="0"/>
    <x v="1"/>
    <n v="1.8"/>
    <n v="136"/>
    <n v="5"/>
    <n v="40.96"/>
    <x v="15"/>
    <x v="1"/>
    <x v="1"/>
    <x v="2"/>
    <x v="1"/>
  </r>
  <r>
    <x v="256"/>
    <x v="0"/>
    <x v="0"/>
    <x v="3"/>
    <x v="0"/>
    <n v="56"/>
    <x v="3"/>
    <x v="0"/>
    <x v="1"/>
    <x v="0"/>
    <n v="91"/>
    <x v="0"/>
    <x v="2"/>
    <n v="3.04"/>
    <n v="624"/>
    <n v="28"/>
    <n v="275.77999999999997"/>
    <x v="2"/>
    <x v="2"/>
    <x v="0"/>
    <x v="0"/>
    <x v="4"/>
  </r>
  <r>
    <x v="257"/>
    <x v="1"/>
    <x v="1"/>
    <x v="19"/>
    <x v="0"/>
    <n v="42"/>
    <x v="2"/>
    <x v="1"/>
    <x v="0"/>
    <x v="1"/>
    <n v="85"/>
    <x v="0"/>
    <x v="1"/>
    <n v="0.48"/>
    <n v="64"/>
    <n v="12"/>
    <n v="59.85"/>
    <x v="12"/>
    <x v="1"/>
    <x v="1"/>
    <x v="3"/>
    <x v="2"/>
  </r>
  <r>
    <x v="258"/>
    <x v="3"/>
    <x v="3"/>
    <x v="4"/>
    <x v="0"/>
    <n v="24"/>
    <x v="1"/>
    <x v="0"/>
    <x v="0"/>
    <x v="1"/>
    <n v="19"/>
    <x v="0"/>
    <x v="0"/>
    <n v="3.54"/>
    <n v="26"/>
    <n v="13"/>
    <n v="25.05"/>
    <x v="1"/>
    <x v="0"/>
    <x v="0"/>
    <x v="4"/>
    <x v="4"/>
  </r>
  <r>
    <x v="259"/>
    <x v="1"/>
    <x v="1"/>
    <x v="4"/>
    <x v="0"/>
    <n v="38"/>
    <x v="2"/>
    <x v="0"/>
    <x v="0"/>
    <x v="0"/>
    <n v="119"/>
    <x v="0"/>
    <x v="0"/>
    <n v="3.29"/>
    <n v="431"/>
    <n v="24"/>
    <n v="173.17"/>
    <x v="4"/>
    <x v="0"/>
    <x v="1"/>
    <x v="0"/>
    <x v="0"/>
  </r>
  <r>
    <x v="260"/>
    <x v="1"/>
    <x v="1"/>
    <x v="0"/>
    <x v="0"/>
    <n v="22"/>
    <x v="1"/>
    <x v="0"/>
    <x v="0"/>
    <x v="2"/>
    <n v="24"/>
    <x v="0"/>
    <x v="4"/>
    <n v="14.61"/>
    <n v="90"/>
    <n v="70"/>
    <n v="153.63"/>
    <x v="7"/>
    <x v="3"/>
    <x v="1"/>
    <x v="0"/>
    <x v="2"/>
  </r>
  <r>
    <x v="261"/>
    <x v="3"/>
    <x v="3"/>
    <x v="5"/>
    <x v="1"/>
    <n v="44"/>
    <x v="2"/>
    <x v="1"/>
    <x v="0"/>
    <x v="0"/>
    <n v="17"/>
    <x v="0"/>
    <x v="3"/>
    <n v="6.94"/>
    <n v="366"/>
    <n v="33"/>
    <n v="126.65"/>
    <x v="5"/>
    <x v="2"/>
    <x v="0"/>
    <x v="0"/>
    <x v="2"/>
  </r>
  <r>
    <x v="262"/>
    <x v="1"/>
    <x v="1"/>
    <x v="14"/>
    <x v="0"/>
    <n v="61"/>
    <x v="3"/>
    <x v="0"/>
    <x v="0"/>
    <x v="2"/>
    <n v="47"/>
    <x v="0"/>
    <x v="7"/>
    <n v="32.35"/>
    <n v="335"/>
    <n v="47"/>
    <n v="465.8"/>
    <x v="3"/>
    <x v="3"/>
    <x v="0"/>
    <x v="1"/>
    <x v="4"/>
  </r>
  <r>
    <x v="263"/>
    <x v="2"/>
    <x v="2"/>
    <x v="11"/>
    <x v="0"/>
    <n v="30"/>
    <x v="0"/>
    <x v="0"/>
    <x v="0"/>
    <x v="2"/>
    <n v="36"/>
    <x v="1"/>
    <x v="4"/>
    <n v="20.6"/>
    <n v="574"/>
    <n v="59"/>
    <n v="294.31"/>
    <x v="0"/>
    <x v="3"/>
    <x v="0"/>
    <x v="0"/>
    <x v="2"/>
  </r>
  <r>
    <x v="264"/>
    <x v="1"/>
    <x v="1"/>
    <x v="4"/>
    <x v="0"/>
    <n v="41"/>
    <x v="2"/>
    <x v="0"/>
    <x v="0"/>
    <x v="1"/>
    <n v="82"/>
    <x v="0"/>
    <x v="0"/>
    <n v="2.3199999999999998"/>
    <n v="223"/>
    <n v="14"/>
    <n v="59.52"/>
    <x v="12"/>
    <x v="0"/>
    <x v="0"/>
    <x v="2"/>
    <x v="3"/>
  </r>
  <r>
    <x v="265"/>
    <x v="1"/>
    <x v="1"/>
    <x v="0"/>
    <x v="0"/>
    <n v="21"/>
    <x v="1"/>
    <x v="0"/>
    <x v="1"/>
    <x v="0"/>
    <n v="41"/>
    <x v="2"/>
    <x v="2"/>
    <n v="0.08"/>
    <n v="96"/>
    <n v="27"/>
    <n v="379.2"/>
    <x v="2"/>
    <x v="1"/>
    <x v="1"/>
    <x v="1"/>
    <x v="0"/>
  </r>
  <r>
    <x v="266"/>
    <x v="0"/>
    <x v="0"/>
    <x v="0"/>
    <x v="0"/>
    <n v="52"/>
    <x v="4"/>
    <x v="0"/>
    <x v="0"/>
    <x v="1"/>
    <n v="17"/>
    <x v="0"/>
    <x v="1"/>
    <n v="0.81"/>
    <n v="36"/>
    <n v="10"/>
    <n v="82.53"/>
    <x v="4"/>
    <x v="0"/>
    <x v="1"/>
    <x v="4"/>
    <x v="0"/>
  </r>
  <r>
    <x v="267"/>
    <x v="0"/>
    <x v="0"/>
    <x v="13"/>
    <x v="1"/>
    <n v="35"/>
    <x v="0"/>
    <x v="1"/>
    <x v="0"/>
    <x v="0"/>
    <n v="44"/>
    <x v="0"/>
    <x v="0"/>
    <n v="4.1500000000000004"/>
    <n v="261"/>
    <n v="31"/>
    <n v="125.78"/>
    <x v="4"/>
    <x v="0"/>
    <x v="0"/>
    <x v="0"/>
    <x v="4"/>
  </r>
  <r>
    <x v="268"/>
    <x v="1"/>
    <x v="1"/>
    <x v="16"/>
    <x v="0"/>
    <n v="60"/>
    <x v="3"/>
    <x v="1"/>
    <x v="0"/>
    <x v="3"/>
    <n v="37"/>
    <x v="0"/>
    <x v="7"/>
    <n v="30.8"/>
    <n v="701"/>
    <n v="86"/>
    <n v="506.07"/>
    <x v="0"/>
    <x v="3"/>
    <x v="1"/>
    <x v="2"/>
    <x v="0"/>
  </r>
  <r>
    <x v="269"/>
    <x v="1"/>
    <x v="1"/>
    <x v="3"/>
    <x v="0"/>
    <n v="26"/>
    <x v="0"/>
    <x v="0"/>
    <x v="0"/>
    <x v="1"/>
    <n v="44"/>
    <x v="0"/>
    <x v="1"/>
    <n v="1.25"/>
    <n v="128"/>
    <n v="13"/>
    <n v="57.82"/>
    <x v="9"/>
    <x v="2"/>
    <x v="1"/>
    <x v="0"/>
    <x v="2"/>
  </r>
  <r>
    <x v="270"/>
    <x v="0"/>
    <x v="0"/>
    <x v="1"/>
    <x v="0"/>
    <n v="40"/>
    <x v="2"/>
    <x v="0"/>
    <x v="0"/>
    <x v="3"/>
    <n v="30"/>
    <x v="0"/>
    <x v="7"/>
    <n v="38"/>
    <n v="1191"/>
    <n v="93"/>
    <n v="297.01"/>
    <x v="8"/>
    <x v="3"/>
    <x v="0"/>
    <x v="0"/>
    <x v="0"/>
  </r>
  <r>
    <x v="271"/>
    <x v="1"/>
    <x v="1"/>
    <x v="12"/>
    <x v="1"/>
    <n v="33"/>
    <x v="0"/>
    <x v="1"/>
    <x v="0"/>
    <x v="1"/>
    <n v="42"/>
    <x v="0"/>
    <x v="1"/>
    <n v="0.42"/>
    <n v="17"/>
    <n v="9"/>
    <n v="39.46"/>
    <x v="14"/>
    <x v="0"/>
    <x v="0"/>
    <x v="0"/>
    <x v="0"/>
  </r>
  <r>
    <x v="272"/>
    <x v="1"/>
    <x v="1"/>
    <x v="10"/>
    <x v="0"/>
    <n v="48"/>
    <x v="4"/>
    <x v="0"/>
    <x v="0"/>
    <x v="3"/>
    <n v="24"/>
    <x v="0"/>
    <x v="3"/>
    <n v="7.52"/>
    <n v="1461"/>
    <n v="82"/>
    <n v="752.22"/>
    <x v="0"/>
    <x v="3"/>
    <x v="0"/>
    <x v="0"/>
    <x v="0"/>
  </r>
  <r>
    <x v="273"/>
    <x v="3"/>
    <x v="3"/>
    <x v="14"/>
    <x v="0"/>
    <n v="25"/>
    <x v="1"/>
    <x v="1"/>
    <x v="0"/>
    <x v="1"/>
    <n v="4"/>
    <x v="0"/>
    <x v="1"/>
    <n v="0.9"/>
    <n v="91"/>
    <n v="9"/>
    <n v="50.32"/>
    <x v="4"/>
    <x v="2"/>
    <x v="0"/>
    <x v="0"/>
    <x v="4"/>
  </r>
  <r>
    <x v="274"/>
    <x v="1"/>
    <x v="1"/>
    <x v="20"/>
    <x v="1"/>
    <n v="38"/>
    <x v="2"/>
    <x v="0"/>
    <x v="0"/>
    <x v="0"/>
    <n v="96"/>
    <x v="2"/>
    <x v="1"/>
    <n v="0.31"/>
    <n v="636"/>
    <n v="32"/>
    <n v="113.64"/>
    <x v="5"/>
    <x v="1"/>
    <x v="0"/>
    <x v="2"/>
    <x v="1"/>
  </r>
  <r>
    <x v="275"/>
    <x v="1"/>
    <x v="1"/>
    <x v="18"/>
    <x v="1"/>
    <n v="47"/>
    <x v="4"/>
    <x v="1"/>
    <x v="0"/>
    <x v="0"/>
    <n v="25"/>
    <x v="0"/>
    <x v="0"/>
    <n v="4.2"/>
    <n v="73"/>
    <n v="18"/>
    <n v="158.69"/>
    <x v="10"/>
    <x v="2"/>
    <x v="0"/>
    <x v="0"/>
    <x v="0"/>
  </r>
  <r>
    <x v="276"/>
    <x v="1"/>
    <x v="1"/>
    <x v="3"/>
    <x v="0"/>
    <n v="45"/>
    <x v="2"/>
    <x v="0"/>
    <x v="1"/>
    <x v="1"/>
    <n v="21"/>
    <x v="0"/>
    <x v="2"/>
    <n v="4.4800000000000004"/>
    <n v="51"/>
    <n v="5"/>
    <n v="150.62"/>
    <x v="2"/>
    <x v="2"/>
    <x v="1"/>
    <x v="0"/>
    <x v="4"/>
  </r>
  <r>
    <x v="277"/>
    <x v="1"/>
    <x v="1"/>
    <x v="5"/>
    <x v="1"/>
    <n v="25"/>
    <x v="1"/>
    <x v="1"/>
    <x v="0"/>
    <x v="0"/>
    <n v="27"/>
    <x v="1"/>
    <x v="3"/>
    <n v="7.12"/>
    <n v="292"/>
    <n v="34"/>
    <n v="102.12"/>
    <x v="14"/>
    <x v="0"/>
    <x v="1"/>
    <x v="0"/>
    <x v="0"/>
  </r>
  <r>
    <x v="278"/>
    <x v="1"/>
    <x v="1"/>
    <x v="25"/>
    <x v="0"/>
    <n v="55"/>
    <x v="4"/>
    <x v="0"/>
    <x v="0"/>
    <x v="2"/>
    <n v="29"/>
    <x v="0"/>
    <x v="4"/>
    <n v="15.05"/>
    <n v="408"/>
    <n v="62"/>
    <n v="218.1"/>
    <x v="7"/>
    <x v="5"/>
    <x v="1"/>
    <x v="0"/>
    <x v="4"/>
  </r>
  <r>
    <x v="279"/>
    <x v="1"/>
    <x v="1"/>
    <x v="16"/>
    <x v="1"/>
    <n v="20"/>
    <x v="1"/>
    <x v="1"/>
    <x v="0"/>
    <x v="0"/>
    <n v="18"/>
    <x v="0"/>
    <x v="3"/>
    <n v="6.19"/>
    <n v="140"/>
    <n v="26"/>
    <n v="111.77"/>
    <x v="5"/>
    <x v="2"/>
    <x v="1"/>
    <x v="0"/>
    <x v="2"/>
  </r>
  <r>
    <x v="280"/>
    <x v="3"/>
    <x v="3"/>
    <x v="9"/>
    <x v="0"/>
    <n v="45"/>
    <x v="2"/>
    <x v="0"/>
    <x v="0"/>
    <x v="0"/>
    <n v="16"/>
    <x v="1"/>
    <x v="0"/>
    <n v="5.0999999999999996"/>
    <n v="426"/>
    <n v="25"/>
    <n v="92.51"/>
    <x v="5"/>
    <x v="0"/>
    <x v="0"/>
    <x v="2"/>
    <x v="1"/>
  </r>
  <r>
    <x v="281"/>
    <x v="3"/>
    <x v="3"/>
    <x v="0"/>
    <x v="0"/>
    <n v="23"/>
    <x v="1"/>
    <x v="0"/>
    <x v="0"/>
    <x v="0"/>
    <n v="26"/>
    <x v="3"/>
    <x v="0"/>
    <n v="2.65"/>
    <n v="543"/>
    <n v="34"/>
    <n v="86.36"/>
    <x v="0"/>
    <x v="0"/>
    <x v="0"/>
    <x v="0"/>
    <x v="4"/>
  </r>
  <r>
    <x v="282"/>
    <x v="0"/>
    <x v="0"/>
    <x v="14"/>
    <x v="0"/>
    <n v="24"/>
    <x v="1"/>
    <x v="1"/>
    <x v="1"/>
    <x v="0"/>
    <n v="65"/>
    <x v="3"/>
    <x v="2"/>
    <n v="13.31"/>
    <n v="240"/>
    <n v="21"/>
    <n v="329.29"/>
    <x v="2"/>
    <x v="2"/>
    <x v="0"/>
    <x v="0"/>
    <x v="0"/>
  </r>
  <r>
    <x v="283"/>
    <x v="1"/>
    <x v="1"/>
    <x v="5"/>
    <x v="0"/>
    <n v="51"/>
    <x v="4"/>
    <x v="1"/>
    <x v="0"/>
    <x v="0"/>
    <n v="11"/>
    <x v="0"/>
    <x v="3"/>
    <n v="6.43"/>
    <n v="243"/>
    <n v="29"/>
    <n v="102.64"/>
    <x v="5"/>
    <x v="0"/>
    <x v="1"/>
    <x v="0"/>
    <x v="1"/>
  </r>
  <r>
    <x v="284"/>
    <x v="1"/>
    <x v="1"/>
    <x v="8"/>
    <x v="1"/>
    <n v="45"/>
    <x v="2"/>
    <x v="1"/>
    <x v="0"/>
    <x v="0"/>
    <n v="121"/>
    <x v="0"/>
    <x v="4"/>
    <n v="17.89"/>
    <n v="42"/>
    <n v="37"/>
    <n v="156.49"/>
    <x v="1"/>
    <x v="2"/>
    <x v="1"/>
    <x v="0"/>
    <x v="0"/>
  </r>
  <r>
    <x v="285"/>
    <x v="1"/>
    <x v="1"/>
    <x v="20"/>
    <x v="0"/>
    <n v="51"/>
    <x v="4"/>
    <x v="0"/>
    <x v="1"/>
    <x v="1"/>
    <n v="35"/>
    <x v="1"/>
    <x v="2"/>
    <n v="3.67"/>
    <n v="293"/>
    <n v="9"/>
    <n v="171.98"/>
    <x v="2"/>
    <x v="2"/>
    <x v="1"/>
    <x v="0"/>
    <x v="4"/>
  </r>
  <r>
    <x v="286"/>
    <x v="0"/>
    <x v="0"/>
    <x v="4"/>
    <x v="0"/>
    <n v="19"/>
    <x v="1"/>
    <x v="1"/>
    <x v="0"/>
    <x v="0"/>
    <n v="60"/>
    <x v="0"/>
    <x v="3"/>
    <n v="7.86"/>
    <n v="174"/>
    <n v="41"/>
    <n v="84.08"/>
    <x v="5"/>
    <x v="2"/>
    <x v="1"/>
    <x v="0"/>
    <x v="1"/>
  </r>
  <r>
    <x v="287"/>
    <x v="1"/>
    <x v="1"/>
    <x v="16"/>
    <x v="1"/>
    <n v="22"/>
    <x v="1"/>
    <x v="0"/>
    <x v="0"/>
    <x v="0"/>
    <n v="121"/>
    <x v="0"/>
    <x v="3"/>
    <n v="9.35"/>
    <n v="270"/>
    <n v="32"/>
    <n v="173.4"/>
    <x v="5"/>
    <x v="1"/>
    <x v="1"/>
    <x v="0"/>
    <x v="4"/>
  </r>
  <r>
    <x v="288"/>
    <x v="1"/>
    <x v="1"/>
    <x v="13"/>
    <x v="1"/>
    <n v="29"/>
    <x v="0"/>
    <x v="0"/>
    <x v="0"/>
    <x v="3"/>
    <n v="22"/>
    <x v="1"/>
    <x v="7"/>
    <n v="41.94"/>
    <n v="1008"/>
    <n v="86"/>
    <n v="723.81"/>
    <x v="3"/>
    <x v="3"/>
    <x v="0"/>
    <x v="0"/>
    <x v="0"/>
  </r>
  <r>
    <x v="289"/>
    <x v="1"/>
    <x v="1"/>
    <x v="10"/>
    <x v="1"/>
    <n v="21"/>
    <x v="1"/>
    <x v="0"/>
    <x v="1"/>
    <x v="1"/>
    <n v="38"/>
    <x v="0"/>
    <x v="2"/>
    <n v="8.81"/>
    <n v="183"/>
    <n v="9"/>
    <n v="389.22"/>
    <x v="2"/>
    <x v="0"/>
    <x v="1"/>
    <x v="0"/>
    <x v="1"/>
  </r>
  <r>
    <x v="290"/>
    <x v="1"/>
    <x v="1"/>
    <x v="14"/>
    <x v="0"/>
    <n v="26"/>
    <x v="0"/>
    <x v="0"/>
    <x v="0"/>
    <x v="2"/>
    <n v="5"/>
    <x v="0"/>
    <x v="7"/>
    <n v="30.91"/>
    <n v="451"/>
    <n v="68"/>
    <n v="601.70000000000005"/>
    <x v="0"/>
    <x v="3"/>
    <x v="1"/>
    <x v="0"/>
    <x v="4"/>
  </r>
  <r>
    <x v="291"/>
    <x v="0"/>
    <x v="0"/>
    <x v="0"/>
    <x v="0"/>
    <n v="30"/>
    <x v="0"/>
    <x v="0"/>
    <x v="1"/>
    <x v="0"/>
    <n v="13"/>
    <x v="0"/>
    <x v="2"/>
    <n v="1.48"/>
    <n v="259"/>
    <n v="27"/>
    <n v="369.35"/>
    <x v="2"/>
    <x v="0"/>
    <x v="0"/>
    <x v="4"/>
    <x v="4"/>
  </r>
  <r>
    <x v="292"/>
    <x v="0"/>
    <x v="0"/>
    <x v="4"/>
    <x v="0"/>
    <n v="34"/>
    <x v="0"/>
    <x v="0"/>
    <x v="1"/>
    <x v="3"/>
    <n v="53"/>
    <x v="1"/>
    <x v="2"/>
    <n v="8.07"/>
    <n v="93"/>
    <n v="71"/>
    <n v="1489.49"/>
    <x v="2"/>
    <x v="2"/>
    <x v="1"/>
    <x v="0"/>
    <x v="4"/>
  </r>
  <r>
    <x v="293"/>
    <x v="0"/>
    <x v="0"/>
    <x v="12"/>
    <x v="1"/>
    <n v="55"/>
    <x v="4"/>
    <x v="1"/>
    <x v="0"/>
    <x v="3"/>
    <n v="37"/>
    <x v="0"/>
    <x v="4"/>
    <n v="23.95"/>
    <n v="1938"/>
    <n v="75"/>
    <n v="618.32000000000005"/>
    <x v="11"/>
    <x v="3"/>
    <x v="0"/>
    <x v="0"/>
    <x v="0"/>
  </r>
  <r>
    <x v="294"/>
    <x v="0"/>
    <x v="0"/>
    <x v="4"/>
    <x v="0"/>
    <n v="25"/>
    <x v="1"/>
    <x v="0"/>
    <x v="1"/>
    <x v="1"/>
    <n v="48"/>
    <x v="0"/>
    <x v="2"/>
    <n v="3.49"/>
    <n v="48"/>
    <n v="4"/>
    <n v="101.34"/>
    <x v="2"/>
    <x v="0"/>
    <x v="0"/>
    <x v="1"/>
    <x v="2"/>
  </r>
  <r>
    <x v="295"/>
    <x v="1"/>
    <x v="1"/>
    <x v="26"/>
    <x v="1"/>
    <n v="22"/>
    <x v="1"/>
    <x v="1"/>
    <x v="1"/>
    <x v="0"/>
    <n v="48"/>
    <x v="0"/>
    <x v="2"/>
    <n v="3.11"/>
    <n v="1519"/>
    <n v="25"/>
    <n v="299.37"/>
    <x v="2"/>
    <x v="2"/>
    <x v="0"/>
    <x v="2"/>
    <x v="2"/>
  </r>
  <r>
    <x v="296"/>
    <x v="1"/>
    <x v="1"/>
    <x v="8"/>
    <x v="1"/>
    <n v="56"/>
    <x v="3"/>
    <x v="1"/>
    <x v="0"/>
    <x v="1"/>
    <n v="10"/>
    <x v="2"/>
    <x v="1"/>
    <n v="0.13"/>
    <n v="50"/>
    <n v="13"/>
    <n v="56.03"/>
    <x v="6"/>
    <x v="1"/>
    <x v="0"/>
    <x v="0"/>
    <x v="0"/>
  </r>
  <r>
    <x v="297"/>
    <x v="0"/>
    <x v="0"/>
    <x v="16"/>
    <x v="1"/>
    <n v="39"/>
    <x v="2"/>
    <x v="1"/>
    <x v="0"/>
    <x v="1"/>
    <n v="18"/>
    <x v="1"/>
    <x v="0"/>
    <n v="2.74"/>
    <n v="321"/>
    <n v="12"/>
    <n v="25.53"/>
    <x v="16"/>
    <x v="0"/>
    <x v="0"/>
    <x v="0"/>
    <x v="0"/>
  </r>
  <r>
    <x v="298"/>
    <x v="3"/>
    <x v="3"/>
    <x v="10"/>
    <x v="0"/>
    <n v="60"/>
    <x v="3"/>
    <x v="1"/>
    <x v="1"/>
    <x v="0"/>
    <n v="13"/>
    <x v="0"/>
    <x v="6"/>
    <n v="17.309999999999999"/>
    <n v="499"/>
    <n v="22"/>
    <n v="217.72"/>
    <x v="2"/>
    <x v="0"/>
    <x v="0"/>
    <x v="0"/>
    <x v="0"/>
  </r>
  <r>
    <x v="299"/>
    <x v="0"/>
    <x v="0"/>
    <x v="14"/>
    <x v="0"/>
    <n v="55"/>
    <x v="4"/>
    <x v="1"/>
    <x v="0"/>
    <x v="0"/>
    <n v="8"/>
    <x v="0"/>
    <x v="3"/>
    <n v="6.2"/>
    <n v="157"/>
    <n v="21"/>
    <n v="123.1"/>
    <x v="3"/>
    <x v="2"/>
    <x v="0"/>
    <x v="2"/>
    <x v="0"/>
  </r>
  <r>
    <x v="300"/>
    <x v="1"/>
    <x v="1"/>
    <x v="8"/>
    <x v="0"/>
    <n v="51"/>
    <x v="4"/>
    <x v="0"/>
    <x v="0"/>
    <x v="0"/>
    <n v="99"/>
    <x v="1"/>
    <x v="3"/>
    <n v="7.09"/>
    <n v="90"/>
    <n v="34"/>
    <n v="133.11000000000001"/>
    <x v="6"/>
    <x v="0"/>
    <x v="0"/>
    <x v="0"/>
    <x v="0"/>
  </r>
  <r>
    <x v="301"/>
    <x v="1"/>
    <x v="1"/>
    <x v="8"/>
    <x v="1"/>
    <n v="23"/>
    <x v="1"/>
    <x v="1"/>
    <x v="0"/>
    <x v="0"/>
    <n v="66"/>
    <x v="1"/>
    <x v="1"/>
    <n v="1.53"/>
    <n v="97"/>
    <n v="30"/>
    <n v="165.82"/>
    <x v="10"/>
    <x v="2"/>
    <x v="1"/>
    <x v="2"/>
    <x v="0"/>
  </r>
  <r>
    <x v="302"/>
    <x v="1"/>
    <x v="1"/>
    <x v="14"/>
    <x v="0"/>
    <n v="30"/>
    <x v="0"/>
    <x v="1"/>
    <x v="0"/>
    <x v="1"/>
    <n v="25"/>
    <x v="0"/>
    <x v="0"/>
    <n v="4.78"/>
    <n v="46"/>
    <n v="6"/>
    <n v="146.37"/>
    <x v="9"/>
    <x v="0"/>
    <x v="1"/>
    <x v="0"/>
    <x v="0"/>
  </r>
  <r>
    <x v="303"/>
    <x v="1"/>
    <x v="1"/>
    <x v="3"/>
    <x v="0"/>
    <n v="47"/>
    <x v="4"/>
    <x v="0"/>
    <x v="0"/>
    <x v="2"/>
    <n v="123"/>
    <x v="1"/>
    <x v="3"/>
    <n v="7.09"/>
    <n v="1818"/>
    <n v="59"/>
    <n v="408.18"/>
    <x v="11"/>
    <x v="3"/>
    <x v="0"/>
    <x v="0"/>
    <x v="2"/>
  </r>
  <r>
    <x v="304"/>
    <x v="0"/>
    <x v="0"/>
    <x v="16"/>
    <x v="1"/>
    <n v="20"/>
    <x v="1"/>
    <x v="1"/>
    <x v="0"/>
    <x v="0"/>
    <n v="35"/>
    <x v="0"/>
    <x v="3"/>
    <n v="8.08"/>
    <n v="272"/>
    <n v="35"/>
    <n v="130.59"/>
    <x v="4"/>
    <x v="0"/>
    <x v="0"/>
    <x v="2"/>
    <x v="1"/>
  </r>
  <r>
    <x v="305"/>
    <x v="2"/>
    <x v="2"/>
    <x v="3"/>
    <x v="0"/>
    <n v="60"/>
    <x v="3"/>
    <x v="0"/>
    <x v="0"/>
    <x v="0"/>
    <n v="76"/>
    <x v="0"/>
    <x v="4"/>
    <n v="15.54"/>
    <n v="193"/>
    <n v="27"/>
    <n v="126.72"/>
    <x v="7"/>
    <x v="2"/>
    <x v="0"/>
    <x v="0"/>
    <x v="4"/>
  </r>
  <r>
    <x v="306"/>
    <x v="1"/>
    <x v="1"/>
    <x v="3"/>
    <x v="0"/>
    <n v="30"/>
    <x v="0"/>
    <x v="0"/>
    <x v="0"/>
    <x v="0"/>
    <n v="59"/>
    <x v="0"/>
    <x v="0"/>
    <n v="5.87"/>
    <n v="268"/>
    <n v="27"/>
    <n v="90.24"/>
    <x v="3"/>
    <x v="0"/>
    <x v="1"/>
    <x v="2"/>
    <x v="0"/>
  </r>
  <r>
    <x v="307"/>
    <x v="0"/>
    <x v="0"/>
    <x v="21"/>
    <x v="1"/>
    <n v="43"/>
    <x v="2"/>
    <x v="1"/>
    <x v="1"/>
    <x v="0"/>
    <n v="31"/>
    <x v="0"/>
    <x v="6"/>
    <n v="19.579999999999998"/>
    <n v="116"/>
    <n v="33"/>
    <n v="277.19"/>
    <x v="2"/>
    <x v="0"/>
    <x v="0"/>
    <x v="0"/>
    <x v="4"/>
  </r>
  <r>
    <x v="308"/>
    <x v="0"/>
    <x v="0"/>
    <x v="0"/>
    <x v="0"/>
    <n v="39"/>
    <x v="2"/>
    <x v="1"/>
    <x v="1"/>
    <x v="3"/>
    <n v="123"/>
    <x v="2"/>
    <x v="2"/>
    <n v="0.5"/>
    <n v="1755"/>
    <n v="74"/>
    <n v="1400.53"/>
    <x v="2"/>
    <x v="3"/>
    <x v="0"/>
    <x v="0"/>
    <x v="0"/>
  </r>
  <r>
    <x v="309"/>
    <x v="1"/>
    <x v="1"/>
    <x v="4"/>
    <x v="0"/>
    <n v="49"/>
    <x v="4"/>
    <x v="0"/>
    <x v="0"/>
    <x v="0"/>
    <n v="88"/>
    <x v="2"/>
    <x v="1"/>
    <n v="0.01"/>
    <n v="193"/>
    <n v="21"/>
    <n v="90.35"/>
    <x v="3"/>
    <x v="4"/>
    <x v="0"/>
    <x v="0"/>
    <x v="4"/>
  </r>
  <r>
    <x v="310"/>
    <x v="2"/>
    <x v="2"/>
    <x v="13"/>
    <x v="1"/>
    <n v="40"/>
    <x v="2"/>
    <x v="1"/>
    <x v="0"/>
    <x v="0"/>
    <n v="47"/>
    <x v="0"/>
    <x v="1"/>
    <n v="0.12"/>
    <n v="117"/>
    <n v="25"/>
    <n v="121.78"/>
    <x v="3"/>
    <x v="2"/>
    <x v="0"/>
    <x v="2"/>
    <x v="4"/>
  </r>
  <r>
    <x v="311"/>
    <x v="0"/>
    <x v="0"/>
    <x v="12"/>
    <x v="1"/>
    <n v="29"/>
    <x v="0"/>
    <x v="1"/>
    <x v="0"/>
    <x v="3"/>
    <n v="29"/>
    <x v="3"/>
    <x v="7"/>
    <n v="27.46"/>
    <n v="348"/>
    <n v="69"/>
    <n v="486.41"/>
    <x v="8"/>
    <x v="3"/>
    <x v="0"/>
    <x v="2"/>
    <x v="4"/>
  </r>
  <r>
    <x v="312"/>
    <x v="1"/>
    <x v="1"/>
    <x v="0"/>
    <x v="0"/>
    <n v="31"/>
    <x v="0"/>
    <x v="0"/>
    <x v="0"/>
    <x v="0"/>
    <n v="41"/>
    <x v="3"/>
    <x v="3"/>
    <n v="8.01"/>
    <n v="42"/>
    <n v="26"/>
    <n v="208.92"/>
    <x v="4"/>
    <x v="0"/>
    <x v="1"/>
    <x v="3"/>
    <x v="0"/>
  </r>
  <r>
    <x v="313"/>
    <x v="0"/>
    <x v="0"/>
    <x v="4"/>
    <x v="0"/>
    <n v="60"/>
    <x v="3"/>
    <x v="1"/>
    <x v="0"/>
    <x v="1"/>
    <n v="76"/>
    <x v="1"/>
    <x v="1"/>
    <n v="1.7"/>
    <n v="13"/>
    <n v="12"/>
    <n v="75.58"/>
    <x v="1"/>
    <x v="0"/>
    <x v="0"/>
    <x v="2"/>
    <x v="1"/>
  </r>
  <r>
    <x v="314"/>
    <x v="1"/>
    <x v="1"/>
    <x v="17"/>
    <x v="0"/>
    <n v="43"/>
    <x v="2"/>
    <x v="1"/>
    <x v="0"/>
    <x v="0"/>
    <n v="30"/>
    <x v="1"/>
    <x v="3"/>
    <n v="11.41"/>
    <n v="151"/>
    <n v="25"/>
    <n v="169.65"/>
    <x v="3"/>
    <x v="2"/>
    <x v="1"/>
    <x v="3"/>
    <x v="4"/>
  </r>
  <r>
    <x v="315"/>
    <x v="1"/>
    <x v="1"/>
    <x v="8"/>
    <x v="0"/>
    <n v="22"/>
    <x v="1"/>
    <x v="0"/>
    <x v="0"/>
    <x v="0"/>
    <n v="8"/>
    <x v="0"/>
    <x v="1"/>
    <n v="0.73"/>
    <n v="177"/>
    <n v="27"/>
    <n v="95.91"/>
    <x v="4"/>
    <x v="0"/>
    <x v="1"/>
    <x v="0"/>
    <x v="0"/>
  </r>
  <r>
    <x v="316"/>
    <x v="1"/>
    <x v="1"/>
    <x v="8"/>
    <x v="0"/>
    <n v="33"/>
    <x v="0"/>
    <x v="1"/>
    <x v="0"/>
    <x v="2"/>
    <n v="111"/>
    <x v="0"/>
    <x v="3"/>
    <n v="11.95"/>
    <n v="1408"/>
    <n v="72"/>
    <n v="370.45"/>
    <x v="3"/>
    <x v="2"/>
    <x v="0"/>
    <x v="2"/>
    <x v="0"/>
  </r>
  <r>
    <x v="317"/>
    <x v="0"/>
    <x v="0"/>
    <x v="14"/>
    <x v="0"/>
    <n v="66"/>
    <x v="3"/>
    <x v="1"/>
    <x v="0"/>
    <x v="2"/>
    <n v="15"/>
    <x v="0"/>
    <x v="7"/>
    <n v="38.659999999999997"/>
    <n v="337"/>
    <n v="53"/>
    <n v="204.8"/>
    <x v="7"/>
    <x v="2"/>
    <x v="1"/>
    <x v="0"/>
    <x v="0"/>
  </r>
  <r>
    <x v="318"/>
    <x v="0"/>
    <x v="0"/>
    <x v="19"/>
    <x v="0"/>
    <n v="30"/>
    <x v="0"/>
    <x v="1"/>
    <x v="0"/>
    <x v="1"/>
    <n v="12"/>
    <x v="0"/>
    <x v="0"/>
    <n v="2.39"/>
    <n v="82"/>
    <n v="4"/>
    <n v="48.01"/>
    <x v="14"/>
    <x v="2"/>
    <x v="0"/>
    <x v="0"/>
    <x v="0"/>
  </r>
  <r>
    <x v="319"/>
    <x v="1"/>
    <x v="1"/>
    <x v="12"/>
    <x v="1"/>
    <n v="28"/>
    <x v="0"/>
    <x v="1"/>
    <x v="0"/>
    <x v="0"/>
    <n v="85"/>
    <x v="1"/>
    <x v="0"/>
    <n v="4.04"/>
    <n v="358"/>
    <n v="23"/>
    <n v="163.30000000000001"/>
    <x v="4"/>
    <x v="0"/>
    <x v="0"/>
    <x v="0"/>
    <x v="2"/>
  </r>
  <r>
    <x v="320"/>
    <x v="2"/>
    <x v="2"/>
    <x v="8"/>
    <x v="1"/>
    <n v="36"/>
    <x v="2"/>
    <x v="0"/>
    <x v="0"/>
    <x v="2"/>
    <n v="60"/>
    <x v="0"/>
    <x v="4"/>
    <n v="16.97"/>
    <n v="2503"/>
    <n v="55"/>
    <n v="220.96"/>
    <x v="7"/>
    <x v="5"/>
    <x v="0"/>
    <x v="2"/>
    <x v="0"/>
  </r>
  <r>
    <x v="321"/>
    <x v="1"/>
    <x v="1"/>
    <x v="0"/>
    <x v="0"/>
    <n v="50"/>
    <x v="4"/>
    <x v="1"/>
    <x v="0"/>
    <x v="0"/>
    <n v="15"/>
    <x v="0"/>
    <x v="3"/>
    <n v="8.98"/>
    <n v="318"/>
    <n v="33"/>
    <n v="143.52000000000001"/>
    <x v="4"/>
    <x v="0"/>
    <x v="1"/>
    <x v="0"/>
    <x v="0"/>
  </r>
  <r>
    <x v="322"/>
    <x v="1"/>
    <x v="1"/>
    <x v="1"/>
    <x v="0"/>
    <n v="43"/>
    <x v="2"/>
    <x v="0"/>
    <x v="0"/>
    <x v="1"/>
    <n v="23"/>
    <x v="0"/>
    <x v="0"/>
    <n v="2.23"/>
    <n v="9"/>
    <n v="7"/>
    <n v="104.47"/>
    <x v="6"/>
    <x v="2"/>
    <x v="1"/>
    <x v="0"/>
    <x v="1"/>
  </r>
  <r>
    <x v="323"/>
    <x v="1"/>
    <x v="1"/>
    <x v="3"/>
    <x v="0"/>
    <n v="36"/>
    <x v="2"/>
    <x v="0"/>
    <x v="0"/>
    <x v="1"/>
    <n v="56"/>
    <x v="0"/>
    <x v="1"/>
    <n v="1"/>
    <n v="44"/>
    <n v="12"/>
    <n v="80.02"/>
    <x v="6"/>
    <x v="0"/>
    <x v="1"/>
    <x v="0"/>
    <x v="4"/>
  </r>
  <r>
    <x v="324"/>
    <x v="0"/>
    <x v="0"/>
    <x v="16"/>
    <x v="0"/>
    <n v="30"/>
    <x v="0"/>
    <x v="1"/>
    <x v="0"/>
    <x v="0"/>
    <n v="47"/>
    <x v="3"/>
    <x v="3"/>
    <n v="6.04"/>
    <n v="346"/>
    <n v="34"/>
    <n v="95.53"/>
    <x v="5"/>
    <x v="2"/>
    <x v="0"/>
    <x v="0"/>
    <x v="0"/>
  </r>
  <r>
    <x v="325"/>
    <x v="0"/>
    <x v="0"/>
    <x v="8"/>
    <x v="1"/>
    <n v="49"/>
    <x v="4"/>
    <x v="1"/>
    <x v="0"/>
    <x v="0"/>
    <n v="19"/>
    <x v="0"/>
    <x v="0"/>
    <n v="5.01"/>
    <n v="14"/>
    <n v="31"/>
    <n v="119.55"/>
    <x v="3"/>
    <x v="2"/>
    <x v="0"/>
    <x v="2"/>
    <x v="4"/>
  </r>
  <r>
    <x v="326"/>
    <x v="0"/>
    <x v="0"/>
    <x v="8"/>
    <x v="1"/>
    <n v="29"/>
    <x v="0"/>
    <x v="1"/>
    <x v="0"/>
    <x v="0"/>
    <n v="73"/>
    <x v="2"/>
    <x v="1"/>
    <n v="0.37"/>
    <n v="30"/>
    <n v="31"/>
    <n v="127.75"/>
    <x v="5"/>
    <x v="1"/>
    <x v="0"/>
    <x v="5"/>
    <x v="2"/>
  </r>
  <r>
    <x v="327"/>
    <x v="3"/>
    <x v="3"/>
    <x v="0"/>
    <x v="0"/>
    <n v="33"/>
    <x v="0"/>
    <x v="1"/>
    <x v="1"/>
    <x v="2"/>
    <n v="1"/>
    <x v="0"/>
    <x v="5"/>
    <n v="70.28"/>
    <n v="539"/>
    <n v="57"/>
    <n v="479.44"/>
    <x v="2"/>
    <x v="2"/>
    <x v="0"/>
    <x v="0"/>
    <x v="0"/>
  </r>
  <r>
    <x v="328"/>
    <x v="0"/>
    <x v="0"/>
    <x v="9"/>
    <x v="1"/>
    <n v="27"/>
    <x v="0"/>
    <x v="0"/>
    <x v="1"/>
    <x v="0"/>
    <n v="39"/>
    <x v="0"/>
    <x v="6"/>
    <n v="18.72"/>
    <n v="430"/>
    <n v="25"/>
    <n v="451.79"/>
    <x v="2"/>
    <x v="0"/>
    <x v="0"/>
    <x v="0"/>
    <x v="4"/>
  </r>
  <r>
    <x v="329"/>
    <x v="1"/>
    <x v="1"/>
    <x v="0"/>
    <x v="0"/>
    <n v="34"/>
    <x v="0"/>
    <x v="1"/>
    <x v="0"/>
    <x v="2"/>
    <n v="25"/>
    <x v="0"/>
    <x v="7"/>
    <n v="33.619999999999997"/>
    <n v="1128"/>
    <n v="52"/>
    <n v="262.91000000000003"/>
    <x v="0"/>
    <x v="3"/>
    <x v="0"/>
    <x v="0"/>
    <x v="0"/>
  </r>
  <r>
    <x v="330"/>
    <x v="2"/>
    <x v="2"/>
    <x v="16"/>
    <x v="1"/>
    <n v="54"/>
    <x v="4"/>
    <x v="0"/>
    <x v="0"/>
    <x v="2"/>
    <n v="69"/>
    <x v="0"/>
    <x v="7"/>
    <n v="31.47"/>
    <n v="1033"/>
    <n v="64"/>
    <n v="230.91"/>
    <x v="7"/>
    <x v="3"/>
    <x v="0"/>
    <x v="0"/>
    <x v="0"/>
  </r>
  <r>
    <x v="331"/>
    <x v="2"/>
    <x v="2"/>
    <x v="3"/>
    <x v="0"/>
    <n v="41"/>
    <x v="2"/>
    <x v="1"/>
    <x v="0"/>
    <x v="0"/>
    <n v="62"/>
    <x v="0"/>
    <x v="0"/>
    <n v="3.27"/>
    <n v="186"/>
    <n v="23"/>
    <n v="135.41999999999999"/>
    <x v="5"/>
    <x v="0"/>
    <x v="0"/>
    <x v="2"/>
    <x v="4"/>
  </r>
  <r>
    <x v="332"/>
    <x v="1"/>
    <x v="1"/>
    <x v="17"/>
    <x v="0"/>
    <n v="32"/>
    <x v="0"/>
    <x v="1"/>
    <x v="1"/>
    <x v="0"/>
    <n v="8"/>
    <x v="1"/>
    <x v="6"/>
    <n v="22.18"/>
    <n v="132"/>
    <n v="25"/>
    <n v="594.12"/>
    <x v="2"/>
    <x v="2"/>
    <x v="1"/>
    <x v="1"/>
    <x v="2"/>
  </r>
  <r>
    <x v="333"/>
    <x v="0"/>
    <x v="0"/>
    <x v="8"/>
    <x v="1"/>
    <n v="46"/>
    <x v="4"/>
    <x v="1"/>
    <x v="0"/>
    <x v="0"/>
    <n v="7"/>
    <x v="1"/>
    <x v="3"/>
    <n v="9.58"/>
    <n v="151"/>
    <n v="36"/>
    <n v="133.56"/>
    <x v="4"/>
    <x v="2"/>
    <x v="1"/>
    <x v="1"/>
    <x v="0"/>
  </r>
  <r>
    <x v="334"/>
    <x v="0"/>
    <x v="0"/>
    <x v="4"/>
    <x v="0"/>
    <n v="26"/>
    <x v="0"/>
    <x v="0"/>
    <x v="0"/>
    <x v="2"/>
    <n v="90"/>
    <x v="0"/>
    <x v="4"/>
    <n v="17.260000000000002"/>
    <n v="283"/>
    <n v="47"/>
    <n v="276.01"/>
    <x v="4"/>
    <x v="2"/>
    <x v="1"/>
    <x v="0"/>
    <x v="0"/>
  </r>
  <r>
    <x v="335"/>
    <x v="3"/>
    <x v="3"/>
    <x v="14"/>
    <x v="0"/>
    <n v="65"/>
    <x v="3"/>
    <x v="1"/>
    <x v="0"/>
    <x v="0"/>
    <n v="17"/>
    <x v="0"/>
    <x v="3"/>
    <n v="8.07"/>
    <n v="403"/>
    <n v="24"/>
    <n v="86.78"/>
    <x v="4"/>
    <x v="2"/>
    <x v="0"/>
    <x v="3"/>
    <x v="0"/>
  </r>
  <r>
    <x v="336"/>
    <x v="1"/>
    <x v="1"/>
    <x v="20"/>
    <x v="1"/>
    <n v="28"/>
    <x v="0"/>
    <x v="0"/>
    <x v="1"/>
    <x v="0"/>
    <n v="93"/>
    <x v="1"/>
    <x v="2"/>
    <n v="13.71"/>
    <n v="369"/>
    <n v="37"/>
    <n v="364.16"/>
    <x v="2"/>
    <x v="2"/>
    <x v="0"/>
    <x v="0"/>
    <x v="4"/>
  </r>
  <r>
    <x v="337"/>
    <x v="0"/>
    <x v="0"/>
    <x v="19"/>
    <x v="0"/>
    <n v="44"/>
    <x v="2"/>
    <x v="0"/>
    <x v="0"/>
    <x v="0"/>
    <n v="35"/>
    <x v="1"/>
    <x v="0"/>
    <n v="2.82"/>
    <n v="497"/>
    <n v="34"/>
    <n v="170.8"/>
    <x v="3"/>
    <x v="1"/>
    <x v="0"/>
    <x v="2"/>
    <x v="2"/>
  </r>
  <r>
    <x v="338"/>
    <x v="0"/>
    <x v="0"/>
    <x v="16"/>
    <x v="1"/>
    <n v="34"/>
    <x v="0"/>
    <x v="0"/>
    <x v="1"/>
    <x v="1"/>
    <n v="9"/>
    <x v="0"/>
    <x v="2"/>
    <n v="3.25"/>
    <n v="55"/>
    <n v="9"/>
    <n v="276.62"/>
    <x v="2"/>
    <x v="2"/>
    <x v="0"/>
    <x v="0"/>
    <x v="2"/>
  </r>
  <r>
    <x v="339"/>
    <x v="0"/>
    <x v="0"/>
    <x v="8"/>
    <x v="1"/>
    <n v="64"/>
    <x v="3"/>
    <x v="0"/>
    <x v="0"/>
    <x v="1"/>
    <n v="25"/>
    <x v="2"/>
    <x v="1"/>
    <n v="0.09"/>
    <n v="21"/>
    <n v="5"/>
    <n v="93.59"/>
    <x v="1"/>
    <x v="4"/>
    <x v="0"/>
    <x v="0"/>
    <x v="3"/>
  </r>
  <r>
    <x v="340"/>
    <x v="0"/>
    <x v="0"/>
    <x v="3"/>
    <x v="0"/>
    <n v="20"/>
    <x v="1"/>
    <x v="1"/>
    <x v="0"/>
    <x v="2"/>
    <n v="116"/>
    <x v="1"/>
    <x v="7"/>
    <n v="25.25"/>
    <n v="1545"/>
    <n v="52"/>
    <n v="354.42"/>
    <x v="10"/>
    <x v="3"/>
    <x v="0"/>
    <x v="0"/>
    <x v="0"/>
  </r>
  <r>
    <x v="341"/>
    <x v="3"/>
    <x v="3"/>
    <x v="0"/>
    <x v="0"/>
    <n v="19"/>
    <x v="1"/>
    <x v="1"/>
    <x v="0"/>
    <x v="2"/>
    <n v="4"/>
    <x v="0"/>
    <x v="3"/>
    <n v="10.88"/>
    <n v="332"/>
    <n v="51"/>
    <n v="152.49"/>
    <x v="5"/>
    <x v="3"/>
    <x v="0"/>
    <x v="2"/>
    <x v="1"/>
  </r>
  <r>
    <x v="342"/>
    <x v="0"/>
    <x v="0"/>
    <x v="16"/>
    <x v="1"/>
    <n v="19"/>
    <x v="1"/>
    <x v="1"/>
    <x v="0"/>
    <x v="0"/>
    <n v="20"/>
    <x v="2"/>
    <x v="1"/>
    <n v="0.09"/>
    <n v="149"/>
    <n v="28"/>
    <n v="119.99"/>
    <x v="4"/>
    <x v="4"/>
    <x v="0"/>
    <x v="1"/>
    <x v="0"/>
  </r>
  <r>
    <x v="343"/>
    <x v="1"/>
    <x v="1"/>
    <x v="12"/>
    <x v="1"/>
    <n v="50"/>
    <x v="4"/>
    <x v="1"/>
    <x v="0"/>
    <x v="0"/>
    <n v="65"/>
    <x v="0"/>
    <x v="1"/>
    <n v="1.45"/>
    <n v="122"/>
    <n v="27"/>
    <n v="87.6"/>
    <x v="14"/>
    <x v="2"/>
    <x v="1"/>
    <x v="2"/>
    <x v="0"/>
  </r>
  <r>
    <x v="344"/>
    <x v="1"/>
    <x v="1"/>
    <x v="8"/>
    <x v="1"/>
    <n v="36"/>
    <x v="2"/>
    <x v="0"/>
    <x v="1"/>
    <x v="3"/>
    <n v="65"/>
    <x v="2"/>
    <x v="2"/>
    <n v="0.01"/>
    <n v="806"/>
    <n v="89"/>
    <n v="2625.1"/>
    <x v="2"/>
    <x v="3"/>
    <x v="1"/>
    <x v="0"/>
    <x v="0"/>
  </r>
  <r>
    <x v="345"/>
    <x v="3"/>
    <x v="3"/>
    <x v="8"/>
    <x v="1"/>
    <n v="48"/>
    <x v="4"/>
    <x v="1"/>
    <x v="0"/>
    <x v="0"/>
    <n v="4"/>
    <x v="0"/>
    <x v="3"/>
    <n v="9.9700000000000006"/>
    <n v="148"/>
    <n v="30"/>
    <n v="184.66"/>
    <x v="4"/>
    <x v="0"/>
    <x v="0"/>
    <x v="0"/>
    <x v="3"/>
  </r>
  <r>
    <x v="346"/>
    <x v="2"/>
    <x v="2"/>
    <x v="3"/>
    <x v="0"/>
    <n v="18"/>
    <x v="1"/>
    <x v="0"/>
    <x v="0"/>
    <x v="0"/>
    <n v="13"/>
    <x v="1"/>
    <x v="1"/>
    <n v="1.29"/>
    <n v="58"/>
    <n v="33"/>
    <n v="136.88"/>
    <x v="5"/>
    <x v="0"/>
    <x v="0"/>
    <x v="2"/>
    <x v="0"/>
  </r>
  <r>
    <x v="347"/>
    <x v="0"/>
    <x v="0"/>
    <x v="2"/>
    <x v="1"/>
    <n v="23"/>
    <x v="1"/>
    <x v="1"/>
    <x v="0"/>
    <x v="0"/>
    <n v="61"/>
    <x v="1"/>
    <x v="3"/>
    <n v="10.73"/>
    <n v="110"/>
    <n v="43"/>
    <n v="86.45"/>
    <x v="11"/>
    <x v="2"/>
    <x v="0"/>
    <x v="0"/>
    <x v="0"/>
  </r>
  <r>
    <x v="348"/>
    <x v="2"/>
    <x v="2"/>
    <x v="16"/>
    <x v="0"/>
    <n v="56"/>
    <x v="3"/>
    <x v="1"/>
    <x v="0"/>
    <x v="0"/>
    <n v="6"/>
    <x v="1"/>
    <x v="3"/>
    <n v="8.17"/>
    <n v="277"/>
    <n v="30"/>
    <n v="104.07"/>
    <x v="1"/>
    <x v="2"/>
    <x v="0"/>
    <x v="2"/>
    <x v="1"/>
  </r>
  <r>
    <x v="349"/>
    <x v="0"/>
    <x v="0"/>
    <x v="16"/>
    <x v="1"/>
    <n v="22"/>
    <x v="1"/>
    <x v="1"/>
    <x v="0"/>
    <x v="0"/>
    <n v="85"/>
    <x v="1"/>
    <x v="3"/>
    <n v="9.91"/>
    <n v="259"/>
    <n v="40"/>
    <n v="136.69"/>
    <x v="3"/>
    <x v="2"/>
    <x v="1"/>
    <x v="0"/>
    <x v="4"/>
  </r>
  <r>
    <x v="350"/>
    <x v="2"/>
    <x v="2"/>
    <x v="16"/>
    <x v="0"/>
    <n v="29"/>
    <x v="0"/>
    <x v="1"/>
    <x v="0"/>
    <x v="1"/>
    <n v="41"/>
    <x v="0"/>
    <x v="1"/>
    <n v="1.34"/>
    <n v="125"/>
    <n v="9"/>
    <n v="82.97"/>
    <x v="6"/>
    <x v="0"/>
    <x v="0"/>
    <x v="1"/>
    <x v="1"/>
  </r>
  <r>
    <x v="351"/>
    <x v="2"/>
    <x v="2"/>
    <x v="4"/>
    <x v="0"/>
    <n v="45"/>
    <x v="2"/>
    <x v="1"/>
    <x v="0"/>
    <x v="0"/>
    <n v="46"/>
    <x v="0"/>
    <x v="3"/>
    <n v="6.84"/>
    <n v="329"/>
    <n v="27"/>
    <n v="91.71"/>
    <x v="3"/>
    <x v="0"/>
    <x v="0"/>
    <x v="5"/>
    <x v="3"/>
  </r>
  <r>
    <x v="352"/>
    <x v="1"/>
    <x v="1"/>
    <x v="14"/>
    <x v="0"/>
    <n v="33"/>
    <x v="0"/>
    <x v="1"/>
    <x v="0"/>
    <x v="0"/>
    <n v="24"/>
    <x v="1"/>
    <x v="0"/>
    <n v="4.78"/>
    <n v="255"/>
    <n v="30"/>
    <n v="138.68"/>
    <x v="5"/>
    <x v="0"/>
    <x v="1"/>
    <x v="0"/>
    <x v="1"/>
  </r>
  <r>
    <x v="353"/>
    <x v="1"/>
    <x v="1"/>
    <x v="7"/>
    <x v="1"/>
    <n v="46"/>
    <x v="4"/>
    <x v="0"/>
    <x v="0"/>
    <x v="1"/>
    <n v="23"/>
    <x v="0"/>
    <x v="0"/>
    <n v="2.0099999999999998"/>
    <n v="89"/>
    <n v="14"/>
    <n v="43.23"/>
    <x v="10"/>
    <x v="0"/>
    <x v="1"/>
    <x v="2"/>
    <x v="0"/>
  </r>
  <r>
    <x v="354"/>
    <x v="1"/>
    <x v="1"/>
    <x v="0"/>
    <x v="0"/>
    <n v="31"/>
    <x v="0"/>
    <x v="0"/>
    <x v="1"/>
    <x v="0"/>
    <n v="19"/>
    <x v="0"/>
    <x v="2"/>
    <n v="8.64"/>
    <n v="213"/>
    <n v="40"/>
    <n v="489.67"/>
    <x v="2"/>
    <x v="2"/>
    <x v="0"/>
    <x v="3"/>
    <x v="1"/>
  </r>
  <r>
    <x v="355"/>
    <x v="1"/>
    <x v="1"/>
    <x v="1"/>
    <x v="0"/>
    <n v="23"/>
    <x v="1"/>
    <x v="0"/>
    <x v="0"/>
    <x v="0"/>
    <n v="32"/>
    <x v="1"/>
    <x v="0"/>
    <n v="4.87"/>
    <n v="273"/>
    <n v="26"/>
    <n v="80.91"/>
    <x v="5"/>
    <x v="0"/>
    <x v="1"/>
    <x v="2"/>
    <x v="2"/>
  </r>
  <r>
    <x v="356"/>
    <x v="1"/>
    <x v="1"/>
    <x v="3"/>
    <x v="0"/>
    <n v="26"/>
    <x v="0"/>
    <x v="1"/>
    <x v="0"/>
    <x v="2"/>
    <n v="5"/>
    <x v="0"/>
    <x v="3"/>
    <n v="10.15"/>
    <n v="1067"/>
    <n v="61"/>
    <n v="290.33999999999997"/>
    <x v="0"/>
    <x v="2"/>
    <x v="1"/>
    <x v="0"/>
    <x v="0"/>
  </r>
  <r>
    <x v="357"/>
    <x v="3"/>
    <x v="3"/>
    <x v="12"/>
    <x v="1"/>
    <n v="20"/>
    <x v="1"/>
    <x v="1"/>
    <x v="0"/>
    <x v="2"/>
    <n v="16"/>
    <x v="0"/>
    <x v="4"/>
    <n v="21.66"/>
    <n v="533"/>
    <n v="60"/>
    <n v="220.86"/>
    <x v="7"/>
    <x v="2"/>
    <x v="0"/>
    <x v="2"/>
    <x v="4"/>
  </r>
  <r>
    <x v="358"/>
    <x v="0"/>
    <x v="0"/>
    <x v="3"/>
    <x v="0"/>
    <n v="66"/>
    <x v="3"/>
    <x v="0"/>
    <x v="0"/>
    <x v="0"/>
    <n v="38"/>
    <x v="0"/>
    <x v="0"/>
    <n v="4.53"/>
    <n v="99"/>
    <n v="29"/>
    <n v="209.8"/>
    <x v="11"/>
    <x v="2"/>
    <x v="0"/>
    <x v="3"/>
    <x v="4"/>
  </r>
  <r>
    <x v="359"/>
    <x v="0"/>
    <x v="0"/>
    <x v="3"/>
    <x v="0"/>
    <n v="38"/>
    <x v="2"/>
    <x v="1"/>
    <x v="1"/>
    <x v="0"/>
    <n v="59"/>
    <x v="0"/>
    <x v="2"/>
    <n v="13.26"/>
    <n v="1011"/>
    <n v="35"/>
    <n v="330"/>
    <x v="2"/>
    <x v="2"/>
    <x v="1"/>
    <x v="4"/>
    <x v="0"/>
  </r>
  <r>
    <x v="360"/>
    <x v="0"/>
    <x v="0"/>
    <x v="0"/>
    <x v="0"/>
    <n v="60"/>
    <x v="3"/>
    <x v="1"/>
    <x v="0"/>
    <x v="1"/>
    <n v="38"/>
    <x v="0"/>
    <x v="0"/>
    <n v="2.4500000000000002"/>
    <n v="69"/>
    <n v="3"/>
    <n v="31.2"/>
    <x v="12"/>
    <x v="2"/>
    <x v="0"/>
    <x v="0"/>
    <x v="3"/>
  </r>
  <r>
    <x v="361"/>
    <x v="0"/>
    <x v="0"/>
    <x v="0"/>
    <x v="0"/>
    <n v="28"/>
    <x v="0"/>
    <x v="0"/>
    <x v="0"/>
    <x v="0"/>
    <n v="40"/>
    <x v="1"/>
    <x v="0"/>
    <n v="2.59"/>
    <n v="93"/>
    <n v="28"/>
    <n v="124.4"/>
    <x v="7"/>
    <x v="0"/>
    <x v="1"/>
    <x v="0"/>
    <x v="1"/>
  </r>
  <r>
    <x v="362"/>
    <x v="3"/>
    <x v="3"/>
    <x v="3"/>
    <x v="0"/>
    <n v="44"/>
    <x v="2"/>
    <x v="0"/>
    <x v="0"/>
    <x v="1"/>
    <n v="11"/>
    <x v="3"/>
    <x v="3"/>
    <n v="9.6300000000000008"/>
    <n v="154"/>
    <n v="6"/>
    <n v="59.65"/>
    <x v="10"/>
    <x v="2"/>
    <x v="0"/>
    <x v="2"/>
    <x v="0"/>
  </r>
  <r>
    <x v="363"/>
    <x v="0"/>
    <x v="0"/>
    <x v="3"/>
    <x v="0"/>
    <n v="31"/>
    <x v="0"/>
    <x v="1"/>
    <x v="0"/>
    <x v="2"/>
    <n v="50"/>
    <x v="1"/>
    <x v="3"/>
    <n v="6.33"/>
    <n v="884"/>
    <n v="48"/>
    <n v="221.22"/>
    <x v="3"/>
    <x v="2"/>
    <x v="0"/>
    <x v="0"/>
    <x v="4"/>
  </r>
  <r>
    <x v="364"/>
    <x v="1"/>
    <x v="1"/>
    <x v="16"/>
    <x v="0"/>
    <n v="28"/>
    <x v="0"/>
    <x v="1"/>
    <x v="1"/>
    <x v="1"/>
    <n v="16"/>
    <x v="0"/>
    <x v="2"/>
    <n v="2.2200000000000002"/>
    <n v="115"/>
    <n v="9"/>
    <n v="102.74"/>
    <x v="2"/>
    <x v="2"/>
    <x v="0"/>
    <x v="0"/>
    <x v="4"/>
  </r>
  <r>
    <x v="365"/>
    <x v="2"/>
    <x v="2"/>
    <x v="8"/>
    <x v="1"/>
    <n v="50"/>
    <x v="4"/>
    <x v="0"/>
    <x v="0"/>
    <x v="1"/>
    <n v="38"/>
    <x v="1"/>
    <x v="0"/>
    <n v="4.05"/>
    <n v="8"/>
    <n v="13"/>
    <n v="43.87"/>
    <x v="0"/>
    <x v="1"/>
    <x v="0"/>
    <x v="0"/>
    <x v="1"/>
  </r>
  <r>
    <x v="366"/>
    <x v="1"/>
    <x v="1"/>
    <x v="9"/>
    <x v="1"/>
    <n v="20"/>
    <x v="1"/>
    <x v="0"/>
    <x v="1"/>
    <x v="0"/>
    <n v="27"/>
    <x v="0"/>
    <x v="8"/>
    <n v="31.69"/>
    <n v="32"/>
    <n v="34"/>
    <n v="258.72000000000003"/>
    <x v="2"/>
    <x v="0"/>
    <x v="1"/>
    <x v="0"/>
    <x v="4"/>
  </r>
  <r>
    <x v="367"/>
    <x v="2"/>
    <x v="2"/>
    <x v="3"/>
    <x v="0"/>
    <n v="36"/>
    <x v="2"/>
    <x v="0"/>
    <x v="0"/>
    <x v="3"/>
    <n v="31"/>
    <x v="0"/>
    <x v="4"/>
    <n v="14.51"/>
    <n v="278"/>
    <n v="91"/>
    <n v="828.29"/>
    <x v="3"/>
    <x v="3"/>
    <x v="0"/>
    <x v="0"/>
    <x v="2"/>
  </r>
  <r>
    <x v="368"/>
    <x v="1"/>
    <x v="1"/>
    <x v="4"/>
    <x v="0"/>
    <n v="69"/>
    <x v="3"/>
    <x v="0"/>
    <x v="0"/>
    <x v="0"/>
    <n v="30"/>
    <x v="0"/>
    <x v="4"/>
    <n v="18.09"/>
    <n v="251"/>
    <n v="29"/>
    <n v="165.79"/>
    <x v="10"/>
    <x v="2"/>
    <x v="0"/>
    <x v="0"/>
    <x v="1"/>
  </r>
  <r>
    <x v="369"/>
    <x v="1"/>
    <x v="1"/>
    <x v="3"/>
    <x v="0"/>
    <n v="55"/>
    <x v="4"/>
    <x v="0"/>
    <x v="0"/>
    <x v="0"/>
    <n v="23"/>
    <x v="0"/>
    <x v="4"/>
    <n v="13.56"/>
    <n v="106"/>
    <n v="33"/>
    <n v="133.6"/>
    <x v="10"/>
    <x v="2"/>
    <x v="1"/>
    <x v="0"/>
    <x v="2"/>
  </r>
  <r>
    <x v="370"/>
    <x v="2"/>
    <x v="2"/>
    <x v="14"/>
    <x v="0"/>
    <n v="54"/>
    <x v="4"/>
    <x v="1"/>
    <x v="0"/>
    <x v="0"/>
    <n v="39"/>
    <x v="0"/>
    <x v="4"/>
    <n v="21.6"/>
    <n v="374"/>
    <n v="28"/>
    <n v="113.76"/>
    <x v="3"/>
    <x v="2"/>
    <x v="0"/>
    <x v="0"/>
    <x v="3"/>
  </r>
  <r>
    <x v="371"/>
    <x v="3"/>
    <x v="3"/>
    <x v="0"/>
    <x v="0"/>
    <n v="22"/>
    <x v="1"/>
    <x v="0"/>
    <x v="0"/>
    <x v="1"/>
    <n v="10"/>
    <x v="0"/>
    <x v="0"/>
    <n v="2.1"/>
    <n v="194"/>
    <n v="9"/>
    <n v="53.06"/>
    <x v="3"/>
    <x v="0"/>
    <x v="0"/>
    <x v="0"/>
    <x v="0"/>
  </r>
  <r>
    <x v="372"/>
    <x v="3"/>
    <x v="3"/>
    <x v="16"/>
    <x v="0"/>
    <n v="29"/>
    <x v="0"/>
    <x v="1"/>
    <x v="1"/>
    <x v="0"/>
    <n v="19"/>
    <x v="0"/>
    <x v="6"/>
    <n v="15.1"/>
    <n v="330"/>
    <n v="29"/>
    <n v="320.42"/>
    <x v="2"/>
    <x v="2"/>
    <x v="0"/>
    <x v="1"/>
    <x v="4"/>
  </r>
  <r>
    <x v="373"/>
    <x v="1"/>
    <x v="1"/>
    <x v="0"/>
    <x v="0"/>
    <n v="43"/>
    <x v="2"/>
    <x v="1"/>
    <x v="0"/>
    <x v="1"/>
    <n v="46"/>
    <x v="0"/>
    <x v="1"/>
    <n v="0.34"/>
    <n v="52"/>
    <n v="10"/>
    <n v="99.58"/>
    <x v="6"/>
    <x v="0"/>
    <x v="1"/>
    <x v="0"/>
    <x v="1"/>
  </r>
  <r>
    <x v="374"/>
    <x v="2"/>
    <x v="2"/>
    <x v="20"/>
    <x v="1"/>
    <n v="24"/>
    <x v="1"/>
    <x v="1"/>
    <x v="0"/>
    <x v="0"/>
    <n v="121"/>
    <x v="2"/>
    <x v="1"/>
    <n v="0.17"/>
    <n v="89"/>
    <n v="19"/>
    <n v="85.45"/>
    <x v="1"/>
    <x v="1"/>
    <x v="0"/>
    <x v="0"/>
    <x v="4"/>
  </r>
  <r>
    <x v="375"/>
    <x v="1"/>
    <x v="1"/>
    <x v="1"/>
    <x v="0"/>
    <n v="24"/>
    <x v="1"/>
    <x v="0"/>
    <x v="0"/>
    <x v="1"/>
    <n v="81"/>
    <x v="0"/>
    <x v="1"/>
    <n v="0.6"/>
    <n v="119"/>
    <n v="9"/>
    <n v="38.29"/>
    <x v="14"/>
    <x v="1"/>
    <x v="1"/>
    <x v="0"/>
    <x v="0"/>
  </r>
  <r>
    <x v="376"/>
    <x v="1"/>
    <x v="1"/>
    <x v="3"/>
    <x v="0"/>
    <n v="30"/>
    <x v="0"/>
    <x v="0"/>
    <x v="0"/>
    <x v="2"/>
    <n v="30"/>
    <x v="3"/>
    <x v="4"/>
    <n v="24.79"/>
    <n v="727"/>
    <n v="55"/>
    <n v="187"/>
    <x v="7"/>
    <x v="3"/>
    <x v="1"/>
    <x v="2"/>
    <x v="0"/>
  </r>
  <r>
    <x v="377"/>
    <x v="1"/>
    <x v="1"/>
    <x v="1"/>
    <x v="0"/>
    <n v="67"/>
    <x v="3"/>
    <x v="0"/>
    <x v="0"/>
    <x v="0"/>
    <n v="45"/>
    <x v="0"/>
    <x v="0"/>
    <n v="3.54"/>
    <n v="187"/>
    <n v="25"/>
    <n v="190.09"/>
    <x v="7"/>
    <x v="2"/>
    <x v="1"/>
    <x v="0"/>
    <x v="0"/>
  </r>
  <r>
    <x v="378"/>
    <x v="0"/>
    <x v="0"/>
    <x v="13"/>
    <x v="0"/>
    <n v="22"/>
    <x v="1"/>
    <x v="0"/>
    <x v="0"/>
    <x v="2"/>
    <n v="11"/>
    <x v="0"/>
    <x v="3"/>
    <n v="6.88"/>
    <n v="658"/>
    <n v="58"/>
    <n v="156"/>
    <x v="5"/>
    <x v="2"/>
    <x v="0"/>
    <x v="5"/>
    <x v="0"/>
  </r>
  <r>
    <x v="379"/>
    <x v="1"/>
    <x v="1"/>
    <x v="22"/>
    <x v="1"/>
    <n v="26"/>
    <x v="0"/>
    <x v="1"/>
    <x v="0"/>
    <x v="0"/>
    <n v="50"/>
    <x v="1"/>
    <x v="3"/>
    <n v="6.46"/>
    <n v="49"/>
    <n v="27"/>
    <n v="96.44"/>
    <x v="0"/>
    <x v="0"/>
    <x v="1"/>
    <x v="2"/>
    <x v="4"/>
  </r>
  <r>
    <x v="380"/>
    <x v="0"/>
    <x v="0"/>
    <x v="0"/>
    <x v="0"/>
    <n v="21"/>
    <x v="1"/>
    <x v="0"/>
    <x v="0"/>
    <x v="0"/>
    <n v="29"/>
    <x v="3"/>
    <x v="0"/>
    <n v="3.84"/>
    <n v="297"/>
    <n v="33"/>
    <n v="128.53"/>
    <x v="10"/>
    <x v="0"/>
    <x v="0"/>
    <x v="0"/>
    <x v="1"/>
  </r>
  <r>
    <x v="381"/>
    <x v="1"/>
    <x v="1"/>
    <x v="13"/>
    <x v="1"/>
    <n v="26"/>
    <x v="0"/>
    <x v="0"/>
    <x v="1"/>
    <x v="0"/>
    <n v="59"/>
    <x v="0"/>
    <x v="2"/>
    <n v="10.4"/>
    <n v="250"/>
    <n v="22"/>
    <n v="435.55"/>
    <x v="2"/>
    <x v="2"/>
    <x v="1"/>
    <x v="0"/>
    <x v="4"/>
  </r>
  <r>
    <x v="382"/>
    <x v="0"/>
    <x v="0"/>
    <x v="5"/>
    <x v="0"/>
    <n v="44"/>
    <x v="2"/>
    <x v="0"/>
    <x v="0"/>
    <x v="0"/>
    <n v="25"/>
    <x v="0"/>
    <x v="4"/>
    <n v="12.54"/>
    <n v="210"/>
    <n v="19"/>
    <n v="181.29"/>
    <x v="14"/>
    <x v="2"/>
    <x v="0"/>
    <x v="0"/>
    <x v="0"/>
  </r>
  <r>
    <x v="383"/>
    <x v="0"/>
    <x v="0"/>
    <x v="2"/>
    <x v="1"/>
    <n v="29"/>
    <x v="0"/>
    <x v="1"/>
    <x v="0"/>
    <x v="3"/>
    <n v="40"/>
    <x v="2"/>
    <x v="1"/>
    <n v="0.01"/>
    <n v="57"/>
    <n v="77"/>
    <n v="1300.53"/>
    <x v="7"/>
    <x v="3"/>
    <x v="0"/>
    <x v="0"/>
    <x v="2"/>
  </r>
  <r>
    <x v="384"/>
    <x v="1"/>
    <x v="1"/>
    <x v="13"/>
    <x v="0"/>
    <n v="41"/>
    <x v="2"/>
    <x v="1"/>
    <x v="1"/>
    <x v="2"/>
    <n v="23"/>
    <x v="0"/>
    <x v="6"/>
    <n v="19.93"/>
    <n v="830"/>
    <n v="56"/>
    <n v="432.94"/>
    <x v="2"/>
    <x v="2"/>
    <x v="1"/>
    <x v="2"/>
    <x v="2"/>
  </r>
  <r>
    <x v="385"/>
    <x v="0"/>
    <x v="0"/>
    <x v="21"/>
    <x v="0"/>
    <n v="30"/>
    <x v="0"/>
    <x v="0"/>
    <x v="0"/>
    <x v="2"/>
    <n v="15"/>
    <x v="0"/>
    <x v="4"/>
    <n v="13.5"/>
    <n v="875"/>
    <n v="52"/>
    <n v="246.75"/>
    <x v="0"/>
    <x v="2"/>
    <x v="0"/>
    <x v="0"/>
    <x v="0"/>
  </r>
  <r>
    <x v="386"/>
    <x v="2"/>
    <x v="2"/>
    <x v="25"/>
    <x v="1"/>
    <n v="27"/>
    <x v="0"/>
    <x v="0"/>
    <x v="1"/>
    <x v="0"/>
    <n v="37"/>
    <x v="1"/>
    <x v="8"/>
    <n v="38.700000000000003"/>
    <n v="811"/>
    <n v="24"/>
    <n v="270.82"/>
    <x v="2"/>
    <x v="0"/>
    <x v="0"/>
    <x v="0"/>
    <x v="1"/>
  </r>
  <r>
    <x v="387"/>
    <x v="1"/>
    <x v="1"/>
    <x v="20"/>
    <x v="1"/>
    <n v="27"/>
    <x v="0"/>
    <x v="1"/>
    <x v="0"/>
    <x v="0"/>
    <n v="31"/>
    <x v="1"/>
    <x v="3"/>
    <n v="11.49"/>
    <n v="33"/>
    <n v="28"/>
    <n v="135.96"/>
    <x v="4"/>
    <x v="0"/>
    <x v="0"/>
    <x v="0"/>
    <x v="0"/>
  </r>
  <r>
    <x v="388"/>
    <x v="0"/>
    <x v="0"/>
    <x v="4"/>
    <x v="0"/>
    <n v="65"/>
    <x v="3"/>
    <x v="1"/>
    <x v="0"/>
    <x v="1"/>
    <n v="83"/>
    <x v="0"/>
    <x v="0"/>
    <n v="2.64"/>
    <n v="194"/>
    <n v="12"/>
    <n v="47.99"/>
    <x v="6"/>
    <x v="2"/>
    <x v="1"/>
    <x v="0"/>
    <x v="0"/>
  </r>
  <r>
    <x v="389"/>
    <x v="0"/>
    <x v="0"/>
    <x v="3"/>
    <x v="0"/>
    <n v="32"/>
    <x v="0"/>
    <x v="0"/>
    <x v="0"/>
    <x v="2"/>
    <n v="37"/>
    <x v="1"/>
    <x v="4"/>
    <n v="15.14"/>
    <n v="1063"/>
    <n v="66"/>
    <n v="232.26"/>
    <x v="0"/>
    <x v="3"/>
    <x v="1"/>
    <x v="0"/>
    <x v="0"/>
  </r>
  <r>
    <x v="390"/>
    <x v="2"/>
    <x v="2"/>
    <x v="16"/>
    <x v="1"/>
    <n v="32"/>
    <x v="0"/>
    <x v="1"/>
    <x v="0"/>
    <x v="0"/>
    <n v="50"/>
    <x v="1"/>
    <x v="0"/>
    <n v="4.25"/>
    <n v="42"/>
    <n v="21"/>
    <n v="78.59"/>
    <x v="10"/>
    <x v="2"/>
    <x v="0"/>
    <x v="1"/>
    <x v="4"/>
  </r>
  <r>
    <x v="391"/>
    <x v="2"/>
    <x v="2"/>
    <x v="0"/>
    <x v="0"/>
    <n v="39"/>
    <x v="2"/>
    <x v="1"/>
    <x v="1"/>
    <x v="0"/>
    <n v="20"/>
    <x v="0"/>
    <x v="2"/>
    <n v="9.49"/>
    <n v="522"/>
    <n v="29"/>
    <n v="451.69"/>
    <x v="2"/>
    <x v="0"/>
    <x v="0"/>
    <x v="0"/>
    <x v="1"/>
  </r>
  <r>
    <x v="392"/>
    <x v="2"/>
    <x v="2"/>
    <x v="24"/>
    <x v="0"/>
    <n v="61"/>
    <x v="3"/>
    <x v="0"/>
    <x v="1"/>
    <x v="0"/>
    <n v="61"/>
    <x v="1"/>
    <x v="2"/>
    <n v="11.03"/>
    <n v="95"/>
    <n v="23"/>
    <n v="368.54"/>
    <x v="2"/>
    <x v="2"/>
    <x v="0"/>
    <x v="0"/>
    <x v="0"/>
  </r>
  <r>
    <x v="393"/>
    <x v="3"/>
    <x v="3"/>
    <x v="8"/>
    <x v="0"/>
    <n v="38"/>
    <x v="2"/>
    <x v="0"/>
    <x v="0"/>
    <x v="1"/>
    <n v="5"/>
    <x v="0"/>
    <x v="0"/>
    <n v="2.2599999999999998"/>
    <n v="133"/>
    <n v="12"/>
    <n v="120.41"/>
    <x v="14"/>
    <x v="2"/>
    <x v="0"/>
    <x v="0"/>
    <x v="2"/>
  </r>
  <r>
    <x v="394"/>
    <x v="3"/>
    <x v="3"/>
    <x v="1"/>
    <x v="1"/>
    <n v="42"/>
    <x v="2"/>
    <x v="1"/>
    <x v="0"/>
    <x v="1"/>
    <n v="11"/>
    <x v="1"/>
    <x v="1"/>
    <n v="0.7"/>
    <n v="207"/>
    <n v="9"/>
    <n v="51.7"/>
    <x v="18"/>
    <x v="0"/>
    <x v="0"/>
    <x v="1"/>
    <x v="4"/>
  </r>
  <r>
    <x v="395"/>
    <x v="1"/>
    <x v="1"/>
    <x v="19"/>
    <x v="0"/>
    <n v="30"/>
    <x v="0"/>
    <x v="1"/>
    <x v="0"/>
    <x v="2"/>
    <n v="10"/>
    <x v="0"/>
    <x v="0"/>
    <n v="5.64"/>
    <n v="726"/>
    <n v="53"/>
    <n v="267.52999999999997"/>
    <x v="8"/>
    <x v="3"/>
    <x v="1"/>
    <x v="1"/>
    <x v="0"/>
  </r>
  <r>
    <x v="396"/>
    <x v="2"/>
    <x v="2"/>
    <x v="12"/>
    <x v="1"/>
    <n v="33"/>
    <x v="0"/>
    <x v="0"/>
    <x v="0"/>
    <x v="0"/>
    <n v="31"/>
    <x v="0"/>
    <x v="0"/>
    <n v="5.76"/>
    <n v="98"/>
    <n v="24"/>
    <n v="151.65"/>
    <x v="10"/>
    <x v="0"/>
    <x v="0"/>
    <x v="0"/>
    <x v="0"/>
  </r>
  <r>
    <x v="397"/>
    <x v="0"/>
    <x v="0"/>
    <x v="0"/>
    <x v="0"/>
    <n v="19"/>
    <x v="1"/>
    <x v="1"/>
    <x v="0"/>
    <x v="1"/>
    <n v="24"/>
    <x v="1"/>
    <x v="1"/>
    <n v="0.76"/>
    <n v="50"/>
    <n v="14"/>
    <n v="71.709999999999994"/>
    <x v="0"/>
    <x v="0"/>
    <x v="0"/>
    <x v="0"/>
    <x v="4"/>
  </r>
  <r>
    <x v="398"/>
    <x v="2"/>
    <x v="2"/>
    <x v="7"/>
    <x v="1"/>
    <n v="28"/>
    <x v="0"/>
    <x v="0"/>
    <x v="0"/>
    <x v="0"/>
    <n v="2"/>
    <x v="0"/>
    <x v="0"/>
    <n v="5.1100000000000003"/>
    <n v="473"/>
    <n v="27"/>
    <n v="97.82"/>
    <x v="7"/>
    <x v="0"/>
    <x v="0"/>
    <x v="0"/>
    <x v="0"/>
  </r>
  <r>
    <x v="399"/>
    <x v="1"/>
    <x v="1"/>
    <x v="24"/>
    <x v="0"/>
    <n v="60"/>
    <x v="3"/>
    <x v="1"/>
    <x v="0"/>
    <x v="1"/>
    <n v="32"/>
    <x v="3"/>
    <x v="1"/>
    <n v="1.58"/>
    <n v="55"/>
    <n v="10"/>
    <n v="37.479999999999997"/>
    <x v="5"/>
    <x v="1"/>
    <x v="1"/>
    <x v="0"/>
    <x v="0"/>
  </r>
  <r>
    <x v="400"/>
    <x v="1"/>
    <x v="1"/>
    <x v="22"/>
    <x v="1"/>
    <n v="60"/>
    <x v="3"/>
    <x v="0"/>
    <x v="0"/>
    <x v="2"/>
    <n v="134"/>
    <x v="0"/>
    <x v="1"/>
    <n v="1.1200000000000001"/>
    <n v="1316"/>
    <n v="67"/>
    <n v="205.99"/>
    <x v="7"/>
    <x v="2"/>
    <x v="0"/>
    <x v="0"/>
    <x v="4"/>
  </r>
  <r>
    <x v="401"/>
    <x v="3"/>
    <x v="3"/>
    <x v="4"/>
    <x v="0"/>
    <n v="42"/>
    <x v="2"/>
    <x v="0"/>
    <x v="0"/>
    <x v="2"/>
    <n v="4"/>
    <x v="0"/>
    <x v="0"/>
    <n v="2.79"/>
    <n v="921"/>
    <n v="42"/>
    <n v="169.06"/>
    <x v="3"/>
    <x v="3"/>
    <x v="0"/>
    <x v="0"/>
    <x v="0"/>
  </r>
  <r>
    <x v="402"/>
    <x v="2"/>
    <x v="2"/>
    <x v="7"/>
    <x v="1"/>
    <n v="44"/>
    <x v="2"/>
    <x v="1"/>
    <x v="0"/>
    <x v="2"/>
    <n v="33"/>
    <x v="2"/>
    <x v="1"/>
    <n v="0.5"/>
    <n v="321"/>
    <n v="51"/>
    <n v="237.06"/>
    <x v="3"/>
    <x v="3"/>
    <x v="0"/>
    <x v="4"/>
    <x v="2"/>
  </r>
  <r>
    <x v="403"/>
    <x v="1"/>
    <x v="1"/>
    <x v="1"/>
    <x v="0"/>
    <n v="30"/>
    <x v="0"/>
    <x v="0"/>
    <x v="1"/>
    <x v="0"/>
    <n v="72"/>
    <x v="0"/>
    <x v="2"/>
    <n v="7.71"/>
    <n v="63"/>
    <n v="24"/>
    <n v="378.34"/>
    <x v="2"/>
    <x v="2"/>
    <x v="1"/>
    <x v="0"/>
    <x v="1"/>
  </r>
  <r>
    <x v="404"/>
    <x v="1"/>
    <x v="1"/>
    <x v="0"/>
    <x v="0"/>
    <n v="54"/>
    <x v="4"/>
    <x v="1"/>
    <x v="0"/>
    <x v="1"/>
    <n v="68"/>
    <x v="0"/>
    <x v="1"/>
    <n v="1.08"/>
    <n v="34"/>
    <n v="9"/>
    <n v="70.39"/>
    <x v="14"/>
    <x v="0"/>
    <x v="0"/>
    <x v="3"/>
    <x v="4"/>
  </r>
  <r>
    <x v="405"/>
    <x v="1"/>
    <x v="1"/>
    <x v="5"/>
    <x v="1"/>
    <n v="49"/>
    <x v="4"/>
    <x v="0"/>
    <x v="0"/>
    <x v="0"/>
    <n v="17"/>
    <x v="2"/>
    <x v="1"/>
    <n v="0.5"/>
    <n v="402"/>
    <n v="27"/>
    <n v="85.15"/>
    <x v="14"/>
    <x v="1"/>
    <x v="0"/>
    <x v="0"/>
    <x v="2"/>
  </r>
  <r>
    <x v="406"/>
    <x v="0"/>
    <x v="0"/>
    <x v="25"/>
    <x v="1"/>
    <n v="21"/>
    <x v="1"/>
    <x v="0"/>
    <x v="1"/>
    <x v="0"/>
    <n v="98"/>
    <x v="1"/>
    <x v="6"/>
    <n v="20.329999999999998"/>
    <n v="315"/>
    <n v="28"/>
    <n v="358.83"/>
    <x v="2"/>
    <x v="0"/>
    <x v="0"/>
    <x v="2"/>
    <x v="0"/>
  </r>
  <r>
    <x v="407"/>
    <x v="1"/>
    <x v="1"/>
    <x v="0"/>
    <x v="0"/>
    <n v="47"/>
    <x v="4"/>
    <x v="1"/>
    <x v="1"/>
    <x v="3"/>
    <n v="65"/>
    <x v="0"/>
    <x v="8"/>
    <n v="48.84"/>
    <n v="943"/>
    <n v="95"/>
    <n v="888.61"/>
    <x v="2"/>
    <x v="3"/>
    <x v="0"/>
    <x v="0"/>
    <x v="2"/>
  </r>
  <r>
    <x v="408"/>
    <x v="0"/>
    <x v="0"/>
    <x v="9"/>
    <x v="1"/>
    <n v="18"/>
    <x v="1"/>
    <x v="1"/>
    <x v="0"/>
    <x v="1"/>
    <n v="19"/>
    <x v="1"/>
    <x v="0"/>
    <n v="4.22"/>
    <n v="20"/>
    <n v="8"/>
    <n v="71.81"/>
    <x v="4"/>
    <x v="2"/>
    <x v="0"/>
    <x v="0"/>
    <x v="0"/>
  </r>
  <r>
    <x v="409"/>
    <x v="1"/>
    <x v="1"/>
    <x v="0"/>
    <x v="0"/>
    <n v="64"/>
    <x v="3"/>
    <x v="0"/>
    <x v="0"/>
    <x v="0"/>
    <n v="27"/>
    <x v="3"/>
    <x v="0"/>
    <n v="2.14"/>
    <n v="176"/>
    <n v="24"/>
    <n v="178.44"/>
    <x v="4"/>
    <x v="2"/>
    <x v="0"/>
    <x v="0"/>
    <x v="0"/>
  </r>
  <r>
    <x v="410"/>
    <x v="0"/>
    <x v="0"/>
    <x v="8"/>
    <x v="1"/>
    <n v="27"/>
    <x v="0"/>
    <x v="1"/>
    <x v="0"/>
    <x v="0"/>
    <n v="50"/>
    <x v="0"/>
    <x v="0"/>
    <n v="2.1"/>
    <n v="43"/>
    <n v="24"/>
    <n v="104.11"/>
    <x v="5"/>
    <x v="0"/>
    <x v="0"/>
    <x v="2"/>
    <x v="0"/>
  </r>
  <r>
    <x v="411"/>
    <x v="0"/>
    <x v="0"/>
    <x v="8"/>
    <x v="1"/>
    <n v="19"/>
    <x v="1"/>
    <x v="0"/>
    <x v="0"/>
    <x v="0"/>
    <n v="30"/>
    <x v="0"/>
    <x v="4"/>
    <n v="16.03"/>
    <n v="224"/>
    <n v="30"/>
    <n v="97.25"/>
    <x v="7"/>
    <x v="0"/>
    <x v="0"/>
    <x v="0"/>
    <x v="0"/>
  </r>
  <r>
    <x v="412"/>
    <x v="1"/>
    <x v="1"/>
    <x v="0"/>
    <x v="0"/>
    <n v="57"/>
    <x v="3"/>
    <x v="1"/>
    <x v="0"/>
    <x v="0"/>
    <n v="13"/>
    <x v="1"/>
    <x v="1"/>
    <n v="1.87"/>
    <n v="715"/>
    <n v="27"/>
    <n v="189"/>
    <x v="10"/>
    <x v="2"/>
    <x v="1"/>
    <x v="2"/>
    <x v="1"/>
  </r>
  <r>
    <x v="413"/>
    <x v="1"/>
    <x v="1"/>
    <x v="16"/>
    <x v="0"/>
    <n v="42"/>
    <x v="2"/>
    <x v="0"/>
    <x v="0"/>
    <x v="0"/>
    <n v="39"/>
    <x v="1"/>
    <x v="3"/>
    <n v="11.49"/>
    <n v="199"/>
    <n v="21"/>
    <n v="92.15"/>
    <x v="14"/>
    <x v="0"/>
    <x v="0"/>
    <x v="2"/>
    <x v="0"/>
  </r>
  <r>
    <x v="414"/>
    <x v="1"/>
    <x v="1"/>
    <x v="4"/>
    <x v="0"/>
    <n v="46"/>
    <x v="4"/>
    <x v="1"/>
    <x v="1"/>
    <x v="2"/>
    <n v="13"/>
    <x v="0"/>
    <x v="2"/>
    <n v="13.2"/>
    <n v="141"/>
    <n v="55"/>
    <n v="619.53"/>
    <x v="2"/>
    <x v="3"/>
    <x v="1"/>
    <x v="1"/>
    <x v="0"/>
  </r>
  <r>
    <x v="415"/>
    <x v="0"/>
    <x v="0"/>
    <x v="18"/>
    <x v="0"/>
    <n v="42"/>
    <x v="2"/>
    <x v="1"/>
    <x v="0"/>
    <x v="0"/>
    <n v="121"/>
    <x v="1"/>
    <x v="0"/>
    <n v="3.2"/>
    <n v="435"/>
    <n v="28"/>
    <n v="183.97"/>
    <x v="7"/>
    <x v="2"/>
    <x v="0"/>
    <x v="0"/>
    <x v="2"/>
  </r>
  <r>
    <x v="416"/>
    <x v="0"/>
    <x v="0"/>
    <x v="20"/>
    <x v="0"/>
    <n v="27"/>
    <x v="0"/>
    <x v="0"/>
    <x v="0"/>
    <x v="3"/>
    <n v="43"/>
    <x v="1"/>
    <x v="7"/>
    <n v="39.4"/>
    <n v="76"/>
    <n v="68"/>
    <n v="433.59"/>
    <x v="11"/>
    <x v="2"/>
    <x v="0"/>
    <x v="2"/>
    <x v="2"/>
  </r>
  <r>
    <x v="417"/>
    <x v="1"/>
    <x v="1"/>
    <x v="0"/>
    <x v="0"/>
    <n v="40"/>
    <x v="2"/>
    <x v="1"/>
    <x v="1"/>
    <x v="1"/>
    <n v="10"/>
    <x v="0"/>
    <x v="2"/>
    <n v="4.92"/>
    <n v="228"/>
    <n v="9"/>
    <n v="196.73"/>
    <x v="2"/>
    <x v="0"/>
    <x v="0"/>
    <x v="2"/>
    <x v="0"/>
  </r>
  <r>
    <x v="418"/>
    <x v="0"/>
    <x v="0"/>
    <x v="22"/>
    <x v="1"/>
    <n v="31"/>
    <x v="0"/>
    <x v="0"/>
    <x v="0"/>
    <x v="1"/>
    <n v="74"/>
    <x v="1"/>
    <x v="1"/>
    <n v="0.85"/>
    <n v="60"/>
    <n v="12"/>
    <n v="81.98"/>
    <x v="13"/>
    <x v="2"/>
    <x v="0"/>
    <x v="2"/>
    <x v="4"/>
  </r>
  <r>
    <x v="419"/>
    <x v="1"/>
    <x v="1"/>
    <x v="4"/>
    <x v="0"/>
    <n v="24"/>
    <x v="1"/>
    <x v="1"/>
    <x v="0"/>
    <x v="0"/>
    <n v="46"/>
    <x v="0"/>
    <x v="0"/>
    <n v="5.25"/>
    <n v="46"/>
    <n v="36"/>
    <n v="159.4"/>
    <x v="1"/>
    <x v="0"/>
    <x v="0"/>
    <x v="1"/>
    <x v="2"/>
  </r>
  <r>
    <x v="420"/>
    <x v="2"/>
    <x v="2"/>
    <x v="25"/>
    <x v="1"/>
    <n v="26"/>
    <x v="0"/>
    <x v="1"/>
    <x v="0"/>
    <x v="2"/>
    <n v="28"/>
    <x v="1"/>
    <x v="4"/>
    <n v="12.26"/>
    <n v="123"/>
    <n v="61"/>
    <n v="235.8"/>
    <x v="0"/>
    <x v="3"/>
    <x v="1"/>
    <x v="0"/>
    <x v="2"/>
  </r>
  <r>
    <x v="421"/>
    <x v="3"/>
    <x v="3"/>
    <x v="3"/>
    <x v="0"/>
    <n v="22"/>
    <x v="1"/>
    <x v="1"/>
    <x v="1"/>
    <x v="3"/>
    <n v="45"/>
    <x v="1"/>
    <x v="2"/>
    <n v="7.76"/>
    <n v="2227"/>
    <n v="76"/>
    <n v="871.99"/>
    <x v="2"/>
    <x v="2"/>
    <x v="0"/>
    <x v="0"/>
    <x v="4"/>
  </r>
  <r>
    <x v="422"/>
    <x v="1"/>
    <x v="1"/>
    <x v="0"/>
    <x v="0"/>
    <n v="43"/>
    <x v="2"/>
    <x v="0"/>
    <x v="0"/>
    <x v="0"/>
    <n v="11"/>
    <x v="0"/>
    <x v="0"/>
    <n v="2.4900000000000002"/>
    <n v="210"/>
    <n v="39"/>
    <n v="138.78"/>
    <x v="3"/>
    <x v="0"/>
    <x v="0"/>
    <x v="2"/>
    <x v="1"/>
  </r>
  <r>
    <x v="423"/>
    <x v="1"/>
    <x v="1"/>
    <x v="0"/>
    <x v="0"/>
    <n v="40"/>
    <x v="2"/>
    <x v="1"/>
    <x v="1"/>
    <x v="0"/>
    <n v="25"/>
    <x v="0"/>
    <x v="2"/>
    <n v="12.68"/>
    <n v="1023"/>
    <n v="28"/>
    <n v="236.97"/>
    <x v="2"/>
    <x v="2"/>
    <x v="0"/>
    <x v="0"/>
    <x v="0"/>
  </r>
  <r>
    <x v="424"/>
    <x v="1"/>
    <x v="1"/>
    <x v="10"/>
    <x v="0"/>
    <n v="50"/>
    <x v="4"/>
    <x v="0"/>
    <x v="0"/>
    <x v="2"/>
    <n v="92"/>
    <x v="0"/>
    <x v="3"/>
    <n v="9.61"/>
    <n v="329"/>
    <n v="64"/>
    <n v="469.84"/>
    <x v="8"/>
    <x v="3"/>
    <x v="0"/>
    <x v="0"/>
    <x v="0"/>
  </r>
  <r>
    <x v="425"/>
    <x v="1"/>
    <x v="1"/>
    <x v="16"/>
    <x v="1"/>
    <n v="49"/>
    <x v="4"/>
    <x v="0"/>
    <x v="0"/>
    <x v="2"/>
    <n v="25"/>
    <x v="2"/>
    <x v="1"/>
    <n v="0.16"/>
    <n v="473"/>
    <n v="65"/>
    <n v="310.61"/>
    <x v="0"/>
    <x v="2"/>
    <x v="0"/>
    <x v="0"/>
    <x v="2"/>
  </r>
  <r>
    <x v="426"/>
    <x v="0"/>
    <x v="0"/>
    <x v="11"/>
    <x v="0"/>
    <n v="19"/>
    <x v="1"/>
    <x v="1"/>
    <x v="0"/>
    <x v="0"/>
    <n v="3"/>
    <x v="0"/>
    <x v="3"/>
    <n v="8.94"/>
    <n v="250"/>
    <n v="24"/>
    <n v="168.66"/>
    <x v="7"/>
    <x v="2"/>
    <x v="1"/>
    <x v="2"/>
    <x v="4"/>
  </r>
  <r>
    <x v="427"/>
    <x v="0"/>
    <x v="0"/>
    <x v="19"/>
    <x v="0"/>
    <n v="43"/>
    <x v="2"/>
    <x v="0"/>
    <x v="0"/>
    <x v="0"/>
    <n v="46"/>
    <x v="0"/>
    <x v="0"/>
    <n v="4.93"/>
    <n v="132"/>
    <n v="26"/>
    <n v="81.790000000000006"/>
    <x v="0"/>
    <x v="2"/>
    <x v="1"/>
    <x v="0"/>
    <x v="0"/>
  </r>
  <r>
    <x v="428"/>
    <x v="2"/>
    <x v="2"/>
    <x v="10"/>
    <x v="0"/>
    <n v="68"/>
    <x v="3"/>
    <x v="0"/>
    <x v="0"/>
    <x v="0"/>
    <n v="10"/>
    <x v="0"/>
    <x v="4"/>
    <n v="16.940000000000001"/>
    <n v="59"/>
    <n v="29"/>
    <n v="141.13"/>
    <x v="0"/>
    <x v="1"/>
    <x v="0"/>
    <x v="0"/>
    <x v="0"/>
  </r>
  <r>
    <x v="429"/>
    <x v="1"/>
    <x v="1"/>
    <x v="0"/>
    <x v="0"/>
    <n v="30"/>
    <x v="0"/>
    <x v="1"/>
    <x v="0"/>
    <x v="3"/>
    <n v="60"/>
    <x v="0"/>
    <x v="4"/>
    <n v="15.52"/>
    <n v="392"/>
    <n v="87"/>
    <n v="202.67"/>
    <x v="3"/>
    <x v="2"/>
    <x v="1"/>
    <x v="1"/>
    <x v="2"/>
  </r>
  <r>
    <x v="430"/>
    <x v="0"/>
    <x v="0"/>
    <x v="14"/>
    <x v="0"/>
    <n v="38"/>
    <x v="2"/>
    <x v="0"/>
    <x v="0"/>
    <x v="1"/>
    <n v="14"/>
    <x v="0"/>
    <x v="0"/>
    <n v="2.02"/>
    <n v="67"/>
    <n v="7"/>
    <n v="36.369999999999997"/>
    <x v="12"/>
    <x v="2"/>
    <x v="0"/>
    <x v="2"/>
    <x v="4"/>
  </r>
  <r>
    <x v="431"/>
    <x v="2"/>
    <x v="2"/>
    <x v="25"/>
    <x v="0"/>
    <n v="19"/>
    <x v="1"/>
    <x v="1"/>
    <x v="0"/>
    <x v="0"/>
    <n v="24"/>
    <x v="0"/>
    <x v="0"/>
    <n v="4.99"/>
    <n v="15"/>
    <n v="16"/>
    <n v="131.01"/>
    <x v="14"/>
    <x v="1"/>
    <x v="0"/>
    <x v="0"/>
    <x v="4"/>
  </r>
  <r>
    <x v="432"/>
    <x v="0"/>
    <x v="0"/>
    <x v="2"/>
    <x v="1"/>
    <n v="22"/>
    <x v="1"/>
    <x v="0"/>
    <x v="0"/>
    <x v="2"/>
    <n v="44"/>
    <x v="0"/>
    <x v="4"/>
    <n v="18.45"/>
    <n v="3644"/>
    <n v="71"/>
    <n v="181.35"/>
    <x v="4"/>
    <x v="5"/>
    <x v="0"/>
    <x v="2"/>
    <x v="0"/>
  </r>
  <r>
    <x v="433"/>
    <x v="0"/>
    <x v="0"/>
    <x v="8"/>
    <x v="0"/>
    <n v="37"/>
    <x v="2"/>
    <x v="0"/>
    <x v="0"/>
    <x v="0"/>
    <n v="29"/>
    <x v="3"/>
    <x v="4"/>
    <n v="17.23"/>
    <n v="82"/>
    <n v="28"/>
    <n v="174.84"/>
    <x v="0"/>
    <x v="2"/>
    <x v="0"/>
    <x v="0"/>
    <x v="0"/>
  </r>
  <r>
    <x v="434"/>
    <x v="2"/>
    <x v="2"/>
    <x v="16"/>
    <x v="0"/>
    <n v="29"/>
    <x v="0"/>
    <x v="1"/>
    <x v="0"/>
    <x v="0"/>
    <n v="38"/>
    <x v="0"/>
    <x v="0"/>
    <n v="5.32"/>
    <n v="116"/>
    <n v="29"/>
    <n v="96.96"/>
    <x v="3"/>
    <x v="2"/>
    <x v="0"/>
    <x v="2"/>
    <x v="0"/>
  </r>
  <r>
    <x v="435"/>
    <x v="0"/>
    <x v="0"/>
    <x v="5"/>
    <x v="0"/>
    <n v="49"/>
    <x v="4"/>
    <x v="1"/>
    <x v="0"/>
    <x v="0"/>
    <n v="6"/>
    <x v="0"/>
    <x v="4"/>
    <n v="20.63"/>
    <n v="61"/>
    <n v="44"/>
    <n v="162.22999999999999"/>
    <x v="4"/>
    <x v="0"/>
    <x v="0"/>
    <x v="1"/>
    <x v="0"/>
  </r>
  <r>
    <x v="436"/>
    <x v="2"/>
    <x v="2"/>
    <x v="14"/>
    <x v="0"/>
    <n v="21"/>
    <x v="1"/>
    <x v="0"/>
    <x v="0"/>
    <x v="0"/>
    <n v="19"/>
    <x v="0"/>
    <x v="0"/>
    <n v="4.5199999999999996"/>
    <n v="86"/>
    <n v="27"/>
    <n v="123.97"/>
    <x v="0"/>
    <x v="2"/>
    <x v="0"/>
    <x v="0"/>
    <x v="2"/>
  </r>
  <r>
    <x v="437"/>
    <x v="2"/>
    <x v="2"/>
    <x v="4"/>
    <x v="0"/>
    <n v="44"/>
    <x v="2"/>
    <x v="1"/>
    <x v="0"/>
    <x v="1"/>
    <n v="88"/>
    <x v="0"/>
    <x v="1"/>
    <n v="1.96"/>
    <n v="35"/>
    <n v="8"/>
    <n v="67.930000000000007"/>
    <x v="1"/>
    <x v="2"/>
    <x v="0"/>
    <x v="0"/>
    <x v="0"/>
  </r>
  <r>
    <x v="438"/>
    <x v="1"/>
    <x v="1"/>
    <x v="0"/>
    <x v="0"/>
    <n v="23"/>
    <x v="1"/>
    <x v="0"/>
    <x v="0"/>
    <x v="2"/>
    <n v="30"/>
    <x v="0"/>
    <x v="4"/>
    <n v="16.38"/>
    <n v="147"/>
    <n v="49"/>
    <n v="315.33"/>
    <x v="3"/>
    <x v="3"/>
    <x v="1"/>
    <x v="0"/>
    <x v="3"/>
  </r>
  <r>
    <x v="439"/>
    <x v="1"/>
    <x v="1"/>
    <x v="3"/>
    <x v="0"/>
    <n v="51"/>
    <x v="4"/>
    <x v="0"/>
    <x v="0"/>
    <x v="1"/>
    <n v="122"/>
    <x v="0"/>
    <x v="0"/>
    <n v="4.63"/>
    <n v="64"/>
    <n v="6"/>
    <n v="89.54"/>
    <x v="14"/>
    <x v="2"/>
    <x v="1"/>
    <x v="0"/>
    <x v="1"/>
  </r>
  <r>
    <x v="440"/>
    <x v="1"/>
    <x v="1"/>
    <x v="11"/>
    <x v="0"/>
    <n v="26"/>
    <x v="0"/>
    <x v="1"/>
    <x v="0"/>
    <x v="0"/>
    <n v="87"/>
    <x v="0"/>
    <x v="4"/>
    <n v="15.5"/>
    <n v="258"/>
    <n v="25"/>
    <n v="108.72"/>
    <x v="3"/>
    <x v="1"/>
    <x v="1"/>
    <x v="0"/>
    <x v="0"/>
  </r>
  <r>
    <x v="441"/>
    <x v="2"/>
    <x v="2"/>
    <x v="14"/>
    <x v="0"/>
    <n v="31"/>
    <x v="0"/>
    <x v="1"/>
    <x v="0"/>
    <x v="3"/>
    <n v="45"/>
    <x v="0"/>
    <x v="7"/>
    <n v="29.09"/>
    <n v="488"/>
    <n v="78"/>
    <n v="916.29"/>
    <x v="8"/>
    <x v="3"/>
    <x v="0"/>
    <x v="0"/>
    <x v="2"/>
  </r>
  <r>
    <x v="442"/>
    <x v="1"/>
    <x v="1"/>
    <x v="13"/>
    <x v="1"/>
    <n v="34"/>
    <x v="0"/>
    <x v="0"/>
    <x v="0"/>
    <x v="0"/>
    <n v="50"/>
    <x v="1"/>
    <x v="0"/>
    <n v="2.82"/>
    <n v="96"/>
    <n v="26"/>
    <n v="99.32"/>
    <x v="10"/>
    <x v="1"/>
    <x v="1"/>
    <x v="0"/>
    <x v="0"/>
  </r>
  <r>
    <x v="443"/>
    <x v="1"/>
    <x v="1"/>
    <x v="7"/>
    <x v="0"/>
    <n v="26"/>
    <x v="0"/>
    <x v="1"/>
    <x v="0"/>
    <x v="0"/>
    <n v="32"/>
    <x v="3"/>
    <x v="3"/>
    <n v="9.5500000000000007"/>
    <n v="343"/>
    <n v="26"/>
    <n v="121.11"/>
    <x v="3"/>
    <x v="1"/>
    <x v="1"/>
    <x v="2"/>
    <x v="0"/>
  </r>
  <r>
    <x v="444"/>
    <x v="0"/>
    <x v="0"/>
    <x v="8"/>
    <x v="1"/>
    <n v="44"/>
    <x v="2"/>
    <x v="1"/>
    <x v="0"/>
    <x v="1"/>
    <n v="60"/>
    <x v="0"/>
    <x v="1"/>
    <n v="1.51"/>
    <n v="96"/>
    <n v="13"/>
    <n v="63.74"/>
    <x v="13"/>
    <x v="0"/>
    <x v="0"/>
    <x v="2"/>
    <x v="0"/>
  </r>
  <r>
    <x v="445"/>
    <x v="1"/>
    <x v="1"/>
    <x v="0"/>
    <x v="0"/>
    <n v="47"/>
    <x v="4"/>
    <x v="1"/>
    <x v="0"/>
    <x v="0"/>
    <n v="67"/>
    <x v="0"/>
    <x v="3"/>
    <n v="8.3000000000000007"/>
    <n v="62"/>
    <n v="31"/>
    <n v="73.45"/>
    <x v="11"/>
    <x v="2"/>
    <x v="1"/>
    <x v="0"/>
    <x v="2"/>
  </r>
  <r>
    <x v="446"/>
    <x v="2"/>
    <x v="2"/>
    <x v="4"/>
    <x v="0"/>
    <n v="34"/>
    <x v="0"/>
    <x v="0"/>
    <x v="0"/>
    <x v="1"/>
    <n v="34"/>
    <x v="0"/>
    <x v="0"/>
    <n v="4.68"/>
    <n v="38"/>
    <n v="7"/>
    <n v="52.69"/>
    <x v="12"/>
    <x v="0"/>
    <x v="0"/>
    <x v="2"/>
    <x v="2"/>
  </r>
  <r>
    <x v="447"/>
    <x v="0"/>
    <x v="0"/>
    <x v="7"/>
    <x v="1"/>
    <n v="20"/>
    <x v="1"/>
    <x v="0"/>
    <x v="0"/>
    <x v="0"/>
    <n v="67"/>
    <x v="0"/>
    <x v="0"/>
    <n v="2.65"/>
    <n v="287"/>
    <n v="23"/>
    <n v="124.23"/>
    <x v="0"/>
    <x v="0"/>
    <x v="0"/>
    <x v="2"/>
    <x v="4"/>
  </r>
  <r>
    <x v="448"/>
    <x v="1"/>
    <x v="1"/>
    <x v="14"/>
    <x v="0"/>
    <n v="32"/>
    <x v="0"/>
    <x v="1"/>
    <x v="0"/>
    <x v="1"/>
    <n v="88"/>
    <x v="1"/>
    <x v="0"/>
    <n v="2.36"/>
    <n v="29"/>
    <n v="12"/>
    <n v="92.39"/>
    <x v="10"/>
    <x v="0"/>
    <x v="0"/>
    <x v="0"/>
    <x v="0"/>
  </r>
  <r>
    <x v="449"/>
    <x v="1"/>
    <x v="1"/>
    <x v="4"/>
    <x v="0"/>
    <n v="31"/>
    <x v="0"/>
    <x v="0"/>
    <x v="0"/>
    <x v="0"/>
    <n v="22"/>
    <x v="1"/>
    <x v="1"/>
    <n v="1.68"/>
    <n v="202"/>
    <n v="18"/>
    <n v="127.96"/>
    <x v="10"/>
    <x v="2"/>
    <x v="1"/>
    <x v="0"/>
    <x v="0"/>
  </r>
  <r>
    <x v="450"/>
    <x v="0"/>
    <x v="0"/>
    <x v="0"/>
    <x v="0"/>
    <n v="33"/>
    <x v="0"/>
    <x v="1"/>
    <x v="0"/>
    <x v="0"/>
    <n v="87"/>
    <x v="0"/>
    <x v="1"/>
    <n v="1.85"/>
    <n v="90"/>
    <n v="35"/>
    <n v="151.61000000000001"/>
    <x v="14"/>
    <x v="0"/>
    <x v="0"/>
    <x v="0"/>
    <x v="1"/>
  </r>
  <r>
    <x v="451"/>
    <x v="0"/>
    <x v="0"/>
    <x v="10"/>
    <x v="1"/>
    <n v="37"/>
    <x v="2"/>
    <x v="0"/>
    <x v="0"/>
    <x v="3"/>
    <n v="38"/>
    <x v="1"/>
    <x v="3"/>
    <n v="8.23"/>
    <n v="444"/>
    <n v="70"/>
    <n v="676.98"/>
    <x v="7"/>
    <x v="3"/>
    <x v="0"/>
    <x v="0"/>
    <x v="2"/>
  </r>
  <r>
    <x v="452"/>
    <x v="0"/>
    <x v="0"/>
    <x v="14"/>
    <x v="0"/>
    <n v="27"/>
    <x v="0"/>
    <x v="0"/>
    <x v="0"/>
    <x v="1"/>
    <n v="58"/>
    <x v="1"/>
    <x v="0"/>
    <n v="4.99"/>
    <n v="32"/>
    <n v="7"/>
    <n v="40.770000000000003"/>
    <x v="1"/>
    <x v="1"/>
    <x v="0"/>
    <x v="1"/>
    <x v="0"/>
  </r>
  <r>
    <x v="453"/>
    <x v="2"/>
    <x v="2"/>
    <x v="8"/>
    <x v="0"/>
    <n v="23"/>
    <x v="1"/>
    <x v="0"/>
    <x v="0"/>
    <x v="2"/>
    <n v="29"/>
    <x v="0"/>
    <x v="3"/>
    <n v="6.89"/>
    <n v="580"/>
    <n v="68"/>
    <n v="211.89"/>
    <x v="7"/>
    <x v="2"/>
    <x v="0"/>
    <x v="2"/>
    <x v="0"/>
  </r>
  <r>
    <x v="454"/>
    <x v="1"/>
    <x v="1"/>
    <x v="3"/>
    <x v="0"/>
    <n v="32"/>
    <x v="0"/>
    <x v="1"/>
    <x v="0"/>
    <x v="0"/>
    <n v="55"/>
    <x v="0"/>
    <x v="0"/>
    <n v="5.86"/>
    <n v="89"/>
    <n v="28"/>
    <n v="151.72999999999999"/>
    <x v="11"/>
    <x v="2"/>
    <x v="0"/>
    <x v="0"/>
    <x v="4"/>
  </r>
  <r>
    <x v="455"/>
    <x v="0"/>
    <x v="0"/>
    <x v="25"/>
    <x v="1"/>
    <n v="31"/>
    <x v="0"/>
    <x v="0"/>
    <x v="0"/>
    <x v="1"/>
    <n v="60"/>
    <x v="0"/>
    <x v="1"/>
    <n v="1.02"/>
    <n v="74"/>
    <n v="10"/>
    <n v="73.02"/>
    <x v="14"/>
    <x v="1"/>
    <x v="0"/>
    <x v="2"/>
    <x v="2"/>
  </r>
  <r>
    <x v="456"/>
    <x v="0"/>
    <x v="0"/>
    <x v="8"/>
    <x v="0"/>
    <n v="32"/>
    <x v="0"/>
    <x v="1"/>
    <x v="0"/>
    <x v="0"/>
    <n v="17"/>
    <x v="2"/>
    <x v="1"/>
    <n v="0.37"/>
    <n v="175"/>
    <n v="19"/>
    <n v="165.17"/>
    <x v="5"/>
    <x v="1"/>
    <x v="1"/>
    <x v="0"/>
    <x v="2"/>
  </r>
  <r>
    <x v="457"/>
    <x v="3"/>
    <x v="3"/>
    <x v="3"/>
    <x v="0"/>
    <n v="20"/>
    <x v="1"/>
    <x v="0"/>
    <x v="0"/>
    <x v="0"/>
    <n v="20"/>
    <x v="1"/>
    <x v="3"/>
    <n v="11.97"/>
    <n v="403"/>
    <n v="28"/>
    <n v="74.02"/>
    <x v="8"/>
    <x v="2"/>
    <x v="0"/>
    <x v="0"/>
    <x v="4"/>
  </r>
  <r>
    <x v="458"/>
    <x v="0"/>
    <x v="0"/>
    <x v="0"/>
    <x v="0"/>
    <n v="18"/>
    <x v="1"/>
    <x v="1"/>
    <x v="1"/>
    <x v="3"/>
    <n v="22"/>
    <x v="0"/>
    <x v="8"/>
    <n v="40.840000000000003"/>
    <n v="962"/>
    <n v="67"/>
    <n v="664.06"/>
    <x v="2"/>
    <x v="2"/>
    <x v="0"/>
    <x v="0"/>
    <x v="4"/>
  </r>
  <r>
    <x v="459"/>
    <x v="3"/>
    <x v="3"/>
    <x v="15"/>
    <x v="1"/>
    <n v="55"/>
    <x v="4"/>
    <x v="0"/>
    <x v="0"/>
    <x v="1"/>
    <n v="13"/>
    <x v="0"/>
    <x v="1"/>
    <n v="0.78"/>
    <n v="33"/>
    <n v="5"/>
    <n v="33.880000000000003"/>
    <x v="0"/>
    <x v="0"/>
    <x v="0"/>
    <x v="4"/>
    <x v="0"/>
  </r>
  <r>
    <x v="460"/>
    <x v="1"/>
    <x v="1"/>
    <x v="14"/>
    <x v="0"/>
    <n v="49"/>
    <x v="4"/>
    <x v="0"/>
    <x v="0"/>
    <x v="1"/>
    <n v="31"/>
    <x v="0"/>
    <x v="1"/>
    <n v="1.81"/>
    <n v="69"/>
    <n v="10"/>
    <n v="55.1"/>
    <x v="5"/>
    <x v="0"/>
    <x v="1"/>
    <x v="0"/>
    <x v="1"/>
  </r>
  <r>
    <x v="461"/>
    <x v="2"/>
    <x v="2"/>
    <x v="13"/>
    <x v="1"/>
    <n v="34"/>
    <x v="0"/>
    <x v="0"/>
    <x v="0"/>
    <x v="0"/>
    <n v="58"/>
    <x v="0"/>
    <x v="4"/>
    <n v="18.07"/>
    <n v="32"/>
    <n v="27"/>
    <n v="79.42"/>
    <x v="3"/>
    <x v="2"/>
    <x v="1"/>
    <x v="3"/>
    <x v="0"/>
  </r>
  <r>
    <x v="462"/>
    <x v="1"/>
    <x v="1"/>
    <x v="5"/>
    <x v="1"/>
    <n v="27"/>
    <x v="0"/>
    <x v="1"/>
    <x v="0"/>
    <x v="1"/>
    <n v="141"/>
    <x v="1"/>
    <x v="0"/>
    <n v="2.69"/>
    <n v="1"/>
    <n v="4"/>
    <n v="58.22"/>
    <x v="4"/>
    <x v="0"/>
    <x v="1"/>
    <x v="0"/>
    <x v="0"/>
  </r>
  <r>
    <x v="463"/>
    <x v="0"/>
    <x v="0"/>
    <x v="16"/>
    <x v="1"/>
    <n v="50"/>
    <x v="4"/>
    <x v="0"/>
    <x v="0"/>
    <x v="0"/>
    <n v="32"/>
    <x v="1"/>
    <x v="4"/>
    <n v="13.07"/>
    <n v="65"/>
    <n v="15"/>
    <n v="121.17"/>
    <x v="5"/>
    <x v="1"/>
    <x v="0"/>
    <x v="0"/>
    <x v="2"/>
  </r>
  <r>
    <x v="464"/>
    <x v="1"/>
    <x v="1"/>
    <x v="0"/>
    <x v="0"/>
    <n v="19"/>
    <x v="1"/>
    <x v="0"/>
    <x v="0"/>
    <x v="0"/>
    <n v="116"/>
    <x v="0"/>
    <x v="0"/>
    <n v="5.19"/>
    <n v="154"/>
    <n v="34"/>
    <n v="105.17"/>
    <x v="4"/>
    <x v="1"/>
    <x v="0"/>
    <x v="5"/>
    <x v="2"/>
  </r>
  <r>
    <x v="465"/>
    <x v="1"/>
    <x v="1"/>
    <x v="3"/>
    <x v="0"/>
    <n v="51"/>
    <x v="4"/>
    <x v="1"/>
    <x v="0"/>
    <x v="0"/>
    <n v="51"/>
    <x v="0"/>
    <x v="4"/>
    <n v="13.64"/>
    <n v="188"/>
    <n v="16"/>
    <n v="131.27000000000001"/>
    <x v="7"/>
    <x v="0"/>
    <x v="0"/>
    <x v="0"/>
    <x v="1"/>
  </r>
  <r>
    <x v="466"/>
    <x v="0"/>
    <x v="0"/>
    <x v="20"/>
    <x v="1"/>
    <n v="45"/>
    <x v="2"/>
    <x v="0"/>
    <x v="0"/>
    <x v="0"/>
    <n v="113"/>
    <x v="1"/>
    <x v="0"/>
    <n v="4.01"/>
    <n v="275"/>
    <n v="29"/>
    <n v="85.75"/>
    <x v="0"/>
    <x v="2"/>
    <x v="0"/>
    <x v="2"/>
    <x v="0"/>
  </r>
  <r>
    <x v="467"/>
    <x v="3"/>
    <x v="3"/>
    <x v="0"/>
    <x v="0"/>
    <n v="50"/>
    <x v="4"/>
    <x v="1"/>
    <x v="0"/>
    <x v="0"/>
    <n v="45"/>
    <x v="0"/>
    <x v="0"/>
    <n v="4.8600000000000003"/>
    <n v="70"/>
    <n v="18"/>
    <n v="68.7"/>
    <x v="0"/>
    <x v="1"/>
    <x v="0"/>
    <x v="1"/>
    <x v="3"/>
  </r>
  <r>
    <x v="468"/>
    <x v="1"/>
    <x v="1"/>
    <x v="13"/>
    <x v="1"/>
    <n v="39"/>
    <x v="2"/>
    <x v="1"/>
    <x v="1"/>
    <x v="0"/>
    <n v="21"/>
    <x v="1"/>
    <x v="2"/>
    <n v="10.79"/>
    <n v="426"/>
    <n v="27"/>
    <n v="311.7"/>
    <x v="2"/>
    <x v="2"/>
    <x v="1"/>
    <x v="0"/>
    <x v="0"/>
  </r>
  <r>
    <x v="469"/>
    <x v="0"/>
    <x v="0"/>
    <x v="0"/>
    <x v="0"/>
    <n v="43"/>
    <x v="2"/>
    <x v="0"/>
    <x v="0"/>
    <x v="2"/>
    <n v="11"/>
    <x v="3"/>
    <x v="4"/>
    <n v="23.58"/>
    <n v="1170"/>
    <n v="48"/>
    <n v="219.87"/>
    <x v="5"/>
    <x v="3"/>
    <x v="0"/>
    <x v="0"/>
    <x v="1"/>
  </r>
  <r>
    <x v="470"/>
    <x v="1"/>
    <x v="1"/>
    <x v="0"/>
    <x v="0"/>
    <n v="35"/>
    <x v="0"/>
    <x v="0"/>
    <x v="0"/>
    <x v="1"/>
    <n v="13"/>
    <x v="0"/>
    <x v="1"/>
    <n v="0.9"/>
    <n v="47"/>
    <n v="10"/>
    <n v="84.47"/>
    <x v="12"/>
    <x v="0"/>
    <x v="1"/>
    <x v="2"/>
    <x v="0"/>
  </r>
  <r>
    <x v="471"/>
    <x v="0"/>
    <x v="0"/>
    <x v="4"/>
    <x v="0"/>
    <n v="18"/>
    <x v="1"/>
    <x v="0"/>
    <x v="0"/>
    <x v="0"/>
    <n v="31"/>
    <x v="0"/>
    <x v="3"/>
    <n v="10.91"/>
    <n v="71"/>
    <n v="30"/>
    <n v="186.05"/>
    <x v="10"/>
    <x v="0"/>
    <x v="0"/>
    <x v="2"/>
    <x v="0"/>
  </r>
  <r>
    <x v="472"/>
    <x v="2"/>
    <x v="2"/>
    <x v="22"/>
    <x v="0"/>
    <n v="39"/>
    <x v="2"/>
    <x v="1"/>
    <x v="0"/>
    <x v="0"/>
    <n v="79"/>
    <x v="0"/>
    <x v="1"/>
    <n v="1.99"/>
    <n v="319"/>
    <n v="20"/>
    <n v="115.98"/>
    <x v="5"/>
    <x v="0"/>
    <x v="0"/>
    <x v="0"/>
    <x v="0"/>
  </r>
  <r>
    <x v="473"/>
    <x v="1"/>
    <x v="1"/>
    <x v="13"/>
    <x v="0"/>
    <n v="59"/>
    <x v="3"/>
    <x v="1"/>
    <x v="0"/>
    <x v="0"/>
    <n v="18"/>
    <x v="0"/>
    <x v="4"/>
    <n v="13.06"/>
    <n v="300"/>
    <n v="23"/>
    <n v="132.88999999999999"/>
    <x v="5"/>
    <x v="2"/>
    <x v="1"/>
    <x v="2"/>
    <x v="1"/>
  </r>
  <r>
    <x v="474"/>
    <x v="0"/>
    <x v="0"/>
    <x v="16"/>
    <x v="0"/>
    <n v="43"/>
    <x v="2"/>
    <x v="1"/>
    <x v="0"/>
    <x v="0"/>
    <n v="3"/>
    <x v="0"/>
    <x v="1"/>
    <n v="1.1200000000000001"/>
    <n v="635"/>
    <n v="31"/>
    <n v="125.54"/>
    <x v="5"/>
    <x v="0"/>
    <x v="1"/>
    <x v="2"/>
    <x v="4"/>
  </r>
  <r>
    <x v="475"/>
    <x v="1"/>
    <x v="1"/>
    <x v="24"/>
    <x v="0"/>
    <n v="22"/>
    <x v="1"/>
    <x v="1"/>
    <x v="1"/>
    <x v="0"/>
    <n v="33"/>
    <x v="2"/>
    <x v="2"/>
    <n v="0.04"/>
    <n v="535"/>
    <n v="35"/>
    <n v="360.29"/>
    <x v="2"/>
    <x v="1"/>
    <x v="1"/>
    <x v="2"/>
    <x v="0"/>
  </r>
  <r>
    <x v="476"/>
    <x v="1"/>
    <x v="1"/>
    <x v="7"/>
    <x v="0"/>
    <n v="43"/>
    <x v="2"/>
    <x v="1"/>
    <x v="0"/>
    <x v="0"/>
    <n v="46"/>
    <x v="0"/>
    <x v="3"/>
    <n v="9.15"/>
    <n v="688"/>
    <n v="30"/>
    <n v="138.38999999999999"/>
    <x v="14"/>
    <x v="2"/>
    <x v="0"/>
    <x v="1"/>
    <x v="3"/>
  </r>
  <r>
    <x v="477"/>
    <x v="1"/>
    <x v="1"/>
    <x v="0"/>
    <x v="0"/>
    <n v="31"/>
    <x v="0"/>
    <x v="1"/>
    <x v="0"/>
    <x v="0"/>
    <n v="10"/>
    <x v="0"/>
    <x v="1"/>
    <n v="1.99"/>
    <n v="88"/>
    <n v="24"/>
    <n v="152.55000000000001"/>
    <x v="14"/>
    <x v="2"/>
    <x v="1"/>
    <x v="0"/>
    <x v="4"/>
  </r>
  <r>
    <x v="478"/>
    <x v="0"/>
    <x v="0"/>
    <x v="4"/>
    <x v="0"/>
    <n v="24"/>
    <x v="1"/>
    <x v="0"/>
    <x v="1"/>
    <x v="2"/>
    <n v="45"/>
    <x v="1"/>
    <x v="8"/>
    <n v="46.63"/>
    <n v="1528"/>
    <n v="52"/>
    <n v="587.11"/>
    <x v="2"/>
    <x v="2"/>
    <x v="0"/>
    <x v="0"/>
    <x v="4"/>
  </r>
  <r>
    <x v="479"/>
    <x v="1"/>
    <x v="1"/>
    <x v="0"/>
    <x v="0"/>
    <n v="24"/>
    <x v="1"/>
    <x v="0"/>
    <x v="0"/>
    <x v="1"/>
    <n v="23"/>
    <x v="1"/>
    <x v="1"/>
    <n v="1.39"/>
    <n v="74"/>
    <n v="10"/>
    <n v="102.92"/>
    <x v="1"/>
    <x v="0"/>
    <x v="0"/>
    <x v="2"/>
    <x v="2"/>
  </r>
  <r>
    <x v="480"/>
    <x v="3"/>
    <x v="3"/>
    <x v="7"/>
    <x v="0"/>
    <n v="40"/>
    <x v="2"/>
    <x v="1"/>
    <x v="0"/>
    <x v="1"/>
    <n v="3"/>
    <x v="0"/>
    <x v="1"/>
    <n v="1.28"/>
    <n v="91"/>
    <n v="7"/>
    <n v="57.49"/>
    <x v="10"/>
    <x v="2"/>
    <x v="0"/>
    <x v="0"/>
    <x v="0"/>
  </r>
  <r>
    <x v="481"/>
    <x v="0"/>
    <x v="0"/>
    <x v="11"/>
    <x v="0"/>
    <n v="27"/>
    <x v="0"/>
    <x v="1"/>
    <x v="0"/>
    <x v="0"/>
    <n v="24"/>
    <x v="1"/>
    <x v="3"/>
    <n v="11.23"/>
    <n v="153"/>
    <n v="23"/>
    <n v="127.61"/>
    <x v="3"/>
    <x v="0"/>
    <x v="0"/>
    <x v="3"/>
    <x v="3"/>
  </r>
  <r>
    <x v="482"/>
    <x v="1"/>
    <x v="1"/>
    <x v="4"/>
    <x v="0"/>
    <n v="41"/>
    <x v="2"/>
    <x v="1"/>
    <x v="0"/>
    <x v="1"/>
    <n v="81"/>
    <x v="0"/>
    <x v="1"/>
    <n v="1.49"/>
    <n v="20"/>
    <n v="5"/>
    <n v="109.55"/>
    <x v="1"/>
    <x v="2"/>
    <x v="0"/>
    <x v="0"/>
    <x v="4"/>
  </r>
  <r>
    <x v="483"/>
    <x v="0"/>
    <x v="0"/>
    <x v="22"/>
    <x v="1"/>
    <n v="30"/>
    <x v="0"/>
    <x v="0"/>
    <x v="0"/>
    <x v="3"/>
    <n v="64"/>
    <x v="0"/>
    <x v="7"/>
    <n v="28.55"/>
    <n v="712"/>
    <n v="62"/>
    <n v="182.31"/>
    <x v="7"/>
    <x v="2"/>
    <x v="0"/>
    <x v="0"/>
    <x v="1"/>
  </r>
  <r>
    <x v="484"/>
    <x v="3"/>
    <x v="3"/>
    <x v="4"/>
    <x v="0"/>
    <n v="20"/>
    <x v="1"/>
    <x v="1"/>
    <x v="0"/>
    <x v="0"/>
    <n v="24"/>
    <x v="1"/>
    <x v="3"/>
    <n v="7.31"/>
    <n v="257"/>
    <n v="29"/>
    <n v="67.66"/>
    <x v="0"/>
    <x v="1"/>
    <x v="0"/>
    <x v="0"/>
    <x v="0"/>
  </r>
  <r>
    <x v="485"/>
    <x v="1"/>
    <x v="1"/>
    <x v="0"/>
    <x v="0"/>
    <n v="32"/>
    <x v="0"/>
    <x v="0"/>
    <x v="0"/>
    <x v="1"/>
    <n v="100"/>
    <x v="0"/>
    <x v="1"/>
    <n v="0.54"/>
    <n v="109"/>
    <n v="10"/>
    <n v="96.53"/>
    <x v="4"/>
    <x v="0"/>
    <x v="1"/>
    <x v="3"/>
    <x v="0"/>
  </r>
  <r>
    <x v="486"/>
    <x v="1"/>
    <x v="1"/>
    <x v="16"/>
    <x v="1"/>
    <n v="30"/>
    <x v="0"/>
    <x v="1"/>
    <x v="0"/>
    <x v="2"/>
    <n v="47"/>
    <x v="1"/>
    <x v="7"/>
    <n v="34.119999999999997"/>
    <n v="244"/>
    <n v="41"/>
    <n v="152.18"/>
    <x v="0"/>
    <x v="5"/>
    <x v="0"/>
    <x v="2"/>
    <x v="0"/>
  </r>
  <r>
    <x v="487"/>
    <x v="3"/>
    <x v="3"/>
    <x v="3"/>
    <x v="0"/>
    <n v="34"/>
    <x v="0"/>
    <x v="1"/>
    <x v="0"/>
    <x v="0"/>
    <n v="43"/>
    <x v="2"/>
    <x v="1"/>
    <n v="0.22"/>
    <n v="31"/>
    <n v="27"/>
    <n v="132.91"/>
    <x v="3"/>
    <x v="1"/>
    <x v="0"/>
    <x v="3"/>
    <x v="4"/>
  </r>
  <r>
    <x v="488"/>
    <x v="0"/>
    <x v="0"/>
    <x v="7"/>
    <x v="1"/>
    <n v="60"/>
    <x v="3"/>
    <x v="1"/>
    <x v="0"/>
    <x v="3"/>
    <n v="55"/>
    <x v="0"/>
    <x v="7"/>
    <n v="50.06"/>
    <n v="1064"/>
    <n v="83"/>
    <n v="394.6"/>
    <x v="8"/>
    <x v="3"/>
    <x v="0"/>
    <x v="0"/>
    <x v="0"/>
  </r>
  <r>
    <x v="489"/>
    <x v="0"/>
    <x v="0"/>
    <x v="24"/>
    <x v="0"/>
    <n v="52"/>
    <x v="4"/>
    <x v="0"/>
    <x v="0"/>
    <x v="0"/>
    <n v="23"/>
    <x v="0"/>
    <x v="3"/>
    <n v="8.2200000000000006"/>
    <n v="5"/>
    <n v="26"/>
    <n v="112.18"/>
    <x v="4"/>
    <x v="2"/>
    <x v="0"/>
    <x v="0"/>
    <x v="4"/>
  </r>
  <r>
    <x v="490"/>
    <x v="3"/>
    <x v="3"/>
    <x v="13"/>
    <x v="1"/>
    <n v="27"/>
    <x v="0"/>
    <x v="0"/>
    <x v="1"/>
    <x v="0"/>
    <n v="16"/>
    <x v="2"/>
    <x v="2"/>
    <n v="7.0000000000000007E-2"/>
    <n v="908"/>
    <n v="33"/>
    <n v="362.97"/>
    <x v="2"/>
    <x v="4"/>
    <x v="0"/>
    <x v="3"/>
    <x v="0"/>
  </r>
  <r>
    <x v="491"/>
    <x v="2"/>
    <x v="2"/>
    <x v="0"/>
    <x v="0"/>
    <n v="20"/>
    <x v="1"/>
    <x v="1"/>
    <x v="0"/>
    <x v="0"/>
    <n v="44"/>
    <x v="0"/>
    <x v="0"/>
    <n v="2.4700000000000002"/>
    <n v="225"/>
    <n v="32"/>
    <n v="45.82"/>
    <x v="3"/>
    <x v="2"/>
    <x v="0"/>
    <x v="3"/>
    <x v="4"/>
  </r>
  <r>
    <x v="492"/>
    <x v="1"/>
    <x v="1"/>
    <x v="0"/>
    <x v="0"/>
    <n v="47"/>
    <x v="4"/>
    <x v="0"/>
    <x v="1"/>
    <x v="0"/>
    <n v="98"/>
    <x v="0"/>
    <x v="6"/>
    <n v="17.72"/>
    <n v="483"/>
    <n v="22"/>
    <n v="249.59"/>
    <x v="2"/>
    <x v="0"/>
    <x v="1"/>
    <x v="0"/>
    <x v="4"/>
  </r>
  <r>
    <x v="493"/>
    <x v="0"/>
    <x v="0"/>
    <x v="0"/>
    <x v="0"/>
    <n v="19"/>
    <x v="1"/>
    <x v="1"/>
    <x v="0"/>
    <x v="0"/>
    <n v="5"/>
    <x v="3"/>
    <x v="1"/>
    <n v="1.45"/>
    <n v="149"/>
    <n v="30"/>
    <n v="120.82"/>
    <x v="5"/>
    <x v="2"/>
    <x v="0"/>
    <x v="2"/>
    <x v="2"/>
  </r>
  <r>
    <x v="494"/>
    <x v="0"/>
    <x v="0"/>
    <x v="3"/>
    <x v="0"/>
    <n v="56"/>
    <x v="3"/>
    <x v="1"/>
    <x v="0"/>
    <x v="1"/>
    <n v="100"/>
    <x v="0"/>
    <x v="0"/>
    <n v="5.08"/>
    <n v="89"/>
    <n v="7"/>
    <n v="33.29"/>
    <x v="6"/>
    <x v="0"/>
    <x v="0"/>
    <x v="0"/>
    <x v="1"/>
  </r>
  <r>
    <x v="495"/>
    <x v="1"/>
    <x v="1"/>
    <x v="1"/>
    <x v="1"/>
    <n v="26"/>
    <x v="0"/>
    <x v="1"/>
    <x v="0"/>
    <x v="0"/>
    <n v="17"/>
    <x v="0"/>
    <x v="3"/>
    <n v="10.28"/>
    <n v="403"/>
    <n v="23"/>
    <n v="129.94999999999999"/>
    <x v="4"/>
    <x v="2"/>
    <x v="0"/>
    <x v="5"/>
    <x v="4"/>
  </r>
  <r>
    <x v="496"/>
    <x v="1"/>
    <x v="1"/>
    <x v="0"/>
    <x v="0"/>
    <n v="50"/>
    <x v="4"/>
    <x v="0"/>
    <x v="0"/>
    <x v="0"/>
    <n v="174"/>
    <x v="0"/>
    <x v="4"/>
    <n v="17.36"/>
    <n v="228"/>
    <n v="23"/>
    <n v="166.23"/>
    <x v="3"/>
    <x v="0"/>
    <x v="0"/>
    <x v="5"/>
    <x v="2"/>
  </r>
  <r>
    <x v="497"/>
    <x v="1"/>
    <x v="1"/>
    <x v="4"/>
    <x v="0"/>
    <n v="22"/>
    <x v="1"/>
    <x v="0"/>
    <x v="0"/>
    <x v="1"/>
    <n v="14"/>
    <x v="0"/>
    <x v="1"/>
    <n v="0.48"/>
    <n v="48"/>
    <n v="10"/>
    <n v="68.510000000000005"/>
    <x v="13"/>
    <x v="2"/>
    <x v="1"/>
    <x v="1"/>
    <x v="0"/>
  </r>
  <r>
    <x v="498"/>
    <x v="0"/>
    <x v="0"/>
    <x v="4"/>
    <x v="0"/>
    <n v="24"/>
    <x v="1"/>
    <x v="1"/>
    <x v="0"/>
    <x v="2"/>
    <n v="7"/>
    <x v="0"/>
    <x v="7"/>
    <n v="42.27"/>
    <n v="825"/>
    <n v="73"/>
    <n v="189.69"/>
    <x v="4"/>
    <x v="2"/>
    <x v="0"/>
    <x v="0"/>
    <x v="0"/>
  </r>
  <r>
    <x v="499"/>
    <x v="1"/>
    <x v="1"/>
    <x v="0"/>
    <x v="0"/>
    <n v="35"/>
    <x v="0"/>
    <x v="1"/>
    <x v="0"/>
    <x v="0"/>
    <n v="17"/>
    <x v="0"/>
    <x v="1"/>
    <n v="1.1299999999999999"/>
    <n v="254"/>
    <n v="30"/>
    <n v="126.68"/>
    <x v="8"/>
    <x v="0"/>
    <x v="1"/>
    <x v="2"/>
    <x v="4"/>
  </r>
  <r>
    <x v="500"/>
    <x v="0"/>
    <x v="0"/>
    <x v="5"/>
    <x v="1"/>
    <n v="24"/>
    <x v="1"/>
    <x v="0"/>
    <x v="0"/>
    <x v="2"/>
    <n v="60"/>
    <x v="0"/>
    <x v="4"/>
    <n v="16.79"/>
    <n v="639"/>
    <n v="47"/>
    <n v="277.7"/>
    <x v="7"/>
    <x v="3"/>
    <x v="0"/>
    <x v="1"/>
    <x v="4"/>
  </r>
  <r>
    <x v="501"/>
    <x v="1"/>
    <x v="1"/>
    <x v="14"/>
    <x v="0"/>
    <n v="53"/>
    <x v="4"/>
    <x v="1"/>
    <x v="0"/>
    <x v="0"/>
    <n v="18"/>
    <x v="0"/>
    <x v="3"/>
    <n v="7.43"/>
    <n v="102"/>
    <n v="22"/>
    <n v="140.06"/>
    <x v="11"/>
    <x v="1"/>
    <x v="1"/>
    <x v="0"/>
    <x v="4"/>
  </r>
  <r>
    <x v="502"/>
    <x v="2"/>
    <x v="2"/>
    <x v="16"/>
    <x v="1"/>
    <n v="39"/>
    <x v="2"/>
    <x v="0"/>
    <x v="0"/>
    <x v="1"/>
    <n v="5"/>
    <x v="0"/>
    <x v="0"/>
    <n v="2.34"/>
    <n v="149"/>
    <n v="11"/>
    <n v="68.06"/>
    <x v="14"/>
    <x v="0"/>
    <x v="0"/>
    <x v="5"/>
    <x v="1"/>
  </r>
  <r>
    <x v="503"/>
    <x v="0"/>
    <x v="0"/>
    <x v="7"/>
    <x v="0"/>
    <n v="67"/>
    <x v="3"/>
    <x v="0"/>
    <x v="0"/>
    <x v="0"/>
    <n v="70"/>
    <x v="0"/>
    <x v="3"/>
    <n v="7.99"/>
    <n v="493"/>
    <n v="25"/>
    <n v="166.96"/>
    <x v="6"/>
    <x v="0"/>
    <x v="0"/>
    <x v="0"/>
    <x v="4"/>
  </r>
  <r>
    <x v="504"/>
    <x v="2"/>
    <x v="2"/>
    <x v="23"/>
    <x v="1"/>
    <n v="28"/>
    <x v="0"/>
    <x v="1"/>
    <x v="1"/>
    <x v="1"/>
    <n v="39"/>
    <x v="1"/>
    <x v="6"/>
    <n v="18.18"/>
    <n v="79"/>
    <n v="14"/>
    <n v="122.63"/>
    <x v="2"/>
    <x v="0"/>
    <x v="0"/>
    <x v="1"/>
    <x v="4"/>
  </r>
  <r>
    <x v="505"/>
    <x v="0"/>
    <x v="0"/>
    <x v="12"/>
    <x v="1"/>
    <n v="44"/>
    <x v="2"/>
    <x v="0"/>
    <x v="0"/>
    <x v="2"/>
    <n v="42"/>
    <x v="0"/>
    <x v="4"/>
    <n v="19.43"/>
    <n v="581"/>
    <n v="65"/>
    <n v="145.76"/>
    <x v="4"/>
    <x v="2"/>
    <x v="0"/>
    <x v="2"/>
    <x v="0"/>
  </r>
  <r>
    <x v="506"/>
    <x v="0"/>
    <x v="0"/>
    <x v="23"/>
    <x v="0"/>
    <n v="63"/>
    <x v="3"/>
    <x v="0"/>
    <x v="1"/>
    <x v="1"/>
    <n v="31"/>
    <x v="1"/>
    <x v="2"/>
    <n v="7.87"/>
    <n v="10"/>
    <n v="14"/>
    <n v="126.73"/>
    <x v="2"/>
    <x v="2"/>
    <x v="0"/>
    <x v="2"/>
    <x v="0"/>
  </r>
  <r>
    <x v="507"/>
    <x v="1"/>
    <x v="1"/>
    <x v="4"/>
    <x v="0"/>
    <n v="34"/>
    <x v="0"/>
    <x v="1"/>
    <x v="1"/>
    <x v="0"/>
    <n v="56"/>
    <x v="0"/>
    <x v="2"/>
    <n v="4.22"/>
    <n v="418"/>
    <n v="35"/>
    <n v="395.98"/>
    <x v="2"/>
    <x v="2"/>
    <x v="0"/>
    <x v="2"/>
    <x v="2"/>
  </r>
  <r>
    <x v="508"/>
    <x v="1"/>
    <x v="1"/>
    <x v="0"/>
    <x v="0"/>
    <n v="34"/>
    <x v="0"/>
    <x v="1"/>
    <x v="0"/>
    <x v="3"/>
    <n v="33"/>
    <x v="0"/>
    <x v="7"/>
    <n v="29.93"/>
    <n v="90"/>
    <n v="83"/>
    <n v="415.14"/>
    <x v="3"/>
    <x v="3"/>
    <x v="1"/>
    <x v="0"/>
    <x v="4"/>
  </r>
  <r>
    <x v="509"/>
    <x v="1"/>
    <x v="1"/>
    <x v="0"/>
    <x v="0"/>
    <n v="58"/>
    <x v="3"/>
    <x v="1"/>
    <x v="0"/>
    <x v="1"/>
    <n v="22"/>
    <x v="2"/>
    <x v="1"/>
    <n v="0.26"/>
    <n v="183"/>
    <n v="7"/>
    <n v="44.1"/>
    <x v="14"/>
    <x v="4"/>
    <x v="1"/>
    <x v="2"/>
    <x v="0"/>
  </r>
  <r>
    <x v="510"/>
    <x v="3"/>
    <x v="3"/>
    <x v="11"/>
    <x v="0"/>
    <n v="23"/>
    <x v="1"/>
    <x v="1"/>
    <x v="0"/>
    <x v="0"/>
    <n v="12"/>
    <x v="0"/>
    <x v="1"/>
    <n v="0.8"/>
    <n v="45"/>
    <n v="29"/>
    <n v="89.72"/>
    <x v="5"/>
    <x v="0"/>
    <x v="0"/>
    <x v="1"/>
    <x v="0"/>
  </r>
  <r>
    <x v="511"/>
    <x v="1"/>
    <x v="1"/>
    <x v="14"/>
    <x v="0"/>
    <n v="31"/>
    <x v="0"/>
    <x v="1"/>
    <x v="0"/>
    <x v="0"/>
    <n v="19"/>
    <x v="0"/>
    <x v="0"/>
    <n v="2.31"/>
    <n v="208"/>
    <n v="22"/>
    <n v="125.32"/>
    <x v="3"/>
    <x v="2"/>
    <x v="0"/>
    <x v="2"/>
    <x v="0"/>
  </r>
  <r>
    <x v="512"/>
    <x v="0"/>
    <x v="0"/>
    <x v="4"/>
    <x v="0"/>
    <n v="21"/>
    <x v="1"/>
    <x v="1"/>
    <x v="0"/>
    <x v="0"/>
    <n v="28"/>
    <x v="0"/>
    <x v="3"/>
    <n v="9.19"/>
    <n v="78"/>
    <n v="25"/>
    <n v="85.58"/>
    <x v="0"/>
    <x v="2"/>
    <x v="1"/>
    <x v="0"/>
    <x v="4"/>
  </r>
  <r>
    <x v="513"/>
    <x v="1"/>
    <x v="1"/>
    <x v="11"/>
    <x v="0"/>
    <n v="31"/>
    <x v="0"/>
    <x v="0"/>
    <x v="0"/>
    <x v="0"/>
    <n v="24"/>
    <x v="0"/>
    <x v="4"/>
    <n v="12.87"/>
    <n v="166"/>
    <n v="28"/>
    <n v="195.67"/>
    <x v="4"/>
    <x v="0"/>
    <x v="0"/>
    <x v="0"/>
    <x v="0"/>
  </r>
  <r>
    <x v="514"/>
    <x v="0"/>
    <x v="0"/>
    <x v="8"/>
    <x v="0"/>
    <n v="69"/>
    <x v="3"/>
    <x v="0"/>
    <x v="0"/>
    <x v="0"/>
    <n v="17"/>
    <x v="1"/>
    <x v="0"/>
    <n v="5.23"/>
    <n v="102"/>
    <n v="29"/>
    <n v="105.56"/>
    <x v="0"/>
    <x v="0"/>
    <x v="0"/>
    <x v="0"/>
    <x v="0"/>
  </r>
  <r>
    <x v="515"/>
    <x v="1"/>
    <x v="1"/>
    <x v="0"/>
    <x v="0"/>
    <n v="30"/>
    <x v="0"/>
    <x v="1"/>
    <x v="0"/>
    <x v="2"/>
    <n v="35"/>
    <x v="0"/>
    <x v="4"/>
    <n v="18.54"/>
    <n v="446"/>
    <n v="48"/>
    <n v="225.78"/>
    <x v="11"/>
    <x v="2"/>
    <x v="0"/>
    <x v="0"/>
    <x v="0"/>
  </r>
  <r>
    <x v="516"/>
    <x v="0"/>
    <x v="0"/>
    <x v="11"/>
    <x v="0"/>
    <n v="23"/>
    <x v="1"/>
    <x v="1"/>
    <x v="0"/>
    <x v="0"/>
    <n v="54"/>
    <x v="0"/>
    <x v="3"/>
    <n v="10.24"/>
    <n v="65"/>
    <n v="24"/>
    <n v="159"/>
    <x v="4"/>
    <x v="2"/>
    <x v="0"/>
    <x v="0"/>
    <x v="0"/>
  </r>
  <r>
    <x v="517"/>
    <x v="1"/>
    <x v="1"/>
    <x v="3"/>
    <x v="0"/>
    <n v="45"/>
    <x v="2"/>
    <x v="0"/>
    <x v="0"/>
    <x v="1"/>
    <n v="31"/>
    <x v="0"/>
    <x v="1"/>
    <n v="0.5"/>
    <n v="41"/>
    <n v="7"/>
    <n v="111.52"/>
    <x v="5"/>
    <x v="2"/>
    <x v="1"/>
    <x v="1"/>
    <x v="2"/>
  </r>
  <r>
    <x v="518"/>
    <x v="3"/>
    <x v="3"/>
    <x v="6"/>
    <x v="1"/>
    <n v="27"/>
    <x v="0"/>
    <x v="1"/>
    <x v="1"/>
    <x v="0"/>
    <n v="51"/>
    <x v="1"/>
    <x v="6"/>
    <n v="18.059999999999999"/>
    <n v="397"/>
    <n v="27"/>
    <n v="249.24"/>
    <x v="2"/>
    <x v="0"/>
    <x v="0"/>
    <x v="0"/>
    <x v="2"/>
  </r>
  <r>
    <x v="519"/>
    <x v="0"/>
    <x v="0"/>
    <x v="6"/>
    <x v="1"/>
    <n v="31"/>
    <x v="0"/>
    <x v="0"/>
    <x v="0"/>
    <x v="0"/>
    <n v="25"/>
    <x v="0"/>
    <x v="4"/>
    <n v="15.81"/>
    <n v="57"/>
    <n v="26"/>
    <n v="79.87"/>
    <x v="3"/>
    <x v="0"/>
    <x v="0"/>
    <x v="2"/>
    <x v="0"/>
  </r>
  <r>
    <x v="520"/>
    <x v="2"/>
    <x v="2"/>
    <x v="10"/>
    <x v="0"/>
    <n v="45"/>
    <x v="2"/>
    <x v="1"/>
    <x v="0"/>
    <x v="1"/>
    <n v="23"/>
    <x v="0"/>
    <x v="1"/>
    <n v="0.67"/>
    <n v="12"/>
    <n v="8"/>
    <n v="99.35"/>
    <x v="18"/>
    <x v="0"/>
    <x v="1"/>
    <x v="0"/>
    <x v="2"/>
  </r>
  <r>
    <x v="521"/>
    <x v="0"/>
    <x v="0"/>
    <x v="24"/>
    <x v="0"/>
    <n v="31"/>
    <x v="0"/>
    <x v="0"/>
    <x v="0"/>
    <x v="2"/>
    <n v="22"/>
    <x v="0"/>
    <x v="3"/>
    <n v="8.9700000000000006"/>
    <n v="610"/>
    <n v="45"/>
    <n v="249.61"/>
    <x v="7"/>
    <x v="2"/>
    <x v="0"/>
    <x v="0"/>
    <x v="4"/>
  </r>
  <r>
    <x v="522"/>
    <x v="1"/>
    <x v="1"/>
    <x v="3"/>
    <x v="0"/>
    <n v="61"/>
    <x v="3"/>
    <x v="1"/>
    <x v="0"/>
    <x v="3"/>
    <n v="52"/>
    <x v="0"/>
    <x v="7"/>
    <n v="50.62"/>
    <n v="55"/>
    <n v="90"/>
    <n v="632.44000000000005"/>
    <x v="11"/>
    <x v="3"/>
    <x v="0"/>
    <x v="0"/>
    <x v="4"/>
  </r>
  <r>
    <x v="523"/>
    <x v="1"/>
    <x v="1"/>
    <x v="0"/>
    <x v="0"/>
    <n v="34"/>
    <x v="0"/>
    <x v="0"/>
    <x v="0"/>
    <x v="0"/>
    <n v="33"/>
    <x v="1"/>
    <x v="3"/>
    <n v="9.02"/>
    <n v="51"/>
    <n v="25"/>
    <n v="113.99"/>
    <x v="5"/>
    <x v="0"/>
    <x v="1"/>
    <x v="0"/>
    <x v="4"/>
  </r>
  <r>
    <x v="524"/>
    <x v="1"/>
    <x v="1"/>
    <x v="8"/>
    <x v="1"/>
    <n v="23"/>
    <x v="1"/>
    <x v="0"/>
    <x v="0"/>
    <x v="0"/>
    <n v="41"/>
    <x v="0"/>
    <x v="0"/>
    <n v="4.74"/>
    <n v="92"/>
    <n v="39"/>
    <n v="146.52000000000001"/>
    <x v="13"/>
    <x v="2"/>
    <x v="1"/>
    <x v="2"/>
    <x v="4"/>
  </r>
  <r>
    <x v="525"/>
    <x v="0"/>
    <x v="0"/>
    <x v="13"/>
    <x v="0"/>
    <n v="31"/>
    <x v="0"/>
    <x v="0"/>
    <x v="0"/>
    <x v="0"/>
    <n v="144"/>
    <x v="0"/>
    <x v="4"/>
    <n v="23.83"/>
    <n v="37"/>
    <n v="30"/>
    <n v="59.5"/>
    <x v="3"/>
    <x v="2"/>
    <x v="1"/>
    <x v="0"/>
    <x v="2"/>
  </r>
  <r>
    <x v="526"/>
    <x v="1"/>
    <x v="1"/>
    <x v="16"/>
    <x v="1"/>
    <n v="25"/>
    <x v="1"/>
    <x v="1"/>
    <x v="0"/>
    <x v="1"/>
    <n v="39"/>
    <x v="0"/>
    <x v="0"/>
    <n v="2.4"/>
    <n v="25"/>
    <n v="12"/>
    <n v="69.34"/>
    <x v="6"/>
    <x v="2"/>
    <x v="1"/>
    <x v="0"/>
    <x v="0"/>
  </r>
  <r>
    <x v="527"/>
    <x v="2"/>
    <x v="2"/>
    <x v="5"/>
    <x v="1"/>
    <n v="25"/>
    <x v="1"/>
    <x v="1"/>
    <x v="0"/>
    <x v="0"/>
    <n v="4"/>
    <x v="0"/>
    <x v="4"/>
    <n v="13.02"/>
    <n v="257"/>
    <n v="24"/>
    <n v="132.27000000000001"/>
    <x v="7"/>
    <x v="2"/>
    <x v="0"/>
    <x v="2"/>
    <x v="2"/>
  </r>
  <r>
    <x v="528"/>
    <x v="1"/>
    <x v="1"/>
    <x v="23"/>
    <x v="1"/>
    <n v="31"/>
    <x v="0"/>
    <x v="1"/>
    <x v="0"/>
    <x v="2"/>
    <n v="113"/>
    <x v="1"/>
    <x v="0"/>
    <n v="2.86"/>
    <n v="1006"/>
    <n v="56"/>
    <n v="331.78"/>
    <x v="4"/>
    <x v="3"/>
    <x v="0"/>
    <x v="0"/>
    <x v="4"/>
  </r>
  <r>
    <x v="529"/>
    <x v="1"/>
    <x v="1"/>
    <x v="4"/>
    <x v="0"/>
    <n v="29"/>
    <x v="0"/>
    <x v="0"/>
    <x v="0"/>
    <x v="3"/>
    <n v="18"/>
    <x v="1"/>
    <x v="4"/>
    <n v="23.65"/>
    <n v="1056"/>
    <n v="71"/>
    <n v="585.04"/>
    <x v="8"/>
    <x v="3"/>
    <x v="0"/>
    <x v="0"/>
    <x v="2"/>
  </r>
  <r>
    <x v="530"/>
    <x v="1"/>
    <x v="1"/>
    <x v="0"/>
    <x v="0"/>
    <n v="18"/>
    <x v="1"/>
    <x v="0"/>
    <x v="1"/>
    <x v="0"/>
    <n v="128"/>
    <x v="0"/>
    <x v="2"/>
    <n v="3.63"/>
    <n v="894"/>
    <n v="28"/>
    <n v="403.98"/>
    <x v="2"/>
    <x v="2"/>
    <x v="0"/>
    <x v="0"/>
    <x v="0"/>
  </r>
  <r>
    <x v="531"/>
    <x v="2"/>
    <x v="2"/>
    <x v="0"/>
    <x v="0"/>
    <n v="38"/>
    <x v="2"/>
    <x v="1"/>
    <x v="0"/>
    <x v="0"/>
    <n v="14"/>
    <x v="0"/>
    <x v="0"/>
    <n v="2.0499999999999998"/>
    <n v="354"/>
    <n v="25"/>
    <n v="74.650000000000006"/>
    <x v="4"/>
    <x v="2"/>
    <x v="0"/>
    <x v="5"/>
    <x v="0"/>
  </r>
  <r>
    <x v="532"/>
    <x v="1"/>
    <x v="1"/>
    <x v="14"/>
    <x v="0"/>
    <n v="25"/>
    <x v="1"/>
    <x v="1"/>
    <x v="1"/>
    <x v="1"/>
    <n v="36"/>
    <x v="3"/>
    <x v="2"/>
    <n v="2.8"/>
    <n v="190"/>
    <n v="10"/>
    <n v="340.79"/>
    <x v="2"/>
    <x v="2"/>
    <x v="1"/>
    <x v="0"/>
    <x v="1"/>
  </r>
  <r>
    <x v="533"/>
    <x v="0"/>
    <x v="0"/>
    <x v="7"/>
    <x v="0"/>
    <n v="19"/>
    <x v="1"/>
    <x v="0"/>
    <x v="0"/>
    <x v="0"/>
    <n v="61"/>
    <x v="0"/>
    <x v="0"/>
    <n v="4.8499999999999996"/>
    <n v="278"/>
    <n v="37"/>
    <n v="79.52"/>
    <x v="5"/>
    <x v="2"/>
    <x v="0"/>
    <x v="2"/>
    <x v="4"/>
  </r>
  <r>
    <x v="534"/>
    <x v="1"/>
    <x v="1"/>
    <x v="0"/>
    <x v="0"/>
    <n v="22"/>
    <x v="1"/>
    <x v="0"/>
    <x v="0"/>
    <x v="1"/>
    <n v="28"/>
    <x v="0"/>
    <x v="0"/>
    <n v="4.13"/>
    <n v="33"/>
    <n v="8"/>
    <n v="113.41"/>
    <x v="6"/>
    <x v="2"/>
    <x v="1"/>
    <x v="2"/>
    <x v="4"/>
  </r>
  <r>
    <x v="535"/>
    <x v="1"/>
    <x v="1"/>
    <x v="0"/>
    <x v="0"/>
    <n v="22"/>
    <x v="1"/>
    <x v="1"/>
    <x v="1"/>
    <x v="0"/>
    <n v="40"/>
    <x v="0"/>
    <x v="8"/>
    <n v="31.47"/>
    <n v="412"/>
    <n v="38"/>
    <n v="305.49"/>
    <x v="2"/>
    <x v="2"/>
    <x v="1"/>
    <x v="0"/>
    <x v="3"/>
  </r>
  <r>
    <x v="536"/>
    <x v="2"/>
    <x v="2"/>
    <x v="14"/>
    <x v="0"/>
    <n v="45"/>
    <x v="2"/>
    <x v="0"/>
    <x v="0"/>
    <x v="0"/>
    <n v="78"/>
    <x v="1"/>
    <x v="0"/>
    <n v="3.67"/>
    <n v="260"/>
    <n v="33"/>
    <n v="134.1"/>
    <x v="13"/>
    <x v="0"/>
    <x v="0"/>
    <x v="4"/>
    <x v="4"/>
  </r>
  <r>
    <x v="537"/>
    <x v="2"/>
    <x v="2"/>
    <x v="0"/>
    <x v="0"/>
    <n v="46"/>
    <x v="4"/>
    <x v="0"/>
    <x v="0"/>
    <x v="1"/>
    <n v="26"/>
    <x v="0"/>
    <x v="0"/>
    <n v="5.17"/>
    <n v="14"/>
    <n v="11"/>
    <n v="56.88"/>
    <x v="17"/>
    <x v="2"/>
    <x v="0"/>
    <x v="1"/>
    <x v="0"/>
  </r>
  <r>
    <x v="538"/>
    <x v="2"/>
    <x v="2"/>
    <x v="3"/>
    <x v="0"/>
    <n v="57"/>
    <x v="3"/>
    <x v="0"/>
    <x v="0"/>
    <x v="0"/>
    <n v="19"/>
    <x v="0"/>
    <x v="1"/>
    <n v="1.31"/>
    <n v="35"/>
    <n v="28"/>
    <n v="186.64"/>
    <x v="5"/>
    <x v="0"/>
    <x v="0"/>
    <x v="0"/>
    <x v="3"/>
  </r>
  <r>
    <x v="539"/>
    <x v="1"/>
    <x v="1"/>
    <x v="0"/>
    <x v="0"/>
    <n v="25"/>
    <x v="1"/>
    <x v="1"/>
    <x v="1"/>
    <x v="2"/>
    <n v="50"/>
    <x v="0"/>
    <x v="8"/>
    <n v="42.64"/>
    <n v="1065"/>
    <n v="47"/>
    <n v="1092.8"/>
    <x v="2"/>
    <x v="3"/>
    <x v="0"/>
    <x v="1"/>
    <x v="3"/>
  </r>
  <r>
    <x v="540"/>
    <x v="1"/>
    <x v="1"/>
    <x v="0"/>
    <x v="0"/>
    <n v="22"/>
    <x v="1"/>
    <x v="1"/>
    <x v="0"/>
    <x v="1"/>
    <n v="17"/>
    <x v="3"/>
    <x v="1"/>
    <n v="0.79"/>
    <n v="36"/>
    <n v="4"/>
    <n v="47.95"/>
    <x v="12"/>
    <x v="2"/>
    <x v="1"/>
    <x v="0"/>
    <x v="4"/>
  </r>
  <r>
    <x v="541"/>
    <x v="1"/>
    <x v="1"/>
    <x v="0"/>
    <x v="0"/>
    <n v="19"/>
    <x v="1"/>
    <x v="1"/>
    <x v="0"/>
    <x v="2"/>
    <n v="81"/>
    <x v="0"/>
    <x v="4"/>
    <n v="22.23"/>
    <n v="1984"/>
    <n v="57"/>
    <n v="350.62"/>
    <x v="0"/>
    <x v="3"/>
    <x v="1"/>
    <x v="3"/>
    <x v="1"/>
  </r>
  <r>
    <x v="542"/>
    <x v="0"/>
    <x v="0"/>
    <x v="4"/>
    <x v="0"/>
    <n v="55"/>
    <x v="4"/>
    <x v="0"/>
    <x v="1"/>
    <x v="1"/>
    <n v="32"/>
    <x v="1"/>
    <x v="2"/>
    <n v="8.02"/>
    <n v="13"/>
    <n v="9"/>
    <n v="102.56"/>
    <x v="2"/>
    <x v="1"/>
    <x v="0"/>
    <x v="2"/>
    <x v="4"/>
  </r>
  <r>
    <x v="543"/>
    <x v="3"/>
    <x v="3"/>
    <x v="1"/>
    <x v="0"/>
    <n v="35"/>
    <x v="0"/>
    <x v="1"/>
    <x v="0"/>
    <x v="0"/>
    <n v="15"/>
    <x v="0"/>
    <x v="3"/>
    <n v="6.25"/>
    <n v="330"/>
    <n v="28"/>
    <n v="168.47"/>
    <x v="10"/>
    <x v="0"/>
    <x v="0"/>
    <x v="2"/>
    <x v="2"/>
  </r>
  <r>
    <x v="544"/>
    <x v="1"/>
    <x v="1"/>
    <x v="0"/>
    <x v="0"/>
    <n v="61"/>
    <x v="3"/>
    <x v="0"/>
    <x v="0"/>
    <x v="0"/>
    <n v="36"/>
    <x v="0"/>
    <x v="0"/>
    <n v="3.25"/>
    <n v="73"/>
    <n v="24"/>
    <n v="134.69999999999999"/>
    <x v="4"/>
    <x v="1"/>
    <x v="1"/>
    <x v="4"/>
    <x v="0"/>
  </r>
  <r>
    <x v="545"/>
    <x v="1"/>
    <x v="1"/>
    <x v="3"/>
    <x v="0"/>
    <n v="28"/>
    <x v="0"/>
    <x v="0"/>
    <x v="0"/>
    <x v="0"/>
    <n v="16"/>
    <x v="0"/>
    <x v="0"/>
    <n v="2.7"/>
    <n v="69"/>
    <n v="26"/>
    <n v="104.35"/>
    <x v="7"/>
    <x v="0"/>
    <x v="1"/>
    <x v="0"/>
    <x v="0"/>
  </r>
  <r>
    <x v="546"/>
    <x v="1"/>
    <x v="1"/>
    <x v="1"/>
    <x v="1"/>
    <n v="37"/>
    <x v="2"/>
    <x v="1"/>
    <x v="0"/>
    <x v="0"/>
    <n v="36"/>
    <x v="1"/>
    <x v="0"/>
    <n v="4.58"/>
    <n v="230"/>
    <n v="30"/>
    <n v="103.09"/>
    <x v="6"/>
    <x v="2"/>
    <x v="1"/>
    <x v="4"/>
    <x v="0"/>
  </r>
  <r>
    <x v="547"/>
    <x v="2"/>
    <x v="2"/>
    <x v="6"/>
    <x v="1"/>
    <n v="27"/>
    <x v="0"/>
    <x v="0"/>
    <x v="0"/>
    <x v="1"/>
    <n v="30"/>
    <x v="0"/>
    <x v="0"/>
    <n v="4.9000000000000004"/>
    <n v="64"/>
    <n v="8"/>
    <n v="20.100000000000001"/>
    <x v="13"/>
    <x v="2"/>
    <x v="0"/>
    <x v="4"/>
    <x v="1"/>
  </r>
  <r>
    <x v="548"/>
    <x v="3"/>
    <x v="3"/>
    <x v="3"/>
    <x v="0"/>
    <n v="43"/>
    <x v="2"/>
    <x v="1"/>
    <x v="0"/>
    <x v="1"/>
    <n v="43"/>
    <x v="0"/>
    <x v="0"/>
    <n v="2.04"/>
    <n v="116"/>
    <n v="13"/>
    <n v="43.18"/>
    <x v="1"/>
    <x v="0"/>
    <x v="0"/>
    <x v="1"/>
    <x v="0"/>
  </r>
  <r>
    <x v="549"/>
    <x v="2"/>
    <x v="2"/>
    <x v="7"/>
    <x v="0"/>
    <n v="31"/>
    <x v="0"/>
    <x v="0"/>
    <x v="0"/>
    <x v="0"/>
    <n v="71"/>
    <x v="0"/>
    <x v="3"/>
    <n v="10.08"/>
    <n v="256"/>
    <n v="20"/>
    <n v="123.41"/>
    <x v="0"/>
    <x v="0"/>
    <x v="0"/>
    <x v="0"/>
    <x v="0"/>
  </r>
  <r>
    <x v="550"/>
    <x v="0"/>
    <x v="0"/>
    <x v="25"/>
    <x v="1"/>
    <n v="34"/>
    <x v="0"/>
    <x v="1"/>
    <x v="0"/>
    <x v="0"/>
    <n v="50"/>
    <x v="0"/>
    <x v="0"/>
    <n v="5.26"/>
    <n v="432"/>
    <n v="28"/>
    <n v="151.51"/>
    <x v="5"/>
    <x v="0"/>
    <x v="1"/>
    <x v="2"/>
    <x v="4"/>
  </r>
  <r>
    <x v="551"/>
    <x v="0"/>
    <x v="0"/>
    <x v="25"/>
    <x v="1"/>
    <n v="33"/>
    <x v="0"/>
    <x v="0"/>
    <x v="0"/>
    <x v="1"/>
    <n v="33"/>
    <x v="1"/>
    <x v="0"/>
    <n v="3.29"/>
    <n v="51"/>
    <n v="13"/>
    <n v="42.2"/>
    <x v="1"/>
    <x v="2"/>
    <x v="0"/>
    <x v="0"/>
    <x v="1"/>
  </r>
  <r>
    <x v="552"/>
    <x v="1"/>
    <x v="1"/>
    <x v="14"/>
    <x v="0"/>
    <n v="20"/>
    <x v="1"/>
    <x v="1"/>
    <x v="0"/>
    <x v="0"/>
    <n v="60"/>
    <x v="0"/>
    <x v="0"/>
    <n v="5.12"/>
    <n v="65"/>
    <n v="23"/>
    <n v="87.82"/>
    <x v="0"/>
    <x v="2"/>
    <x v="1"/>
    <x v="2"/>
    <x v="0"/>
  </r>
  <r>
    <x v="553"/>
    <x v="3"/>
    <x v="3"/>
    <x v="0"/>
    <x v="0"/>
    <n v="29"/>
    <x v="0"/>
    <x v="0"/>
    <x v="0"/>
    <x v="0"/>
    <n v="4"/>
    <x v="0"/>
    <x v="3"/>
    <n v="11.76"/>
    <n v="196"/>
    <n v="26"/>
    <n v="121.65"/>
    <x v="10"/>
    <x v="2"/>
    <x v="0"/>
    <x v="2"/>
    <x v="0"/>
  </r>
  <r>
    <x v="554"/>
    <x v="0"/>
    <x v="0"/>
    <x v="3"/>
    <x v="0"/>
    <n v="38"/>
    <x v="2"/>
    <x v="1"/>
    <x v="0"/>
    <x v="0"/>
    <n v="14"/>
    <x v="0"/>
    <x v="0"/>
    <n v="3.26"/>
    <n v="283"/>
    <n v="26"/>
    <n v="98.04"/>
    <x v="0"/>
    <x v="1"/>
    <x v="1"/>
    <x v="2"/>
    <x v="2"/>
  </r>
  <r>
    <x v="555"/>
    <x v="0"/>
    <x v="0"/>
    <x v="22"/>
    <x v="1"/>
    <n v="61"/>
    <x v="3"/>
    <x v="0"/>
    <x v="0"/>
    <x v="0"/>
    <n v="14"/>
    <x v="1"/>
    <x v="0"/>
    <n v="4.72"/>
    <n v="299"/>
    <n v="31"/>
    <n v="131.44999999999999"/>
    <x v="10"/>
    <x v="2"/>
    <x v="0"/>
    <x v="0"/>
    <x v="0"/>
  </r>
  <r>
    <x v="556"/>
    <x v="1"/>
    <x v="1"/>
    <x v="13"/>
    <x v="1"/>
    <n v="50"/>
    <x v="4"/>
    <x v="0"/>
    <x v="1"/>
    <x v="0"/>
    <n v="26"/>
    <x v="0"/>
    <x v="2"/>
    <n v="12.53"/>
    <n v="498"/>
    <n v="24"/>
    <n v="182.87"/>
    <x v="2"/>
    <x v="2"/>
    <x v="1"/>
    <x v="3"/>
    <x v="4"/>
  </r>
  <r>
    <x v="557"/>
    <x v="1"/>
    <x v="1"/>
    <x v="0"/>
    <x v="0"/>
    <n v="48"/>
    <x v="4"/>
    <x v="0"/>
    <x v="0"/>
    <x v="0"/>
    <n v="31"/>
    <x v="0"/>
    <x v="3"/>
    <n v="6.78"/>
    <n v="13"/>
    <n v="22"/>
    <n v="119.21"/>
    <x v="14"/>
    <x v="1"/>
    <x v="0"/>
    <x v="1"/>
    <x v="3"/>
  </r>
  <r>
    <x v="558"/>
    <x v="1"/>
    <x v="1"/>
    <x v="3"/>
    <x v="0"/>
    <n v="53"/>
    <x v="4"/>
    <x v="1"/>
    <x v="0"/>
    <x v="0"/>
    <n v="19"/>
    <x v="0"/>
    <x v="0"/>
    <n v="3.33"/>
    <n v="126"/>
    <n v="19"/>
    <n v="141.27000000000001"/>
    <x v="4"/>
    <x v="2"/>
    <x v="0"/>
    <x v="2"/>
    <x v="0"/>
  </r>
  <r>
    <x v="559"/>
    <x v="2"/>
    <x v="2"/>
    <x v="4"/>
    <x v="0"/>
    <n v="22"/>
    <x v="1"/>
    <x v="0"/>
    <x v="0"/>
    <x v="0"/>
    <n v="36"/>
    <x v="0"/>
    <x v="4"/>
    <n v="13.1"/>
    <n v="177"/>
    <n v="40"/>
    <n v="137.05000000000001"/>
    <x v="4"/>
    <x v="1"/>
    <x v="0"/>
    <x v="0"/>
    <x v="0"/>
  </r>
  <r>
    <x v="560"/>
    <x v="2"/>
    <x v="2"/>
    <x v="4"/>
    <x v="0"/>
    <n v="28"/>
    <x v="0"/>
    <x v="0"/>
    <x v="1"/>
    <x v="0"/>
    <n v="9"/>
    <x v="0"/>
    <x v="2"/>
    <n v="10.52"/>
    <n v="37"/>
    <n v="21"/>
    <n v="345.47"/>
    <x v="2"/>
    <x v="0"/>
    <x v="1"/>
    <x v="2"/>
    <x v="0"/>
  </r>
  <r>
    <x v="561"/>
    <x v="1"/>
    <x v="1"/>
    <x v="17"/>
    <x v="0"/>
    <n v="29"/>
    <x v="0"/>
    <x v="0"/>
    <x v="0"/>
    <x v="2"/>
    <n v="64"/>
    <x v="0"/>
    <x v="7"/>
    <n v="33.46"/>
    <n v="1503"/>
    <n v="55"/>
    <n v="312.35000000000002"/>
    <x v="3"/>
    <x v="2"/>
    <x v="1"/>
    <x v="0"/>
    <x v="1"/>
  </r>
  <r>
    <x v="562"/>
    <x v="3"/>
    <x v="3"/>
    <x v="14"/>
    <x v="0"/>
    <n v="42"/>
    <x v="2"/>
    <x v="0"/>
    <x v="1"/>
    <x v="2"/>
    <n v="4"/>
    <x v="0"/>
    <x v="8"/>
    <n v="31.43"/>
    <n v="2311"/>
    <n v="44"/>
    <n v="449.57"/>
    <x v="2"/>
    <x v="2"/>
    <x v="0"/>
    <x v="0"/>
    <x v="0"/>
  </r>
  <r>
    <x v="563"/>
    <x v="1"/>
    <x v="1"/>
    <x v="7"/>
    <x v="1"/>
    <n v="18"/>
    <x v="1"/>
    <x v="1"/>
    <x v="0"/>
    <x v="2"/>
    <n v="37"/>
    <x v="0"/>
    <x v="7"/>
    <n v="26.11"/>
    <n v="1149"/>
    <n v="50"/>
    <n v="202.53"/>
    <x v="8"/>
    <x v="3"/>
    <x v="1"/>
    <x v="2"/>
    <x v="2"/>
  </r>
  <r>
    <x v="564"/>
    <x v="0"/>
    <x v="0"/>
    <x v="0"/>
    <x v="0"/>
    <n v="54"/>
    <x v="4"/>
    <x v="0"/>
    <x v="1"/>
    <x v="0"/>
    <n v="23"/>
    <x v="0"/>
    <x v="8"/>
    <n v="33.24"/>
    <n v="245"/>
    <n v="32"/>
    <n v="393.7"/>
    <x v="2"/>
    <x v="1"/>
    <x v="1"/>
    <x v="4"/>
    <x v="0"/>
  </r>
  <r>
    <x v="565"/>
    <x v="0"/>
    <x v="0"/>
    <x v="14"/>
    <x v="0"/>
    <n v="23"/>
    <x v="1"/>
    <x v="0"/>
    <x v="0"/>
    <x v="1"/>
    <n v="19"/>
    <x v="3"/>
    <x v="1"/>
    <n v="0.54"/>
    <n v="33"/>
    <n v="10"/>
    <n v="51.01"/>
    <x v="16"/>
    <x v="0"/>
    <x v="0"/>
    <x v="0"/>
    <x v="2"/>
  </r>
  <r>
    <x v="566"/>
    <x v="0"/>
    <x v="0"/>
    <x v="8"/>
    <x v="0"/>
    <n v="36"/>
    <x v="2"/>
    <x v="0"/>
    <x v="0"/>
    <x v="2"/>
    <n v="49"/>
    <x v="1"/>
    <x v="3"/>
    <n v="10.92"/>
    <n v="175"/>
    <n v="60"/>
    <n v="229.92"/>
    <x v="7"/>
    <x v="3"/>
    <x v="0"/>
    <x v="1"/>
    <x v="4"/>
  </r>
  <r>
    <x v="567"/>
    <x v="0"/>
    <x v="0"/>
    <x v="17"/>
    <x v="0"/>
    <n v="53"/>
    <x v="4"/>
    <x v="1"/>
    <x v="0"/>
    <x v="2"/>
    <n v="13"/>
    <x v="0"/>
    <x v="4"/>
    <n v="16.75"/>
    <n v="333"/>
    <n v="69"/>
    <n v="227.54"/>
    <x v="11"/>
    <x v="3"/>
    <x v="0"/>
    <x v="0"/>
    <x v="2"/>
  </r>
  <r>
    <x v="568"/>
    <x v="1"/>
    <x v="1"/>
    <x v="8"/>
    <x v="0"/>
    <n v="32"/>
    <x v="0"/>
    <x v="0"/>
    <x v="0"/>
    <x v="0"/>
    <n v="49"/>
    <x v="1"/>
    <x v="0"/>
    <n v="5.14"/>
    <n v="82"/>
    <n v="28"/>
    <n v="48.67"/>
    <x v="7"/>
    <x v="2"/>
    <x v="1"/>
    <x v="2"/>
    <x v="0"/>
  </r>
  <r>
    <x v="569"/>
    <x v="1"/>
    <x v="1"/>
    <x v="6"/>
    <x v="0"/>
    <n v="52"/>
    <x v="4"/>
    <x v="1"/>
    <x v="0"/>
    <x v="0"/>
    <n v="45"/>
    <x v="0"/>
    <x v="4"/>
    <n v="14.13"/>
    <n v="274"/>
    <n v="24"/>
    <n v="89.1"/>
    <x v="7"/>
    <x v="1"/>
    <x v="1"/>
    <x v="1"/>
    <x v="2"/>
  </r>
  <r>
    <x v="570"/>
    <x v="3"/>
    <x v="3"/>
    <x v="4"/>
    <x v="0"/>
    <n v="66"/>
    <x v="3"/>
    <x v="0"/>
    <x v="0"/>
    <x v="1"/>
    <n v="35"/>
    <x v="0"/>
    <x v="1"/>
    <n v="0.77"/>
    <n v="171"/>
    <n v="6"/>
    <n v="74.69"/>
    <x v="10"/>
    <x v="2"/>
    <x v="0"/>
    <x v="3"/>
    <x v="4"/>
  </r>
  <r>
    <x v="571"/>
    <x v="2"/>
    <x v="2"/>
    <x v="16"/>
    <x v="1"/>
    <n v="48"/>
    <x v="4"/>
    <x v="1"/>
    <x v="0"/>
    <x v="0"/>
    <n v="4"/>
    <x v="0"/>
    <x v="0"/>
    <n v="3.09"/>
    <n v="64"/>
    <n v="29"/>
    <n v="193.89"/>
    <x v="10"/>
    <x v="0"/>
    <x v="1"/>
    <x v="2"/>
    <x v="0"/>
  </r>
  <r>
    <x v="572"/>
    <x v="3"/>
    <x v="3"/>
    <x v="0"/>
    <x v="0"/>
    <n v="30"/>
    <x v="0"/>
    <x v="1"/>
    <x v="0"/>
    <x v="0"/>
    <n v="18"/>
    <x v="0"/>
    <x v="1"/>
    <n v="1.89"/>
    <n v="228"/>
    <n v="23"/>
    <n v="101.31"/>
    <x v="5"/>
    <x v="0"/>
    <x v="0"/>
    <x v="0"/>
    <x v="0"/>
  </r>
  <r>
    <x v="573"/>
    <x v="0"/>
    <x v="0"/>
    <x v="4"/>
    <x v="0"/>
    <n v="61"/>
    <x v="3"/>
    <x v="1"/>
    <x v="0"/>
    <x v="0"/>
    <n v="72"/>
    <x v="1"/>
    <x v="0"/>
    <n v="4.17"/>
    <n v="123"/>
    <n v="32"/>
    <n v="166.78"/>
    <x v="0"/>
    <x v="0"/>
    <x v="0"/>
    <x v="0"/>
    <x v="2"/>
  </r>
  <r>
    <x v="574"/>
    <x v="1"/>
    <x v="1"/>
    <x v="16"/>
    <x v="0"/>
    <n v="20"/>
    <x v="1"/>
    <x v="1"/>
    <x v="0"/>
    <x v="0"/>
    <n v="14"/>
    <x v="0"/>
    <x v="0"/>
    <n v="3.82"/>
    <n v="380"/>
    <n v="25"/>
    <n v="181.19"/>
    <x v="5"/>
    <x v="2"/>
    <x v="1"/>
    <x v="0"/>
    <x v="3"/>
  </r>
  <r>
    <x v="575"/>
    <x v="3"/>
    <x v="3"/>
    <x v="26"/>
    <x v="1"/>
    <n v="39"/>
    <x v="2"/>
    <x v="0"/>
    <x v="0"/>
    <x v="0"/>
    <n v="31"/>
    <x v="0"/>
    <x v="0"/>
    <n v="5.47"/>
    <n v="245"/>
    <n v="32"/>
    <n v="98.89"/>
    <x v="10"/>
    <x v="2"/>
    <x v="0"/>
    <x v="0"/>
    <x v="0"/>
  </r>
  <r>
    <x v="576"/>
    <x v="1"/>
    <x v="1"/>
    <x v="4"/>
    <x v="0"/>
    <n v="45"/>
    <x v="2"/>
    <x v="1"/>
    <x v="0"/>
    <x v="0"/>
    <n v="116"/>
    <x v="3"/>
    <x v="4"/>
    <n v="18.23"/>
    <n v="230"/>
    <n v="28"/>
    <n v="112.83"/>
    <x v="8"/>
    <x v="2"/>
    <x v="1"/>
    <x v="0"/>
    <x v="0"/>
  </r>
  <r>
    <x v="577"/>
    <x v="0"/>
    <x v="0"/>
    <x v="11"/>
    <x v="0"/>
    <n v="26"/>
    <x v="0"/>
    <x v="0"/>
    <x v="0"/>
    <x v="1"/>
    <n v="39"/>
    <x v="0"/>
    <x v="1"/>
    <n v="1.95"/>
    <n v="97"/>
    <n v="12"/>
    <n v="39.57"/>
    <x v="12"/>
    <x v="0"/>
    <x v="0"/>
    <x v="2"/>
    <x v="0"/>
  </r>
  <r>
    <x v="578"/>
    <x v="0"/>
    <x v="0"/>
    <x v="14"/>
    <x v="0"/>
    <n v="30"/>
    <x v="0"/>
    <x v="1"/>
    <x v="0"/>
    <x v="0"/>
    <n v="3"/>
    <x v="2"/>
    <x v="1"/>
    <n v="0.32"/>
    <n v="460"/>
    <n v="23"/>
    <n v="110.62"/>
    <x v="14"/>
    <x v="1"/>
    <x v="1"/>
    <x v="0"/>
    <x v="2"/>
  </r>
  <r>
    <x v="579"/>
    <x v="2"/>
    <x v="2"/>
    <x v="3"/>
    <x v="0"/>
    <n v="20"/>
    <x v="1"/>
    <x v="1"/>
    <x v="0"/>
    <x v="1"/>
    <n v="52"/>
    <x v="1"/>
    <x v="0"/>
    <n v="2.31"/>
    <n v="80"/>
    <n v="10"/>
    <n v="45.54"/>
    <x v="1"/>
    <x v="0"/>
    <x v="0"/>
    <x v="3"/>
    <x v="0"/>
  </r>
  <r>
    <x v="580"/>
    <x v="0"/>
    <x v="0"/>
    <x v="0"/>
    <x v="0"/>
    <n v="26"/>
    <x v="0"/>
    <x v="1"/>
    <x v="1"/>
    <x v="1"/>
    <n v="45"/>
    <x v="1"/>
    <x v="2"/>
    <n v="4.03"/>
    <n v="198"/>
    <n v="5"/>
    <n v="158.02000000000001"/>
    <x v="2"/>
    <x v="1"/>
    <x v="0"/>
    <x v="0"/>
    <x v="4"/>
  </r>
  <r>
    <x v="581"/>
    <x v="0"/>
    <x v="0"/>
    <x v="0"/>
    <x v="0"/>
    <n v="23"/>
    <x v="1"/>
    <x v="0"/>
    <x v="0"/>
    <x v="0"/>
    <n v="37"/>
    <x v="0"/>
    <x v="3"/>
    <n v="7.32"/>
    <n v="96"/>
    <n v="26"/>
    <n v="80.319999999999993"/>
    <x v="5"/>
    <x v="1"/>
    <x v="0"/>
    <x v="1"/>
    <x v="4"/>
  </r>
  <r>
    <x v="582"/>
    <x v="1"/>
    <x v="1"/>
    <x v="13"/>
    <x v="0"/>
    <n v="20"/>
    <x v="1"/>
    <x v="1"/>
    <x v="0"/>
    <x v="0"/>
    <n v="48"/>
    <x v="0"/>
    <x v="3"/>
    <n v="9.61"/>
    <n v="132"/>
    <n v="32"/>
    <n v="123.49"/>
    <x v="3"/>
    <x v="1"/>
    <x v="0"/>
    <x v="2"/>
    <x v="4"/>
  </r>
  <r>
    <x v="583"/>
    <x v="1"/>
    <x v="1"/>
    <x v="3"/>
    <x v="0"/>
    <n v="39"/>
    <x v="2"/>
    <x v="0"/>
    <x v="0"/>
    <x v="3"/>
    <n v="49"/>
    <x v="1"/>
    <x v="4"/>
    <n v="13.6"/>
    <n v="392"/>
    <n v="89"/>
    <n v="338.22"/>
    <x v="7"/>
    <x v="2"/>
    <x v="0"/>
    <x v="3"/>
    <x v="4"/>
  </r>
  <r>
    <x v="584"/>
    <x v="3"/>
    <x v="3"/>
    <x v="6"/>
    <x v="0"/>
    <n v="48"/>
    <x v="4"/>
    <x v="0"/>
    <x v="1"/>
    <x v="2"/>
    <n v="31"/>
    <x v="0"/>
    <x v="6"/>
    <n v="21.9"/>
    <n v="1438"/>
    <n v="56"/>
    <n v="629.55999999999995"/>
    <x v="2"/>
    <x v="2"/>
    <x v="0"/>
    <x v="0"/>
    <x v="1"/>
  </r>
  <r>
    <x v="585"/>
    <x v="3"/>
    <x v="3"/>
    <x v="2"/>
    <x v="1"/>
    <n v="32"/>
    <x v="0"/>
    <x v="0"/>
    <x v="0"/>
    <x v="0"/>
    <n v="36"/>
    <x v="0"/>
    <x v="0"/>
    <n v="5.15"/>
    <n v="110"/>
    <n v="17"/>
    <n v="88.94"/>
    <x v="0"/>
    <x v="0"/>
    <x v="0"/>
    <x v="0"/>
    <x v="4"/>
  </r>
  <r>
    <x v="586"/>
    <x v="3"/>
    <x v="3"/>
    <x v="13"/>
    <x v="1"/>
    <n v="24"/>
    <x v="1"/>
    <x v="0"/>
    <x v="1"/>
    <x v="2"/>
    <n v="14"/>
    <x v="2"/>
    <x v="2"/>
    <n v="0.05"/>
    <n v="1305"/>
    <n v="49"/>
    <n v="1116.4000000000001"/>
    <x v="2"/>
    <x v="2"/>
    <x v="0"/>
    <x v="2"/>
    <x v="4"/>
  </r>
  <r>
    <x v="587"/>
    <x v="1"/>
    <x v="1"/>
    <x v="8"/>
    <x v="0"/>
    <n v="34"/>
    <x v="0"/>
    <x v="1"/>
    <x v="0"/>
    <x v="0"/>
    <n v="97"/>
    <x v="3"/>
    <x v="0"/>
    <n v="2.2999999999999998"/>
    <n v="320"/>
    <n v="28"/>
    <n v="109.53"/>
    <x v="0"/>
    <x v="0"/>
    <x v="0"/>
    <x v="0"/>
    <x v="4"/>
  </r>
  <r>
    <x v="588"/>
    <x v="1"/>
    <x v="1"/>
    <x v="6"/>
    <x v="1"/>
    <n v="25"/>
    <x v="1"/>
    <x v="1"/>
    <x v="0"/>
    <x v="3"/>
    <n v="11"/>
    <x v="0"/>
    <x v="0"/>
    <n v="4.68"/>
    <n v="1092"/>
    <n v="89"/>
    <n v="439.48"/>
    <x v="7"/>
    <x v="3"/>
    <x v="1"/>
    <x v="0"/>
    <x v="1"/>
  </r>
  <r>
    <x v="589"/>
    <x v="1"/>
    <x v="1"/>
    <x v="4"/>
    <x v="0"/>
    <n v="21"/>
    <x v="1"/>
    <x v="1"/>
    <x v="0"/>
    <x v="0"/>
    <n v="35"/>
    <x v="0"/>
    <x v="4"/>
    <n v="16.170000000000002"/>
    <n v="174"/>
    <n v="26"/>
    <n v="212.44"/>
    <x v="5"/>
    <x v="2"/>
    <x v="0"/>
    <x v="2"/>
    <x v="0"/>
  </r>
  <r>
    <x v="590"/>
    <x v="1"/>
    <x v="1"/>
    <x v="0"/>
    <x v="0"/>
    <n v="26"/>
    <x v="0"/>
    <x v="0"/>
    <x v="0"/>
    <x v="0"/>
    <n v="96"/>
    <x v="0"/>
    <x v="3"/>
    <n v="8.5500000000000007"/>
    <n v="288"/>
    <n v="28"/>
    <n v="179.45"/>
    <x v="11"/>
    <x v="2"/>
    <x v="0"/>
    <x v="0"/>
    <x v="2"/>
  </r>
  <r>
    <x v="591"/>
    <x v="1"/>
    <x v="1"/>
    <x v="1"/>
    <x v="1"/>
    <n v="20"/>
    <x v="1"/>
    <x v="0"/>
    <x v="0"/>
    <x v="0"/>
    <n v="33"/>
    <x v="1"/>
    <x v="3"/>
    <n v="8.34"/>
    <n v="329"/>
    <n v="36"/>
    <n v="113.34"/>
    <x v="5"/>
    <x v="2"/>
    <x v="1"/>
    <x v="0"/>
    <x v="1"/>
  </r>
  <r>
    <x v="592"/>
    <x v="0"/>
    <x v="0"/>
    <x v="3"/>
    <x v="0"/>
    <n v="23"/>
    <x v="1"/>
    <x v="0"/>
    <x v="0"/>
    <x v="0"/>
    <n v="46"/>
    <x v="0"/>
    <x v="1"/>
    <n v="1.88"/>
    <n v="294"/>
    <n v="27"/>
    <n v="83.06"/>
    <x v="4"/>
    <x v="1"/>
    <x v="0"/>
    <x v="0"/>
    <x v="4"/>
  </r>
  <r>
    <x v="593"/>
    <x v="2"/>
    <x v="2"/>
    <x v="14"/>
    <x v="0"/>
    <n v="23"/>
    <x v="1"/>
    <x v="0"/>
    <x v="0"/>
    <x v="0"/>
    <n v="33"/>
    <x v="0"/>
    <x v="3"/>
    <n v="9.0299999999999994"/>
    <n v="83"/>
    <n v="28"/>
    <n v="97.44"/>
    <x v="10"/>
    <x v="0"/>
    <x v="0"/>
    <x v="0"/>
    <x v="0"/>
  </r>
  <r>
    <x v="594"/>
    <x v="3"/>
    <x v="3"/>
    <x v="20"/>
    <x v="1"/>
    <n v="57"/>
    <x v="3"/>
    <x v="1"/>
    <x v="0"/>
    <x v="0"/>
    <n v="19"/>
    <x v="0"/>
    <x v="3"/>
    <n v="6.46"/>
    <n v="724"/>
    <n v="31"/>
    <n v="104.7"/>
    <x v="3"/>
    <x v="0"/>
    <x v="0"/>
    <x v="0"/>
    <x v="0"/>
  </r>
  <r>
    <x v="595"/>
    <x v="3"/>
    <x v="3"/>
    <x v="3"/>
    <x v="0"/>
    <n v="46"/>
    <x v="4"/>
    <x v="0"/>
    <x v="1"/>
    <x v="0"/>
    <n v="22"/>
    <x v="3"/>
    <x v="8"/>
    <n v="42.27"/>
    <n v="634"/>
    <n v="31"/>
    <n v="312.64999999999998"/>
    <x v="2"/>
    <x v="0"/>
    <x v="0"/>
    <x v="0"/>
    <x v="2"/>
  </r>
  <r>
    <x v="596"/>
    <x v="1"/>
    <x v="1"/>
    <x v="8"/>
    <x v="1"/>
    <n v="27"/>
    <x v="0"/>
    <x v="0"/>
    <x v="0"/>
    <x v="0"/>
    <n v="44"/>
    <x v="0"/>
    <x v="0"/>
    <n v="4.3099999999999996"/>
    <n v="102"/>
    <n v="28"/>
    <n v="77.7"/>
    <x v="7"/>
    <x v="0"/>
    <x v="1"/>
    <x v="0"/>
    <x v="0"/>
  </r>
  <r>
    <x v="597"/>
    <x v="0"/>
    <x v="0"/>
    <x v="0"/>
    <x v="0"/>
    <n v="65"/>
    <x v="3"/>
    <x v="1"/>
    <x v="0"/>
    <x v="0"/>
    <n v="51"/>
    <x v="0"/>
    <x v="4"/>
    <n v="15.06"/>
    <n v="188"/>
    <n v="30"/>
    <n v="116.48"/>
    <x v="11"/>
    <x v="0"/>
    <x v="0"/>
    <x v="0"/>
    <x v="0"/>
  </r>
  <r>
    <x v="598"/>
    <x v="1"/>
    <x v="1"/>
    <x v="4"/>
    <x v="0"/>
    <n v="29"/>
    <x v="0"/>
    <x v="0"/>
    <x v="1"/>
    <x v="0"/>
    <n v="53"/>
    <x v="0"/>
    <x v="2"/>
    <n v="10.050000000000001"/>
    <n v="417"/>
    <n v="26"/>
    <n v="313.19"/>
    <x v="2"/>
    <x v="0"/>
    <x v="1"/>
    <x v="2"/>
    <x v="4"/>
  </r>
  <r>
    <x v="599"/>
    <x v="1"/>
    <x v="1"/>
    <x v="12"/>
    <x v="1"/>
    <n v="31"/>
    <x v="0"/>
    <x v="1"/>
    <x v="0"/>
    <x v="0"/>
    <n v="67"/>
    <x v="1"/>
    <x v="0"/>
    <n v="5.18"/>
    <n v="389"/>
    <n v="24"/>
    <n v="158.86000000000001"/>
    <x v="10"/>
    <x v="2"/>
    <x v="1"/>
    <x v="2"/>
    <x v="4"/>
  </r>
  <r>
    <x v="600"/>
    <x v="0"/>
    <x v="0"/>
    <x v="3"/>
    <x v="0"/>
    <n v="20"/>
    <x v="1"/>
    <x v="0"/>
    <x v="0"/>
    <x v="0"/>
    <n v="62"/>
    <x v="0"/>
    <x v="1"/>
    <n v="1"/>
    <n v="82"/>
    <n v="28"/>
    <n v="121.71"/>
    <x v="7"/>
    <x v="2"/>
    <x v="0"/>
    <x v="3"/>
    <x v="4"/>
  </r>
  <r>
    <x v="601"/>
    <x v="0"/>
    <x v="0"/>
    <x v="8"/>
    <x v="0"/>
    <n v="36"/>
    <x v="2"/>
    <x v="1"/>
    <x v="0"/>
    <x v="1"/>
    <n v="26"/>
    <x v="0"/>
    <x v="0"/>
    <n v="3.15"/>
    <n v="137"/>
    <n v="9"/>
    <n v="99.35"/>
    <x v="16"/>
    <x v="2"/>
    <x v="0"/>
    <x v="2"/>
    <x v="0"/>
  </r>
  <r>
    <x v="602"/>
    <x v="1"/>
    <x v="1"/>
    <x v="0"/>
    <x v="0"/>
    <n v="50"/>
    <x v="4"/>
    <x v="1"/>
    <x v="0"/>
    <x v="2"/>
    <n v="47"/>
    <x v="1"/>
    <x v="3"/>
    <n v="7.83"/>
    <n v="341"/>
    <n v="51"/>
    <n v="328.89"/>
    <x v="7"/>
    <x v="2"/>
    <x v="1"/>
    <x v="0"/>
    <x v="4"/>
  </r>
  <r>
    <x v="603"/>
    <x v="0"/>
    <x v="0"/>
    <x v="22"/>
    <x v="0"/>
    <n v="24"/>
    <x v="1"/>
    <x v="0"/>
    <x v="0"/>
    <x v="0"/>
    <n v="38"/>
    <x v="1"/>
    <x v="0"/>
    <n v="3.4"/>
    <n v="144"/>
    <n v="33"/>
    <n v="117"/>
    <x v="5"/>
    <x v="2"/>
    <x v="0"/>
    <x v="0"/>
    <x v="2"/>
  </r>
  <r>
    <x v="604"/>
    <x v="1"/>
    <x v="1"/>
    <x v="1"/>
    <x v="0"/>
    <n v="21"/>
    <x v="1"/>
    <x v="0"/>
    <x v="0"/>
    <x v="1"/>
    <n v="42"/>
    <x v="0"/>
    <x v="1"/>
    <n v="1.01"/>
    <n v="94"/>
    <n v="12"/>
    <n v="61.83"/>
    <x v="19"/>
    <x v="0"/>
    <x v="0"/>
    <x v="1"/>
    <x v="2"/>
  </r>
  <r>
    <x v="605"/>
    <x v="2"/>
    <x v="2"/>
    <x v="1"/>
    <x v="1"/>
    <n v="40"/>
    <x v="2"/>
    <x v="0"/>
    <x v="0"/>
    <x v="0"/>
    <n v="12"/>
    <x v="1"/>
    <x v="3"/>
    <n v="10.69"/>
    <n v="170"/>
    <n v="28"/>
    <n v="135.34"/>
    <x v="5"/>
    <x v="0"/>
    <x v="0"/>
    <x v="2"/>
    <x v="4"/>
  </r>
  <r>
    <x v="606"/>
    <x v="1"/>
    <x v="1"/>
    <x v="7"/>
    <x v="0"/>
    <n v="31"/>
    <x v="0"/>
    <x v="0"/>
    <x v="0"/>
    <x v="0"/>
    <n v="2"/>
    <x v="0"/>
    <x v="1"/>
    <n v="0.56999999999999995"/>
    <n v="85"/>
    <n v="28"/>
    <n v="120.82"/>
    <x v="4"/>
    <x v="0"/>
    <x v="0"/>
    <x v="0"/>
    <x v="0"/>
  </r>
  <r>
    <x v="607"/>
    <x v="2"/>
    <x v="2"/>
    <x v="4"/>
    <x v="0"/>
    <n v="67"/>
    <x v="3"/>
    <x v="0"/>
    <x v="0"/>
    <x v="0"/>
    <n v="27"/>
    <x v="0"/>
    <x v="0"/>
    <n v="2.68"/>
    <n v="246"/>
    <n v="25"/>
    <n v="88.43"/>
    <x v="10"/>
    <x v="0"/>
    <x v="0"/>
    <x v="2"/>
    <x v="4"/>
  </r>
  <r>
    <x v="608"/>
    <x v="1"/>
    <x v="1"/>
    <x v="10"/>
    <x v="0"/>
    <n v="30"/>
    <x v="0"/>
    <x v="1"/>
    <x v="0"/>
    <x v="0"/>
    <n v="58"/>
    <x v="0"/>
    <x v="0"/>
    <n v="5.35"/>
    <n v="292"/>
    <n v="40"/>
    <n v="158.34"/>
    <x v="4"/>
    <x v="2"/>
    <x v="0"/>
    <x v="0"/>
    <x v="0"/>
  </r>
  <r>
    <x v="609"/>
    <x v="0"/>
    <x v="0"/>
    <x v="8"/>
    <x v="0"/>
    <n v="53"/>
    <x v="4"/>
    <x v="0"/>
    <x v="0"/>
    <x v="2"/>
    <n v="21"/>
    <x v="0"/>
    <x v="4"/>
    <n v="12.81"/>
    <n v="129"/>
    <n v="57"/>
    <n v="241.95"/>
    <x v="3"/>
    <x v="2"/>
    <x v="1"/>
    <x v="0"/>
    <x v="0"/>
  </r>
  <r>
    <x v="610"/>
    <x v="2"/>
    <x v="2"/>
    <x v="8"/>
    <x v="0"/>
    <n v="39"/>
    <x v="2"/>
    <x v="0"/>
    <x v="0"/>
    <x v="2"/>
    <n v="60"/>
    <x v="0"/>
    <x v="0"/>
    <n v="4.8499999999999996"/>
    <n v="728"/>
    <n v="54"/>
    <n v="236.87"/>
    <x v="0"/>
    <x v="3"/>
    <x v="0"/>
    <x v="0"/>
    <x v="0"/>
  </r>
  <r>
    <x v="611"/>
    <x v="1"/>
    <x v="1"/>
    <x v="8"/>
    <x v="0"/>
    <n v="24"/>
    <x v="1"/>
    <x v="0"/>
    <x v="0"/>
    <x v="1"/>
    <n v="33"/>
    <x v="1"/>
    <x v="1"/>
    <n v="1.06"/>
    <n v="145"/>
    <n v="8"/>
    <n v="115.76"/>
    <x v="6"/>
    <x v="0"/>
    <x v="1"/>
    <x v="3"/>
    <x v="2"/>
  </r>
  <r>
    <x v="612"/>
    <x v="1"/>
    <x v="1"/>
    <x v="4"/>
    <x v="0"/>
    <n v="45"/>
    <x v="2"/>
    <x v="1"/>
    <x v="0"/>
    <x v="0"/>
    <n v="41"/>
    <x v="0"/>
    <x v="3"/>
    <n v="6.66"/>
    <n v="213"/>
    <n v="33"/>
    <n v="190.53"/>
    <x v="10"/>
    <x v="2"/>
    <x v="1"/>
    <x v="0"/>
    <x v="0"/>
  </r>
  <r>
    <x v="613"/>
    <x v="1"/>
    <x v="1"/>
    <x v="0"/>
    <x v="0"/>
    <n v="48"/>
    <x v="4"/>
    <x v="0"/>
    <x v="0"/>
    <x v="0"/>
    <n v="152"/>
    <x v="0"/>
    <x v="7"/>
    <n v="25.78"/>
    <n v="203"/>
    <n v="22"/>
    <n v="177.63"/>
    <x v="3"/>
    <x v="1"/>
    <x v="0"/>
    <x v="2"/>
    <x v="4"/>
  </r>
  <r>
    <x v="614"/>
    <x v="1"/>
    <x v="1"/>
    <x v="1"/>
    <x v="1"/>
    <n v="61"/>
    <x v="3"/>
    <x v="0"/>
    <x v="0"/>
    <x v="2"/>
    <n v="126"/>
    <x v="0"/>
    <x v="4"/>
    <n v="20.86"/>
    <n v="989"/>
    <n v="59"/>
    <n v="392.62"/>
    <x v="3"/>
    <x v="3"/>
    <x v="1"/>
    <x v="0"/>
    <x v="4"/>
  </r>
  <r>
    <x v="615"/>
    <x v="2"/>
    <x v="2"/>
    <x v="0"/>
    <x v="0"/>
    <n v="36"/>
    <x v="2"/>
    <x v="1"/>
    <x v="1"/>
    <x v="0"/>
    <n v="67"/>
    <x v="0"/>
    <x v="6"/>
    <n v="28.45"/>
    <n v="269"/>
    <n v="22"/>
    <n v="270.05"/>
    <x v="2"/>
    <x v="1"/>
    <x v="0"/>
    <x v="2"/>
    <x v="0"/>
  </r>
  <r>
    <x v="616"/>
    <x v="0"/>
    <x v="0"/>
    <x v="1"/>
    <x v="0"/>
    <n v="36"/>
    <x v="2"/>
    <x v="1"/>
    <x v="0"/>
    <x v="3"/>
    <n v="25"/>
    <x v="2"/>
    <x v="1"/>
    <n v="0.42"/>
    <n v="120"/>
    <n v="74"/>
    <n v="925.65"/>
    <x v="5"/>
    <x v="2"/>
    <x v="0"/>
    <x v="0"/>
    <x v="2"/>
  </r>
  <r>
    <x v="617"/>
    <x v="0"/>
    <x v="0"/>
    <x v="5"/>
    <x v="1"/>
    <n v="45"/>
    <x v="2"/>
    <x v="0"/>
    <x v="0"/>
    <x v="1"/>
    <n v="16"/>
    <x v="0"/>
    <x v="1"/>
    <n v="1.65"/>
    <n v="12"/>
    <n v="8"/>
    <n v="44.67"/>
    <x v="14"/>
    <x v="2"/>
    <x v="0"/>
    <x v="3"/>
    <x v="0"/>
  </r>
  <r>
    <x v="618"/>
    <x v="0"/>
    <x v="0"/>
    <x v="0"/>
    <x v="0"/>
    <n v="25"/>
    <x v="1"/>
    <x v="1"/>
    <x v="0"/>
    <x v="0"/>
    <n v="29"/>
    <x v="0"/>
    <x v="3"/>
    <n v="7.92"/>
    <n v="258"/>
    <n v="25"/>
    <n v="173.71"/>
    <x v="5"/>
    <x v="2"/>
    <x v="1"/>
    <x v="1"/>
    <x v="0"/>
  </r>
  <r>
    <x v="619"/>
    <x v="1"/>
    <x v="1"/>
    <x v="3"/>
    <x v="0"/>
    <n v="41"/>
    <x v="2"/>
    <x v="0"/>
    <x v="0"/>
    <x v="0"/>
    <n v="23"/>
    <x v="0"/>
    <x v="4"/>
    <n v="13.76"/>
    <n v="241"/>
    <n v="28"/>
    <n v="92.19"/>
    <x v="8"/>
    <x v="2"/>
    <x v="0"/>
    <x v="2"/>
    <x v="0"/>
  </r>
  <r>
    <x v="620"/>
    <x v="2"/>
    <x v="2"/>
    <x v="17"/>
    <x v="0"/>
    <n v="48"/>
    <x v="4"/>
    <x v="0"/>
    <x v="0"/>
    <x v="0"/>
    <n v="12"/>
    <x v="0"/>
    <x v="4"/>
    <n v="14.42"/>
    <n v="42"/>
    <n v="31"/>
    <n v="92.36"/>
    <x v="5"/>
    <x v="2"/>
    <x v="0"/>
    <x v="2"/>
    <x v="0"/>
  </r>
  <r>
    <x v="621"/>
    <x v="3"/>
    <x v="3"/>
    <x v="4"/>
    <x v="0"/>
    <n v="45"/>
    <x v="2"/>
    <x v="0"/>
    <x v="0"/>
    <x v="1"/>
    <n v="1"/>
    <x v="1"/>
    <x v="0"/>
    <n v="3.38"/>
    <n v="108"/>
    <n v="9"/>
    <n v="75.930000000000007"/>
    <x v="6"/>
    <x v="2"/>
    <x v="0"/>
    <x v="0"/>
    <x v="1"/>
  </r>
  <r>
    <x v="622"/>
    <x v="2"/>
    <x v="2"/>
    <x v="0"/>
    <x v="0"/>
    <n v="26"/>
    <x v="0"/>
    <x v="1"/>
    <x v="0"/>
    <x v="1"/>
    <n v="41"/>
    <x v="0"/>
    <x v="1"/>
    <n v="0.79"/>
    <n v="74"/>
    <n v="13"/>
    <n v="44.62"/>
    <x v="9"/>
    <x v="2"/>
    <x v="0"/>
    <x v="0"/>
    <x v="1"/>
  </r>
  <r>
    <x v="623"/>
    <x v="0"/>
    <x v="0"/>
    <x v="11"/>
    <x v="0"/>
    <n v="60"/>
    <x v="3"/>
    <x v="1"/>
    <x v="0"/>
    <x v="0"/>
    <n v="17"/>
    <x v="0"/>
    <x v="0"/>
    <n v="5.49"/>
    <n v="334"/>
    <n v="38"/>
    <n v="122.9"/>
    <x v="1"/>
    <x v="2"/>
    <x v="1"/>
    <x v="2"/>
    <x v="0"/>
  </r>
  <r>
    <x v="624"/>
    <x v="2"/>
    <x v="2"/>
    <x v="7"/>
    <x v="1"/>
    <n v="62"/>
    <x v="3"/>
    <x v="0"/>
    <x v="0"/>
    <x v="0"/>
    <n v="44"/>
    <x v="0"/>
    <x v="1"/>
    <n v="1.89"/>
    <n v="123"/>
    <n v="33"/>
    <n v="227.93"/>
    <x v="10"/>
    <x v="1"/>
    <x v="0"/>
    <x v="0"/>
    <x v="2"/>
  </r>
  <r>
    <x v="625"/>
    <x v="1"/>
    <x v="1"/>
    <x v="4"/>
    <x v="0"/>
    <n v="36"/>
    <x v="2"/>
    <x v="0"/>
    <x v="0"/>
    <x v="0"/>
    <n v="34"/>
    <x v="0"/>
    <x v="0"/>
    <n v="4.05"/>
    <n v="165"/>
    <n v="30"/>
    <n v="121.92"/>
    <x v="10"/>
    <x v="2"/>
    <x v="1"/>
    <x v="2"/>
    <x v="1"/>
  </r>
  <r>
    <x v="626"/>
    <x v="0"/>
    <x v="0"/>
    <x v="8"/>
    <x v="1"/>
    <n v="65"/>
    <x v="3"/>
    <x v="0"/>
    <x v="1"/>
    <x v="0"/>
    <n v="64"/>
    <x v="2"/>
    <x v="2"/>
    <n v="0.16"/>
    <n v="339"/>
    <n v="25"/>
    <n v="302.79000000000002"/>
    <x v="2"/>
    <x v="4"/>
    <x v="0"/>
    <x v="0"/>
    <x v="1"/>
  </r>
  <r>
    <x v="627"/>
    <x v="1"/>
    <x v="1"/>
    <x v="13"/>
    <x v="0"/>
    <n v="39"/>
    <x v="2"/>
    <x v="0"/>
    <x v="0"/>
    <x v="3"/>
    <n v="82"/>
    <x v="0"/>
    <x v="4"/>
    <n v="20.14"/>
    <n v="111"/>
    <n v="67"/>
    <n v="776.57"/>
    <x v="0"/>
    <x v="3"/>
    <x v="1"/>
    <x v="2"/>
    <x v="1"/>
  </r>
  <r>
    <x v="628"/>
    <x v="2"/>
    <x v="2"/>
    <x v="3"/>
    <x v="0"/>
    <n v="44"/>
    <x v="2"/>
    <x v="1"/>
    <x v="0"/>
    <x v="2"/>
    <n v="60"/>
    <x v="0"/>
    <x v="4"/>
    <n v="18.46"/>
    <n v="717"/>
    <n v="56"/>
    <n v="208.56"/>
    <x v="5"/>
    <x v="3"/>
    <x v="0"/>
    <x v="0"/>
    <x v="2"/>
  </r>
  <r>
    <x v="629"/>
    <x v="1"/>
    <x v="1"/>
    <x v="20"/>
    <x v="0"/>
    <n v="31"/>
    <x v="0"/>
    <x v="1"/>
    <x v="0"/>
    <x v="1"/>
    <n v="37"/>
    <x v="0"/>
    <x v="0"/>
    <n v="2.96"/>
    <n v="25"/>
    <n v="3"/>
    <n v="134.86000000000001"/>
    <x v="6"/>
    <x v="0"/>
    <x v="1"/>
    <x v="2"/>
    <x v="3"/>
  </r>
  <r>
    <x v="630"/>
    <x v="0"/>
    <x v="0"/>
    <x v="1"/>
    <x v="0"/>
    <n v="24"/>
    <x v="1"/>
    <x v="1"/>
    <x v="0"/>
    <x v="0"/>
    <n v="31"/>
    <x v="0"/>
    <x v="3"/>
    <n v="11.94"/>
    <n v="86"/>
    <n v="27"/>
    <n v="78.150000000000006"/>
    <x v="0"/>
    <x v="2"/>
    <x v="0"/>
    <x v="0"/>
    <x v="4"/>
  </r>
  <r>
    <x v="631"/>
    <x v="2"/>
    <x v="2"/>
    <x v="5"/>
    <x v="1"/>
    <n v="19"/>
    <x v="1"/>
    <x v="0"/>
    <x v="0"/>
    <x v="0"/>
    <n v="35"/>
    <x v="1"/>
    <x v="4"/>
    <n v="20.53"/>
    <n v="167"/>
    <n v="27"/>
    <n v="111.32"/>
    <x v="5"/>
    <x v="0"/>
    <x v="0"/>
    <x v="2"/>
    <x v="4"/>
  </r>
  <r>
    <x v="632"/>
    <x v="1"/>
    <x v="1"/>
    <x v="4"/>
    <x v="0"/>
    <n v="45"/>
    <x v="2"/>
    <x v="1"/>
    <x v="0"/>
    <x v="0"/>
    <n v="58"/>
    <x v="0"/>
    <x v="0"/>
    <n v="3.93"/>
    <n v="332"/>
    <n v="28"/>
    <n v="109.12"/>
    <x v="5"/>
    <x v="0"/>
    <x v="1"/>
    <x v="2"/>
    <x v="0"/>
  </r>
  <r>
    <x v="633"/>
    <x v="2"/>
    <x v="2"/>
    <x v="8"/>
    <x v="1"/>
    <n v="22"/>
    <x v="1"/>
    <x v="0"/>
    <x v="0"/>
    <x v="0"/>
    <n v="11"/>
    <x v="2"/>
    <x v="1"/>
    <n v="0.32"/>
    <n v="484"/>
    <n v="23"/>
    <n v="125.85"/>
    <x v="0"/>
    <x v="1"/>
    <x v="1"/>
    <x v="3"/>
    <x v="0"/>
  </r>
  <r>
    <x v="634"/>
    <x v="1"/>
    <x v="1"/>
    <x v="14"/>
    <x v="0"/>
    <n v="61"/>
    <x v="3"/>
    <x v="1"/>
    <x v="0"/>
    <x v="3"/>
    <n v="106"/>
    <x v="0"/>
    <x v="7"/>
    <n v="38.42"/>
    <n v="1527"/>
    <n v="79"/>
    <n v="597.92999999999995"/>
    <x v="7"/>
    <x v="3"/>
    <x v="1"/>
    <x v="3"/>
    <x v="2"/>
  </r>
  <r>
    <x v="635"/>
    <x v="2"/>
    <x v="2"/>
    <x v="0"/>
    <x v="0"/>
    <n v="57"/>
    <x v="3"/>
    <x v="1"/>
    <x v="0"/>
    <x v="0"/>
    <n v="9"/>
    <x v="3"/>
    <x v="0"/>
    <n v="4.1900000000000004"/>
    <n v="312"/>
    <n v="29"/>
    <n v="111.13"/>
    <x v="5"/>
    <x v="0"/>
    <x v="0"/>
    <x v="0"/>
    <x v="0"/>
  </r>
  <r>
    <x v="636"/>
    <x v="1"/>
    <x v="1"/>
    <x v="0"/>
    <x v="0"/>
    <n v="47"/>
    <x v="4"/>
    <x v="1"/>
    <x v="1"/>
    <x v="2"/>
    <n v="24"/>
    <x v="0"/>
    <x v="6"/>
    <n v="15.24"/>
    <n v="2118"/>
    <n v="60"/>
    <n v="975.11"/>
    <x v="2"/>
    <x v="3"/>
    <x v="0"/>
    <x v="0"/>
    <x v="0"/>
  </r>
  <r>
    <x v="637"/>
    <x v="1"/>
    <x v="1"/>
    <x v="3"/>
    <x v="0"/>
    <n v="37"/>
    <x v="2"/>
    <x v="1"/>
    <x v="0"/>
    <x v="1"/>
    <n v="41"/>
    <x v="0"/>
    <x v="1"/>
    <n v="0.98"/>
    <n v="51"/>
    <n v="7"/>
    <n v="72.53"/>
    <x v="0"/>
    <x v="0"/>
    <x v="1"/>
    <x v="2"/>
    <x v="2"/>
  </r>
  <r>
    <x v="638"/>
    <x v="0"/>
    <x v="0"/>
    <x v="1"/>
    <x v="0"/>
    <n v="26"/>
    <x v="0"/>
    <x v="0"/>
    <x v="0"/>
    <x v="0"/>
    <n v="42"/>
    <x v="0"/>
    <x v="4"/>
    <n v="16.66"/>
    <n v="129"/>
    <n v="31"/>
    <n v="153.36000000000001"/>
    <x v="0"/>
    <x v="0"/>
    <x v="1"/>
    <x v="2"/>
    <x v="2"/>
  </r>
  <r>
    <x v="639"/>
    <x v="2"/>
    <x v="2"/>
    <x v="0"/>
    <x v="0"/>
    <n v="57"/>
    <x v="3"/>
    <x v="1"/>
    <x v="0"/>
    <x v="1"/>
    <n v="40"/>
    <x v="2"/>
    <x v="1"/>
    <n v="0.28999999999999998"/>
    <n v="33"/>
    <n v="6"/>
    <n v="51.49"/>
    <x v="4"/>
    <x v="1"/>
    <x v="0"/>
    <x v="0"/>
    <x v="0"/>
  </r>
  <r>
    <x v="640"/>
    <x v="2"/>
    <x v="2"/>
    <x v="25"/>
    <x v="1"/>
    <n v="32"/>
    <x v="0"/>
    <x v="0"/>
    <x v="1"/>
    <x v="1"/>
    <n v="33"/>
    <x v="0"/>
    <x v="2"/>
    <n v="4.38"/>
    <n v="438"/>
    <n v="10"/>
    <n v="110.75"/>
    <x v="2"/>
    <x v="2"/>
    <x v="0"/>
    <x v="2"/>
    <x v="0"/>
  </r>
  <r>
    <x v="641"/>
    <x v="0"/>
    <x v="0"/>
    <x v="16"/>
    <x v="1"/>
    <n v="44"/>
    <x v="2"/>
    <x v="0"/>
    <x v="1"/>
    <x v="0"/>
    <n v="20"/>
    <x v="0"/>
    <x v="2"/>
    <n v="8.09"/>
    <n v="541"/>
    <n v="40"/>
    <n v="418.28"/>
    <x v="2"/>
    <x v="2"/>
    <x v="0"/>
    <x v="1"/>
    <x v="0"/>
  </r>
  <r>
    <x v="642"/>
    <x v="1"/>
    <x v="1"/>
    <x v="3"/>
    <x v="0"/>
    <n v="62"/>
    <x v="3"/>
    <x v="1"/>
    <x v="0"/>
    <x v="0"/>
    <n v="42"/>
    <x v="0"/>
    <x v="3"/>
    <n v="7.54"/>
    <n v="551"/>
    <n v="30"/>
    <n v="109.99"/>
    <x v="0"/>
    <x v="2"/>
    <x v="1"/>
    <x v="1"/>
    <x v="2"/>
  </r>
  <r>
    <x v="643"/>
    <x v="0"/>
    <x v="0"/>
    <x v="4"/>
    <x v="0"/>
    <n v="23"/>
    <x v="1"/>
    <x v="0"/>
    <x v="0"/>
    <x v="0"/>
    <n v="31"/>
    <x v="0"/>
    <x v="4"/>
    <n v="17.350000000000001"/>
    <n v="36"/>
    <n v="17"/>
    <n v="151.94"/>
    <x v="0"/>
    <x v="0"/>
    <x v="0"/>
    <x v="0"/>
    <x v="4"/>
  </r>
  <r>
    <x v="644"/>
    <x v="1"/>
    <x v="1"/>
    <x v="3"/>
    <x v="0"/>
    <n v="33"/>
    <x v="0"/>
    <x v="0"/>
    <x v="0"/>
    <x v="1"/>
    <n v="15"/>
    <x v="0"/>
    <x v="1"/>
    <n v="1.19"/>
    <n v="48"/>
    <n v="9"/>
    <n v="69.239999999999995"/>
    <x v="6"/>
    <x v="0"/>
    <x v="1"/>
    <x v="0"/>
    <x v="1"/>
  </r>
  <r>
    <x v="645"/>
    <x v="2"/>
    <x v="2"/>
    <x v="20"/>
    <x v="1"/>
    <n v="50"/>
    <x v="4"/>
    <x v="0"/>
    <x v="0"/>
    <x v="0"/>
    <n v="138"/>
    <x v="1"/>
    <x v="3"/>
    <n v="10.93"/>
    <n v="536"/>
    <n v="32"/>
    <n v="101.62"/>
    <x v="14"/>
    <x v="2"/>
    <x v="0"/>
    <x v="1"/>
    <x v="1"/>
  </r>
  <r>
    <x v="646"/>
    <x v="0"/>
    <x v="0"/>
    <x v="8"/>
    <x v="1"/>
    <n v="26"/>
    <x v="0"/>
    <x v="1"/>
    <x v="0"/>
    <x v="1"/>
    <n v="98"/>
    <x v="1"/>
    <x v="1"/>
    <n v="0.59"/>
    <n v="18"/>
    <n v="10"/>
    <n v="61.02"/>
    <x v="1"/>
    <x v="2"/>
    <x v="0"/>
    <x v="2"/>
    <x v="4"/>
  </r>
  <r>
    <x v="647"/>
    <x v="0"/>
    <x v="0"/>
    <x v="0"/>
    <x v="0"/>
    <n v="45"/>
    <x v="2"/>
    <x v="1"/>
    <x v="0"/>
    <x v="0"/>
    <n v="44"/>
    <x v="0"/>
    <x v="3"/>
    <n v="11.66"/>
    <n v="150"/>
    <n v="29"/>
    <n v="71.989999999999995"/>
    <x v="14"/>
    <x v="0"/>
    <x v="0"/>
    <x v="0"/>
    <x v="4"/>
  </r>
  <r>
    <x v="648"/>
    <x v="1"/>
    <x v="1"/>
    <x v="12"/>
    <x v="1"/>
    <n v="28"/>
    <x v="0"/>
    <x v="0"/>
    <x v="0"/>
    <x v="1"/>
    <n v="129"/>
    <x v="2"/>
    <x v="1"/>
    <n v="0.2"/>
    <n v="48"/>
    <n v="6"/>
    <n v="53.72"/>
    <x v="9"/>
    <x v="4"/>
    <x v="1"/>
    <x v="0"/>
    <x v="0"/>
  </r>
  <r>
    <x v="649"/>
    <x v="1"/>
    <x v="1"/>
    <x v="4"/>
    <x v="0"/>
    <n v="21"/>
    <x v="1"/>
    <x v="1"/>
    <x v="0"/>
    <x v="2"/>
    <n v="76"/>
    <x v="0"/>
    <x v="3"/>
    <n v="11.33"/>
    <n v="853"/>
    <n v="46"/>
    <n v="278.60000000000002"/>
    <x v="11"/>
    <x v="2"/>
    <x v="0"/>
    <x v="0"/>
    <x v="0"/>
  </r>
  <r>
    <x v="650"/>
    <x v="1"/>
    <x v="1"/>
    <x v="22"/>
    <x v="1"/>
    <n v="24"/>
    <x v="1"/>
    <x v="1"/>
    <x v="0"/>
    <x v="0"/>
    <n v="76"/>
    <x v="0"/>
    <x v="3"/>
    <n v="7.74"/>
    <n v="285"/>
    <n v="26"/>
    <n v="143.41"/>
    <x v="5"/>
    <x v="2"/>
    <x v="1"/>
    <x v="2"/>
    <x v="4"/>
  </r>
  <r>
    <x v="651"/>
    <x v="3"/>
    <x v="3"/>
    <x v="14"/>
    <x v="0"/>
    <n v="33"/>
    <x v="0"/>
    <x v="1"/>
    <x v="0"/>
    <x v="0"/>
    <n v="13"/>
    <x v="2"/>
    <x v="1"/>
    <n v="0.05"/>
    <n v="116"/>
    <n v="39"/>
    <n v="169.19"/>
    <x v="14"/>
    <x v="1"/>
    <x v="0"/>
    <x v="4"/>
    <x v="4"/>
  </r>
  <r>
    <x v="652"/>
    <x v="0"/>
    <x v="0"/>
    <x v="13"/>
    <x v="0"/>
    <n v="50"/>
    <x v="4"/>
    <x v="1"/>
    <x v="0"/>
    <x v="0"/>
    <n v="9"/>
    <x v="0"/>
    <x v="4"/>
    <n v="14.18"/>
    <n v="288"/>
    <n v="22"/>
    <n v="78.63"/>
    <x v="3"/>
    <x v="0"/>
    <x v="1"/>
    <x v="2"/>
    <x v="0"/>
  </r>
  <r>
    <x v="653"/>
    <x v="1"/>
    <x v="1"/>
    <x v="3"/>
    <x v="0"/>
    <n v="28"/>
    <x v="0"/>
    <x v="0"/>
    <x v="0"/>
    <x v="0"/>
    <n v="45"/>
    <x v="0"/>
    <x v="3"/>
    <n v="9.0399999999999991"/>
    <n v="159"/>
    <n v="25"/>
    <n v="78.209999999999994"/>
    <x v="5"/>
    <x v="0"/>
    <x v="1"/>
    <x v="0"/>
    <x v="0"/>
  </r>
  <r>
    <x v="654"/>
    <x v="0"/>
    <x v="0"/>
    <x v="5"/>
    <x v="1"/>
    <n v="20"/>
    <x v="1"/>
    <x v="0"/>
    <x v="0"/>
    <x v="0"/>
    <n v="96"/>
    <x v="0"/>
    <x v="3"/>
    <n v="7.37"/>
    <n v="355"/>
    <n v="15"/>
    <n v="149.80000000000001"/>
    <x v="6"/>
    <x v="2"/>
    <x v="0"/>
    <x v="4"/>
    <x v="0"/>
  </r>
  <r>
    <x v="655"/>
    <x v="2"/>
    <x v="2"/>
    <x v="16"/>
    <x v="1"/>
    <n v="36"/>
    <x v="2"/>
    <x v="0"/>
    <x v="0"/>
    <x v="0"/>
    <n v="35"/>
    <x v="1"/>
    <x v="4"/>
    <n v="15.44"/>
    <n v="477"/>
    <n v="27"/>
    <n v="162.79"/>
    <x v="14"/>
    <x v="0"/>
    <x v="0"/>
    <x v="0"/>
    <x v="0"/>
  </r>
  <r>
    <x v="656"/>
    <x v="1"/>
    <x v="1"/>
    <x v="1"/>
    <x v="1"/>
    <n v="35"/>
    <x v="0"/>
    <x v="0"/>
    <x v="0"/>
    <x v="1"/>
    <n v="72"/>
    <x v="0"/>
    <x v="0"/>
    <n v="3.65"/>
    <n v="54"/>
    <n v="12"/>
    <n v="53.72"/>
    <x v="12"/>
    <x v="2"/>
    <x v="1"/>
    <x v="1"/>
    <x v="0"/>
  </r>
  <r>
    <x v="657"/>
    <x v="1"/>
    <x v="1"/>
    <x v="18"/>
    <x v="0"/>
    <n v="23"/>
    <x v="1"/>
    <x v="1"/>
    <x v="0"/>
    <x v="0"/>
    <n v="78"/>
    <x v="1"/>
    <x v="3"/>
    <n v="7"/>
    <n v="153"/>
    <n v="34"/>
    <n v="128.22999999999999"/>
    <x v="10"/>
    <x v="0"/>
    <x v="1"/>
    <x v="2"/>
    <x v="4"/>
  </r>
  <r>
    <x v="658"/>
    <x v="2"/>
    <x v="2"/>
    <x v="1"/>
    <x v="0"/>
    <n v="40"/>
    <x v="2"/>
    <x v="0"/>
    <x v="0"/>
    <x v="0"/>
    <n v="17"/>
    <x v="0"/>
    <x v="0"/>
    <n v="3.12"/>
    <n v="187"/>
    <n v="39"/>
    <n v="115.09"/>
    <x v="14"/>
    <x v="0"/>
    <x v="0"/>
    <x v="0"/>
    <x v="4"/>
  </r>
  <r>
    <x v="659"/>
    <x v="1"/>
    <x v="1"/>
    <x v="20"/>
    <x v="1"/>
    <n v="26"/>
    <x v="0"/>
    <x v="1"/>
    <x v="1"/>
    <x v="0"/>
    <n v="50"/>
    <x v="1"/>
    <x v="8"/>
    <n v="34.57"/>
    <n v="1139"/>
    <n v="30"/>
    <n v="288.08"/>
    <x v="2"/>
    <x v="0"/>
    <x v="1"/>
    <x v="1"/>
    <x v="1"/>
  </r>
  <r>
    <x v="660"/>
    <x v="1"/>
    <x v="1"/>
    <x v="11"/>
    <x v="0"/>
    <n v="19"/>
    <x v="1"/>
    <x v="0"/>
    <x v="0"/>
    <x v="0"/>
    <n v="70"/>
    <x v="0"/>
    <x v="3"/>
    <n v="11.02"/>
    <n v="188"/>
    <n v="30"/>
    <n v="121.22"/>
    <x v="0"/>
    <x v="0"/>
    <x v="1"/>
    <x v="0"/>
    <x v="4"/>
  </r>
  <r>
    <x v="661"/>
    <x v="3"/>
    <x v="3"/>
    <x v="25"/>
    <x v="1"/>
    <n v="63"/>
    <x v="3"/>
    <x v="1"/>
    <x v="0"/>
    <x v="1"/>
    <n v="25"/>
    <x v="0"/>
    <x v="1"/>
    <n v="1.18"/>
    <n v="13"/>
    <n v="10"/>
    <n v="43.67"/>
    <x v="13"/>
    <x v="2"/>
    <x v="0"/>
    <x v="0"/>
    <x v="0"/>
  </r>
  <r>
    <x v="662"/>
    <x v="0"/>
    <x v="0"/>
    <x v="13"/>
    <x v="1"/>
    <n v="24"/>
    <x v="1"/>
    <x v="0"/>
    <x v="1"/>
    <x v="1"/>
    <n v="45"/>
    <x v="1"/>
    <x v="2"/>
    <n v="12.39"/>
    <n v="51"/>
    <n v="12"/>
    <n v="75.510000000000005"/>
    <x v="2"/>
    <x v="2"/>
    <x v="0"/>
    <x v="0"/>
    <x v="0"/>
  </r>
  <r>
    <x v="663"/>
    <x v="1"/>
    <x v="1"/>
    <x v="4"/>
    <x v="0"/>
    <n v="60"/>
    <x v="3"/>
    <x v="1"/>
    <x v="0"/>
    <x v="0"/>
    <n v="21"/>
    <x v="0"/>
    <x v="0"/>
    <n v="5.4"/>
    <n v="82"/>
    <n v="30"/>
    <n v="141.69999999999999"/>
    <x v="4"/>
    <x v="1"/>
    <x v="0"/>
    <x v="1"/>
    <x v="2"/>
  </r>
  <r>
    <x v="664"/>
    <x v="0"/>
    <x v="0"/>
    <x v="16"/>
    <x v="1"/>
    <n v="55"/>
    <x v="4"/>
    <x v="1"/>
    <x v="0"/>
    <x v="3"/>
    <n v="15"/>
    <x v="2"/>
    <x v="1"/>
    <n v="0.44"/>
    <n v="191"/>
    <n v="84"/>
    <n v="405.66"/>
    <x v="7"/>
    <x v="3"/>
    <x v="1"/>
    <x v="0"/>
    <x v="1"/>
  </r>
  <r>
    <x v="665"/>
    <x v="1"/>
    <x v="1"/>
    <x v="0"/>
    <x v="0"/>
    <n v="36"/>
    <x v="2"/>
    <x v="1"/>
    <x v="0"/>
    <x v="0"/>
    <n v="34"/>
    <x v="2"/>
    <x v="1"/>
    <n v="0.45"/>
    <n v="101"/>
    <n v="29"/>
    <n v="158.59"/>
    <x v="7"/>
    <x v="1"/>
    <x v="0"/>
    <x v="3"/>
    <x v="0"/>
  </r>
  <r>
    <x v="666"/>
    <x v="2"/>
    <x v="2"/>
    <x v="13"/>
    <x v="0"/>
    <n v="51"/>
    <x v="4"/>
    <x v="0"/>
    <x v="0"/>
    <x v="2"/>
    <n v="3"/>
    <x v="0"/>
    <x v="3"/>
    <n v="6.36"/>
    <n v="172"/>
    <n v="45"/>
    <n v="213.24"/>
    <x v="8"/>
    <x v="3"/>
    <x v="0"/>
    <x v="1"/>
    <x v="0"/>
  </r>
  <r>
    <x v="667"/>
    <x v="1"/>
    <x v="1"/>
    <x v="14"/>
    <x v="0"/>
    <n v="43"/>
    <x v="2"/>
    <x v="0"/>
    <x v="0"/>
    <x v="2"/>
    <n v="32"/>
    <x v="1"/>
    <x v="4"/>
    <n v="23.33"/>
    <n v="258"/>
    <n v="71"/>
    <n v="97.91"/>
    <x v="8"/>
    <x v="3"/>
    <x v="1"/>
    <x v="1"/>
    <x v="0"/>
  </r>
  <r>
    <x v="668"/>
    <x v="2"/>
    <x v="2"/>
    <x v="4"/>
    <x v="0"/>
    <n v="52"/>
    <x v="4"/>
    <x v="1"/>
    <x v="1"/>
    <x v="0"/>
    <n v="19"/>
    <x v="0"/>
    <x v="2"/>
    <n v="12.8"/>
    <n v="460"/>
    <n v="22"/>
    <n v="177.5"/>
    <x v="2"/>
    <x v="0"/>
    <x v="0"/>
    <x v="0"/>
    <x v="1"/>
  </r>
  <r>
    <x v="669"/>
    <x v="1"/>
    <x v="1"/>
    <x v="3"/>
    <x v="0"/>
    <n v="43"/>
    <x v="2"/>
    <x v="0"/>
    <x v="0"/>
    <x v="0"/>
    <n v="18"/>
    <x v="0"/>
    <x v="1"/>
    <n v="1.29"/>
    <n v="41"/>
    <n v="35"/>
    <n v="125.04"/>
    <x v="5"/>
    <x v="2"/>
    <x v="1"/>
    <x v="1"/>
    <x v="3"/>
  </r>
  <r>
    <x v="670"/>
    <x v="2"/>
    <x v="2"/>
    <x v="3"/>
    <x v="0"/>
    <n v="50"/>
    <x v="4"/>
    <x v="1"/>
    <x v="0"/>
    <x v="0"/>
    <n v="51"/>
    <x v="0"/>
    <x v="3"/>
    <n v="7.4"/>
    <n v="227"/>
    <n v="27"/>
    <n v="74.459999999999994"/>
    <x v="10"/>
    <x v="0"/>
    <x v="1"/>
    <x v="0"/>
    <x v="4"/>
  </r>
  <r>
    <x v="671"/>
    <x v="1"/>
    <x v="1"/>
    <x v="0"/>
    <x v="0"/>
    <n v="38"/>
    <x v="2"/>
    <x v="0"/>
    <x v="0"/>
    <x v="0"/>
    <n v="32"/>
    <x v="2"/>
    <x v="1"/>
    <n v="0.21"/>
    <n v="551"/>
    <n v="23"/>
    <n v="205.99"/>
    <x v="5"/>
    <x v="1"/>
    <x v="0"/>
    <x v="2"/>
    <x v="4"/>
  </r>
  <r>
    <x v="672"/>
    <x v="0"/>
    <x v="0"/>
    <x v="4"/>
    <x v="0"/>
    <n v="18"/>
    <x v="1"/>
    <x v="1"/>
    <x v="0"/>
    <x v="0"/>
    <n v="27"/>
    <x v="0"/>
    <x v="3"/>
    <n v="7.21"/>
    <n v="270"/>
    <n v="33"/>
    <n v="127.56"/>
    <x v="4"/>
    <x v="0"/>
    <x v="0"/>
    <x v="2"/>
    <x v="4"/>
  </r>
  <r>
    <x v="673"/>
    <x v="2"/>
    <x v="2"/>
    <x v="11"/>
    <x v="0"/>
    <n v="34"/>
    <x v="0"/>
    <x v="0"/>
    <x v="0"/>
    <x v="1"/>
    <n v="12"/>
    <x v="0"/>
    <x v="0"/>
    <n v="2.2000000000000002"/>
    <n v="2"/>
    <n v="7"/>
    <n v="54.52"/>
    <x v="1"/>
    <x v="0"/>
    <x v="0"/>
    <x v="3"/>
    <x v="2"/>
  </r>
  <r>
    <x v="674"/>
    <x v="1"/>
    <x v="1"/>
    <x v="3"/>
    <x v="0"/>
    <n v="65"/>
    <x v="3"/>
    <x v="1"/>
    <x v="0"/>
    <x v="1"/>
    <n v="46"/>
    <x v="0"/>
    <x v="0"/>
    <n v="2.73"/>
    <n v="31"/>
    <n v="7"/>
    <n v="42.17"/>
    <x v="10"/>
    <x v="2"/>
    <x v="1"/>
    <x v="0"/>
    <x v="2"/>
  </r>
  <r>
    <x v="675"/>
    <x v="1"/>
    <x v="1"/>
    <x v="4"/>
    <x v="0"/>
    <n v="43"/>
    <x v="2"/>
    <x v="1"/>
    <x v="0"/>
    <x v="0"/>
    <n v="33"/>
    <x v="0"/>
    <x v="0"/>
    <n v="5.72"/>
    <n v="358"/>
    <n v="22"/>
    <n v="116.9"/>
    <x v="7"/>
    <x v="2"/>
    <x v="0"/>
    <x v="1"/>
    <x v="0"/>
  </r>
  <r>
    <x v="676"/>
    <x v="1"/>
    <x v="1"/>
    <x v="10"/>
    <x v="0"/>
    <n v="48"/>
    <x v="4"/>
    <x v="1"/>
    <x v="0"/>
    <x v="0"/>
    <n v="6"/>
    <x v="0"/>
    <x v="0"/>
    <n v="4.96"/>
    <n v="278"/>
    <n v="25"/>
    <n v="118.79"/>
    <x v="7"/>
    <x v="2"/>
    <x v="0"/>
    <x v="0"/>
    <x v="0"/>
  </r>
  <r>
    <x v="677"/>
    <x v="1"/>
    <x v="1"/>
    <x v="12"/>
    <x v="1"/>
    <n v="46"/>
    <x v="4"/>
    <x v="1"/>
    <x v="0"/>
    <x v="2"/>
    <n v="127"/>
    <x v="1"/>
    <x v="7"/>
    <n v="35.43"/>
    <n v="1045"/>
    <n v="57"/>
    <n v="211.59"/>
    <x v="3"/>
    <x v="2"/>
    <x v="1"/>
    <x v="0"/>
    <x v="0"/>
  </r>
  <r>
    <x v="678"/>
    <x v="1"/>
    <x v="1"/>
    <x v="9"/>
    <x v="1"/>
    <n v="23"/>
    <x v="1"/>
    <x v="1"/>
    <x v="1"/>
    <x v="0"/>
    <n v="106"/>
    <x v="2"/>
    <x v="2"/>
    <n v="0.4"/>
    <n v="357"/>
    <n v="33"/>
    <n v="297.51"/>
    <x v="2"/>
    <x v="1"/>
    <x v="1"/>
    <x v="0"/>
    <x v="3"/>
  </r>
  <r>
    <x v="679"/>
    <x v="0"/>
    <x v="0"/>
    <x v="9"/>
    <x v="1"/>
    <n v="48"/>
    <x v="4"/>
    <x v="0"/>
    <x v="0"/>
    <x v="0"/>
    <n v="45"/>
    <x v="0"/>
    <x v="0"/>
    <n v="4.1100000000000003"/>
    <n v="246"/>
    <n v="29"/>
    <n v="113.45"/>
    <x v="3"/>
    <x v="0"/>
    <x v="0"/>
    <x v="0"/>
    <x v="0"/>
  </r>
  <r>
    <x v="680"/>
    <x v="3"/>
    <x v="3"/>
    <x v="14"/>
    <x v="0"/>
    <n v="30"/>
    <x v="0"/>
    <x v="1"/>
    <x v="0"/>
    <x v="0"/>
    <n v="31"/>
    <x v="0"/>
    <x v="4"/>
    <n v="13.46"/>
    <n v="48"/>
    <n v="31"/>
    <n v="96.29"/>
    <x v="7"/>
    <x v="0"/>
    <x v="0"/>
    <x v="0"/>
    <x v="0"/>
  </r>
  <r>
    <x v="681"/>
    <x v="1"/>
    <x v="1"/>
    <x v="11"/>
    <x v="0"/>
    <n v="43"/>
    <x v="2"/>
    <x v="0"/>
    <x v="0"/>
    <x v="0"/>
    <n v="108"/>
    <x v="0"/>
    <x v="3"/>
    <n v="8.2799999999999994"/>
    <n v="283"/>
    <n v="36"/>
    <n v="119.77"/>
    <x v="1"/>
    <x v="2"/>
    <x v="1"/>
    <x v="2"/>
    <x v="4"/>
  </r>
  <r>
    <x v="682"/>
    <x v="2"/>
    <x v="2"/>
    <x v="4"/>
    <x v="0"/>
    <n v="20"/>
    <x v="1"/>
    <x v="0"/>
    <x v="0"/>
    <x v="0"/>
    <n v="40"/>
    <x v="0"/>
    <x v="3"/>
    <n v="10.31"/>
    <n v="201"/>
    <n v="33"/>
    <n v="49.9"/>
    <x v="10"/>
    <x v="0"/>
    <x v="0"/>
    <x v="1"/>
    <x v="2"/>
  </r>
  <r>
    <x v="683"/>
    <x v="1"/>
    <x v="1"/>
    <x v="3"/>
    <x v="0"/>
    <n v="22"/>
    <x v="1"/>
    <x v="1"/>
    <x v="0"/>
    <x v="1"/>
    <n v="100"/>
    <x v="0"/>
    <x v="1"/>
    <n v="1.66"/>
    <n v="54"/>
    <n v="9"/>
    <n v="89.9"/>
    <x v="0"/>
    <x v="0"/>
    <x v="1"/>
    <x v="0"/>
    <x v="0"/>
  </r>
  <r>
    <x v="684"/>
    <x v="3"/>
    <x v="3"/>
    <x v="25"/>
    <x v="1"/>
    <n v="21"/>
    <x v="1"/>
    <x v="0"/>
    <x v="0"/>
    <x v="0"/>
    <n v="23"/>
    <x v="0"/>
    <x v="0"/>
    <n v="2.94"/>
    <n v="591"/>
    <n v="31"/>
    <n v="112.84"/>
    <x v="4"/>
    <x v="0"/>
    <x v="0"/>
    <x v="0"/>
    <x v="4"/>
  </r>
  <r>
    <x v="685"/>
    <x v="2"/>
    <x v="2"/>
    <x v="4"/>
    <x v="0"/>
    <n v="42"/>
    <x v="2"/>
    <x v="1"/>
    <x v="1"/>
    <x v="0"/>
    <n v="10"/>
    <x v="0"/>
    <x v="8"/>
    <n v="34.869999999999997"/>
    <n v="256"/>
    <n v="36"/>
    <n v="493.35"/>
    <x v="2"/>
    <x v="2"/>
    <x v="0"/>
    <x v="2"/>
    <x v="4"/>
  </r>
  <r>
    <x v="686"/>
    <x v="1"/>
    <x v="1"/>
    <x v="3"/>
    <x v="0"/>
    <n v="19"/>
    <x v="1"/>
    <x v="0"/>
    <x v="0"/>
    <x v="1"/>
    <n v="36"/>
    <x v="0"/>
    <x v="1"/>
    <n v="1.88"/>
    <n v="22"/>
    <n v="5"/>
    <n v="66.37"/>
    <x v="16"/>
    <x v="0"/>
    <x v="1"/>
    <x v="0"/>
    <x v="3"/>
  </r>
  <r>
    <x v="687"/>
    <x v="2"/>
    <x v="2"/>
    <x v="4"/>
    <x v="0"/>
    <n v="43"/>
    <x v="2"/>
    <x v="1"/>
    <x v="0"/>
    <x v="3"/>
    <n v="23"/>
    <x v="0"/>
    <x v="7"/>
    <n v="49.98"/>
    <n v="1165"/>
    <n v="73"/>
    <n v="697.5"/>
    <x v="11"/>
    <x v="3"/>
    <x v="0"/>
    <x v="5"/>
    <x v="4"/>
  </r>
  <r>
    <x v="688"/>
    <x v="0"/>
    <x v="0"/>
    <x v="0"/>
    <x v="0"/>
    <n v="40"/>
    <x v="2"/>
    <x v="0"/>
    <x v="0"/>
    <x v="0"/>
    <n v="13"/>
    <x v="3"/>
    <x v="0"/>
    <n v="4.41"/>
    <n v="408"/>
    <n v="25"/>
    <n v="77.77"/>
    <x v="10"/>
    <x v="0"/>
    <x v="0"/>
    <x v="3"/>
    <x v="4"/>
  </r>
  <r>
    <x v="689"/>
    <x v="1"/>
    <x v="1"/>
    <x v="4"/>
    <x v="0"/>
    <n v="69"/>
    <x v="3"/>
    <x v="0"/>
    <x v="0"/>
    <x v="0"/>
    <n v="18"/>
    <x v="0"/>
    <x v="0"/>
    <n v="3.66"/>
    <n v="75"/>
    <n v="23"/>
    <n v="129.19999999999999"/>
    <x v="0"/>
    <x v="2"/>
    <x v="1"/>
    <x v="2"/>
    <x v="0"/>
  </r>
  <r>
    <x v="690"/>
    <x v="3"/>
    <x v="3"/>
    <x v="9"/>
    <x v="1"/>
    <n v="28"/>
    <x v="0"/>
    <x v="0"/>
    <x v="0"/>
    <x v="1"/>
    <n v="8"/>
    <x v="1"/>
    <x v="0"/>
    <n v="2.46"/>
    <n v="11"/>
    <n v="8"/>
    <n v="65.28"/>
    <x v="10"/>
    <x v="2"/>
    <x v="0"/>
    <x v="0"/>
    <x v="2"/>
  </r>
  <r>
    <x v="691"/>
    <x v="0"/>
    <x v="0"/>
    <x v="0"/>
    <x v="0"/>
    <n v="58"/>
    <x v="3"/>
    <x v="0"/>
    <x v="0"/>
    <x v="1"/>
    <n v="52"/>
    <x v="0"/>
    <x v="0"/>
    <n v="4.04"/>
    <n v="11"/>
    <n v="7"/>
    <n v="48.71"/>
    <x v="5"/>
    <x v="2"/>
    <x v="0"/>
    <x v="2"/>
    <x v="2"/>
  </r>
  <r>
    <x v="692"/>
    <x v="1"/>
    <x v="1"/>
    <x v="14"/>
    <x v="0"/>
    <n v="33"/>
    <x v="0"/>
    <x v="0"/>
    <x v="0"/>
    <x v="0"/>
    <n v="210"/>
    <x v="0"/>
    <x v="0"/>
    <n v="2"/>
    <n v="141"/>
    <n v="20"/>
    <n v="136.83000000000001"/>
    <x v="10"/>
    <x v="1"/>
    <x v="1"/>
    <x v="0"/>
    <x v="4"/>
  </r>
  <r>
    <x v="693"/>
    <x v="3"/>
    <x v="3"/>
    <x v="3"/>
    <x v="0"/>
    <n v="27"/>
    <x v="0"/>
    <x v="1"/>
    <x v="0"/>
    <x v="0"/>
    <n v="10"/>
    <x v="1"/>
    <x v="3"/>
    <n v="7.13"/>
    <n v="77"/>
    <n v="23"/>
    <n v="62.26"/>
    <x v="10"/>
    <x v="1"/>
    <x v="0"/>
    <x v="0"/>
    <x v="0"/>
  </r>
  <r>
    <x v="694"/>
    <x v="1"/>
    <x v="1"/>
    <x v="16"/>
    <x v="1"/>
    <n v="18"/>
    <x v="1"/>
    <x v="0"/>
    <x v="0"/>
    <x v="1"/>
    <n v="141"/>
    <x v="3"/>
    <x v="1"/>
    <n v="1.33"/>
    <n v="44"/>
    <n v="14"/>
    <n v="45.03"/>
    <x v="13"/>
    <x v="0"/>
    <x v="0"/>
    <x v="2"/>
    <x v="4"/>
  </r>
  <r>
    <x v="695"/>
    <x v="0"/>
    <x v="0"/>
    <x v="0"/>
    <x v="0"/>
    <n v="33"/>
    <x v="0"/>
    <x v="1"/>
    <x v="0"/>
    <x v="0"/>
    <n v="76"/>
    <x v="0"/>
    <x v="0"/>
    <n v="2.44"/>
    <n v="181"/>
    <n v="26"/>
    <n v="126.62"/>
    <x v="0"/>
    <x v="2"/>
    <x v="1"/>
    <x v="0"/>
    <x v="0"/>
  </r>
  <r>
    <x v="696"/>
    <x v="2"/>
    <x v="2"/>
    <x v="10"/>
    <x v="0"/>
    <n v="23"/>
    <x v="1"/>
    <x v="0"/>
    <x v="0"/>
    <x v="1"/>
    <n v="21"/>
    <x v="0"/>
    <x v="1"/>
    <n v="0.41"/>
    <n v="81"/>
    <n v="9"/>
    <n v="51.12"/>
    <x v="14"/>
    <x v="2"/>
    <x v="0"/>
    <x v="0"/>
    <x v="2"/>
  </r>
  <r>
    <x v="697"/>
    <x v="0"/>
    <x v="0"/>
    <x v="20"/>
    <x v="1"/>
    <n v="37"/>
    <x v="2"/>
    <x v="1"/>
    <x v="0"/>
    <x v="2"/>
    <n v="37"/>
    <x v="1"/>
    <x v="4"/>
    <n v="15.43"/>
    <n v="290"/>
    <n v="47"/>
    <n v="222.17"/>
    <x v="5"/>
    <x v="3"/>
    <x v="0"/>
    <x v="3"/>
    <x v="4"/>
  </r>
  <r>
    <x v="698"/>
    <x v="0"/>
    <x v="0"/>
    <x v="3"/>
    <x v="0"/>
    <n v="46"/>
    <x v="4"/>
    <x v="1"/>
    <x v="0"/>
    <x v="0"/>
    <n v="56"/>
    <x v="0"/>
    <x v="3"/>
    <n v="8.83"/>
    <n v="524"/>
    <n v="26"/>
    <n v="115.39"/>
    <x v="5"/>
    <x v="1"/>
    <x v="0"/>
    <x v="0"/>
    <x v="0"/>
  </r>
  <r>
    <x v="699"/>
    <x v="1"/>
    <x v="1"/>
    <x v="1"/>
    <x v="0"/>
    <n v="29"/>
    <x v="0"/>
    <x v="0"/>
    <x v="1"/>
    <x v="0"/>
    <n v="105"/>
    <x v="0"/>
    <x v="2"/>
    <n v="3.45"/>
    <n v="1331"/>
    <n v="28"/>
    <n v="538.51"/>
    <x v="2"/>
    <x v="2"/>
    <x v="0"/>
    <x v="3"/>
    <x v="4"/>
  </r>
  <r>
    <x v="700"/>
    <x v="1"/>
    <x v="1"/>
    <x v="4"/>
    <x v="0"/>
    <n v="26"/>
    <x v="0"/>
    <x v="1"/>
    <x v="0"/>
    <x v="0"/>
    <n v="16"/>
    <x v="0"/>
    <x v="0"/>
    <n v="4.62"/>
    <n v="19"/>
    <n v="17"/>
    <n v="135"/>
    <x v="0"/>
    <x v="2"/>
    <x v="1"/>
    <x v="1"/>
    <x v="2"/>
  </r>
  <r>
    <x v="701"/>
    <x v="0"/>
    <x v="0"/>
    <x v="8"/>
    <x v="0"/>
    <n v="28"/>
    <x v="0"/>
    <x v="0"/>
    <x v="0"/>
    <x v="0"/>
    <n v="83"/>
    <x v="0"/>
    <x v="4"/>
    <n v="20.36"/>
    <n v="331"/>
    <n v="27"/>
    <n v="102.86"/>
    <x v="12"/>
    <x v="0"/>
    <x v="0"/>
    <x v="0"/>
    <x v="4"/>
  </r>
  <r>
    <x v="702"/>
    <x v="1"/>
    <x v="1"/>
    <x v="7"/>
    <x v="1"/>
    <n v="19"/>
    <x v="1"/>
    <x v="1"/>
    <x v="0"/>
    <x v="2"/>
    <n v="68"/>
    <x v="1"/>
    <x v="3"/>
    <n v="9.67"/>
    <n v="611"/>
    <n v="59"/>
    <n v="251.93"/>
    <x v="11"/>
    <x v="2"/>
    <x v="1"/>
    <x v="0"/>
    <x v="0"/>
  </r>
  <r>
    <x v="703"/>
    <x v="0"/>
    <x v="0"/>
    <x v="14"/>
    <x v="0"/>
    <n v="48"/>
    <x v="4"/>
    <x v="0"/>
    <x v="0"/>
    <x v="0"/>
    <n v="26"/>
    <x v="1"/>
    <x v="0"/>
    <n v="4.13"/>
    <n v="186"/>
    <n v="21"/>
    <n v="148.31"/>
    <x v="14"/>
    <x v="2"/>
    <x v="0"/>
    <x v="2"/>
    <x v="0"/>
  </r>
  <r>
    <x v="704"/>
    <x v="3"/>
    <x v="3"/>
    <x v="20"/>
    <x v="0"/>
    <n v="50"/>
    <x v="4"/>
    <x v="1"/>
    <x v="0"/>
    <x v="3"/>
    <n v="8"/>
    <x v="0"/>
    <x v="4"/>
    <n v="22.61"/>
    <n v="463"/>
    <n v="70"/>
    <n v="456.98"/>
    <x v="7"/>
    <x v="3"/>
    <x v="0"/>
    <x v="4"/>
    <x v="0"/>
  </r>
  <r>
    <x v="705"/>
    <x v="1"/>
    <x v="1"/>
    <x v="14"/>
    <x v="0"/>
    <n v="27"/>
    <x v="0"/>
    <x v="0"/>
    <x v="1"/>
    <x v="1"/>
    <n v="65"/>
    <x v="0"/>
    <x v="2"/>
    <n v="6.93"/>
    <n v="318"/>
    <n v="6"/>
    <n v="163.09"/>
    <x v="2"/>
    <x v="2"/>
    <x v="0"/>
    <x v="0"/>
    <x v="1"/>
  </r>
  <r>
    <x v="706"/>
    <x v="0"/>
    <x v="0"/>
    <x v="14"/>
    <x v="0"/>
    <n v="23"/>
    <x v="1"/>
    <x v="1"/>
    <x v="0"/>
    <x v="0"/>
    <n v="9"/>
    <x v="0"/>
    <x v="0"/>
    <n v="3.1"/>
    <n v="95"/>
    <n v="39"/>
    <n v="118.57"/>
    <x v="3"/>
    <x v="0"/>
    <x v="1"/>
    <x v="2"/>
    <x v="0"/>
  </r>
  <r>
    <x v="707"/>
    <x v="2"/>
    <x v="2"/>
    <x v="5"/>
    <x v="1"/>
    <n v="22"/>
    <x v="1"/>
    <x v="1"/>
    <x v="1"/>
    <x v="0"/>
    <n v="19"/>
    <x v="0"/>
    <x v="2"/>
    <n v="13.15"/>
    <n v="235"/>
    <n v="33"/>
    <n v="324.91000000000003"/>
    <x v="2"/>
    <x v="2"/>
    <x v="0"/>
    <x v="1"/>
    <x v="0"/>
  </r>
  <r>
    <x v="708"/>
    <x v="1"/>
    <x v="1"/>
    <x v="10"/>
    <x v="1"/>
    <n v="31"/>
    <x v="0"/>
    <x v="0"/>
    <x v="0"/>
    <x v="1"/>
    <n v="49"/>
    <x v="1"/>
    <x v="1"/>
    <n v="1.42"/>
    <n v="106"/>
    <n v="5"/>
    <n v="110.67"/>
    <x v="14"/>
    <x v="2"/>
    <x v="0"/>
    <x v="2"/>
    <x v="2"/>
  </r>
  <r>
    <x v="709"/>
    <x v="2"/>
    <x v="2"/>
    <x v="3"/>
    <x v="0"/>
    <n v="30"/>
    <x v="0"/>
    <x v="0"/>
    <x v="0"/>
    <x v="0"/>
    <n v="24"/>
    <x v="0"/>
    <x v="3"/>
    <n v="9.08"/>
    <n v="259"/>
    <n v="25"/>
    <n v="117.34"/>
    <x v="10"/>
    <x v="0"/>
    <x v="0"/>
    <x v="0"/>
    <x v="1"/>
  </r>
  <r>
    <x v="710"/>
    <x v="0"/>
    <x v="0"/>
    <x v="2"/>
    <x v="0"/>
    <n v="41"/>
    <x v="2"/>
    <x v="1"/>
    <x v="1"/>
    <x v="0"/>
    <n v="102"/>
    <x v="0"/>
    <x v="2"/>
    <n v="10.69"/>
    <n v="268"/>
    <n v="22"/>
    <n v="481.51"/>
    <x v="2"/>
    <x v="2"/>
    <x v="1"/>
    <x v="0"/>
    <x v="4"/>
  </r>
  <r>
    <x v="711"/>
    <x v="2"/>
    <x v="2"/>
    <x v="3"/>
    <x v="0"/>
    <n v="48"/>
    <x v="4"/>
    <x v="0"/>
    <x v="0"/>
    <x v="0"/>
    <n v="38"/>
    <x v="0"/>
    <x v="3"/>
    <n v="11.17"/>
    <n v="477"/>
    <n v="21"/>
    <n v="168.8"/>
    <x v="6"/>
    <x v="2"/>
    <x v="0"/>
    <x v="0"/>
    <x v="0"/>
  </r>
  <r>
    <x v="712"/>
    <x v="2"/>
    <x v="2"/>
    <x v="0"/>
    <x v="0"/>
    <n v="49"/>
    <x v="4"/>
    <x v="1"/>
    <x v="0"/>
    <x v="1"/>
    <n v="32"/>
    <x v="0"/>
    <x v="0"/>
    <n v="2.41"/>
    <n v="73"/>
    <n v="6"/>
    <n v="41.69"/>
    <x v="6"/>
    <x v="2"/>
    <x v="0"/>
    <x v="0"/>
    <x v="0"/>
  </r>
  <r>
    <x v="713"/>
    <x v="2"/>
    <x v="2"/>
    <x v="0"/>
    <x v="0"/>
    <n v="21"/>
    <x v="1"/>
    <x v="0"/>
    <x v="0"/>
    <x v="0"/>
    <n v="8"/>
    <x v="1"/>
    <x v="3"/>
    <n v="8.77"/>
    <n v="63"/>
    <n v="35"/>
    <n v="66.08"/>
    <x v="14"/>
    <x v="0"/>
    <x v="0"/>
    <x v="0"/>
    <x v="0"/>
  </r>
  <r>
    <x v="714"/>
    <x v="0"/>
    <x v="0"/>
    <x v="1"/>
    <x v="1"/>
    <n v="45"/>
    <x v="2"/>
    <x v="0"/>
    <x v="1"/>
    <x v="1"/>
    <n v="50"/>
    <x v="0"/>
    <x v="2"/>
    <n v="3.61"/>
    <n v="112"/>
    <n v="14"/>
    <n v="118.34"/>
    <x v="2"/>
    <x v="0"/>
    <x v="0"/>
    <x v="2"/>
    <x v="2"/>
  </r>
  <r>
    <x v="715"/>
    <x v="0"/>
    <x v="0"/>
    <x v="4"/>
    <x v="0"/>
    <n v="32"/>
    <x v="0"/>
    <x v="1"/>
    <x v="0"/>
    <x v="0"/>
    <n v="18"/>
    <x v="1"/>
    <x v="0"/>
    <n v="3.32"/>
    <n v="91"/>
    <n v="31"/>
    <n v="120.09"/>
    <x v="7"/>
    <x v="2"/>
    <x v="0"/>
    <x v="0"/>
    <x v="2"/>
  </r>
  <r>
    <x v="716"/>
    <x v="2"/>
    <x v="2"/>
    <x v="0"/>
    <x v="0"/>
    <n v="24"/>
    <x v="1"/>
    <x v="0"/>
    <x v="0"/>
    <x v="0"/>
    <n v="37"/>
    <x v="0"/>
    <x v="1"/>
    <n v="1.41"/>
    <n v="258"/>
    <n v="25"/>
    <n v="103.58"/>
    <x v="7"/>
    <x v="2"/>
    <x v="0"/>
    <x v="0"/>
    <x v="0"/>
  </r>
  <r>
    <x v="717"/>
    <x v="2"/>
    <x v="2"/>
    <x v="4"/>
    <x v="0"/>
    <n v="23"/>
    <x v="1"/>
    <x v="0"/>
    <x v="0"/>
    <x v="1"/>
    <n v="15"/>
    <x v="0"/>
    <x v="0"/>
    <n v="2.04"/>
    <n v="124"/>
    <n v="8"/>
    <n v="30.9"/>
    <x v="6"/>
    <x v="2"/>
    <x v="0"/>
    <x v="0"/>
    <x v="4"/>
  </r>
  <r>
    <x v="718"/>
    <x v="3"/>
    <x v="3"/>
    <x v="4"/>
    <x v="0"/>
    <n v="29"/>
    <x v="0"/>
    <x v="0"/>
    <x v="1"/>
    <x v="0"/>
    <n v="23"/>
    <x v="0"/>
    <x v="2"/>
    <n v="11.54"/>
    <n v="214"/>
    <n v="31"/>
    <n v="346.71"/>
    <x v="2"/>
    <x v="2"/>
    <x v="0"/>
    <x v="0"/>
    <x v="4"/>
  </r>
  <r>
    <x v="719"/>
    <x v="2"/>
    <x v="2"/>
    <x v="0"/>
    <x v="0"/>
    <n v="23"/>
    <x v="1"/>
    <x v="1"/>
    <x v="0"/>
    <x v="2"/>
    <n v="28"/>
    <x v="0"/>
    <x v="0"/>
    <n v="3.45"/>
    <n v="689"/>
    <n v="54"/>
    <n v="425.64"/>
    <x v="7"/>
    <x v="3"/>
    <x v="0"/>
    <x v="0"/>
    <x v="4"/>
  </r>
  <r>
    <x v="720"/>
    <x v="1"/>
    <x v="1"/>
    <x v="0"/>
    <x v="0"/>
    <n v="33"/>
    <x v="0"/>
    <x v="0"/>
    <x v="0"/>
    <x v="0"/>
    <n v="65"/>
    <x v="0"/>
    <x v="0"/>
    <n v="4.37"/>
    <n v="28"/>
    <n v="30"/>
    <n v="158.47"/>
    <x v="10"/>
    <x v="0"/>
    <x v="1"/>
    <x v="0"/>
    <x v="2"/>
  </r>
  <r>
    <x v="721"/>
    <x v="1"/>
    <x v="1"/>
    <x v="16"/>
    <x v="1"/>
    <n v="26"/>
    <x v="0"/>
    <x v="1"/>
    <x v="0"/>
    <x v="2"/>
    <n v="83"/>
    <x v="1"/>
    <x v="0"/>
    <n v="3.44"/>
    <n v="60"/>
    <n v="56"/>
    <n v="207.35"/>
    <x v="7"/>
    <x v="2"/>
    <x v="0"/>
    <x v="2"/>
    <x v="0"/>
  </r>
  <r>
    <x v="722"/>
    <x v="0"/>
    <x v="0"/>
    <x v="3"/>
    <x v="0"/>
    <n v="31"/>
    <x v="0"/>
    <x v="0"/>
    <x v="0"/>
    <x v="1"/>
    <n v="31"/>
    <x v="3"/>
    <x v="0"/>
    <n v="2.76"/>
    <n v="134"/>
    <n v="13"/>
    <n v="45.79"/>
    <x v="14"/>
    <x v="0"/>
    <x v="0"/>
    <x v="0"/>
    <x v="1"/>
  </r>
  <r>
    <x v="723"/>
    <x v="3"/>
    <x v="3"/>
    <x v="4"/>
    <x v="0"/>
    <n v="28"/>
    <x v="0"/>
    <x v="1"/>
    <x v="0"/>
    <x v="1"/>
    <n v="29"/>
    <x v="2"/>
    <x v="1"/>
    <n v="0.3"/>
    <n v="83"/>
    <n v="12"/>
    <n v="34.82"/>
    <x v="0"/>
    <x v="1"/>
    <x v="0"/>
    <x v="0"/>
    <x v="0"/>
  </r>
  <r>
    <x v="724"/>
    <x v="3"/>
    <x v="3"/>
    <x v="0"/>
    <x v="0"/>
    <n v="33"/>
    <x v="0"/>
    <x v="1"/>
    <x v="1"/>
    <x v="0"/>
    <n v="4"/>
    <x v="1"/>
    <x v="2"/>
    <n v="11.76"/>
    <n v="193"/>
    <n v="39"/>
    <n v="329.85"/>
    <x v="2"/>
    <x v="0"/>
    <x v="0"/>
    <x v="0"/>
    <x v="2"/>
  </r>
  <r>
    <x v="725"/>
    <x v="2"/>
    <x v="2"/>
    <x v="16"/>
    <x v="1"/>
    <n v="53"/>
    <x v="4"/>
    <x v="0"/>
    <x v="0"/>
    <x v="2"/>
    <n v="36"/>
    <x v="0"/>
    <x v="4"/>
    <n v="15.84"/>
    <n v="954"/>
    <n v="60"/>
    <n v="207.87"/>
    <x v="3"/>
    <x v="3"/>
    <x v="0"/>
    <x v="1"/>
    <x v="0"/>
  </r>
  <r>
    <x v="726"/>
    <x v="0"/>
    <x v="0"/>
    <x v="3"/>
    <x v="0"/>
    <n v="66"/>
    <x v="3"/>
    <x v="1"/>
    <x v="0"/>
    <x v="0"/>
    <n v="36"/>
    <x v="0"/>
    <x v="3"/>
    <n v="9.26"/>
    <n v="232"/>
    <n v="23"/>
    <n v="129.15"/>
    <x v="4"/>
    <x v="2"/>
    <x v="0"/>
    <x v="3"/>
    <x v="0"/>
  </r>
  <r>
    <x v="727"/>
    <x v="1"/>
    <x v="1"/>
    <x v="4"/>
    <x v="0"/>
    <n v="23"/>
    <x v="1"/>
    <x v="0"/>
    <x v="0"/>
    <x v="1"/>
    <n v="15"/>
    <x v="1"/>
    <x v="0"/>
    <n v="3.65"/>
    <n v="44"/>
    <n v="7"/>
    <n v="47.43"/>
    <x v="1"/>
    <x v="2"/>
    <x v="1"/>
    <x v="1"/>
    <x v="0"/>
  </r>
  <r>
    <x v="728"/>
    <x v="0"/>
    <x v="0"/>
    <x v="14"/>
    <x v="0"/>
    <n v="21"/>
    <x v="1"/>
    <x v="0"/>
    <x v="0"/>
    <x v="1"/>
    <n v="131"/>
    <x v="0"/>
    <x v="0"/>
    <n v="2.25"/>
    <n v="34"/>
    <n v="7"/>
    <n v="68.98"/>
    <x v="14"/>
    <x v="0"/>
    <x v="0"/>
    <x v="2"/>
    <x v="0"/>
  </r>
  <r>
    <x v="729"/>
    <x v="1"/>
    <x v="1"/>
    <x v="3"/>
    <x v="0"/>
    <n v="41"/>
    <x v="2"/>
    <x v="1"/>
    <x v="0"/>
    <x v="0"/>
    <n v="91"/>
    <x v="0"/>
    <x v="3"/>
    <n v="8.49"/>
    <n v="228"/>
    <n v="25"/>
    <n v="156.91"/>
    <x v="4"/>
    <x v="0"/>
    <x v="1"/>
    <x v="0"/>
    <x v="4"/>
  </r>
  <r>
    <x v="730"/>
    <x v="0"/>
    <x v="0"/>
    <x v="8"/>
    <x v="1"/>
    <n v="69"/>
    <x v="3"/>
    <x v="0"/>
    <x v="1"/>
    <x v="0"/>
    <n v="116"/>
    <x v="2"/>
    <x v="2"/>
    <n v="0.08"/>
    <n v="562"/>
    <n v="34"/>
    <n v="337.03"/>
    <x v="2"/>
    <x v="1"/>
    <x v="0"/>
    <x v="0"/>
    <x v="2"/>
  </r>
  <r>
    <x v="731"/>
    <x v="3"/>
    <x v="3"/>
    <x v="14"/>
    <x v="0"/>
    <n v="30"/>
    <x v="0"/>
    <x v="0"/>
    <x v="0"/>
    <x v="0"/>
    <n v="6"/>
    <x v="0"/>
    <x v="3"/>
    <n v="11.39"/>
    <n v="92"/>
    <n v="18"/>
    <n v="119.77"/>
    <x v="10"/>
    <x v="1"/>
    <x v="0"/>
    <x v="1"/>
    <x v="0"/>
  </r>
  <r>
    <x v="732"/>
    <x v="1"/>
    <x v="1"/>
    <x v="11"/>
    <x v="0"/>
    <n v="66"/>
    <x v="3"/>
    <x v="1"/>
    <x v="0"/>
    <x v="2"/>
    <n v="47"/>
    <x v="0"/>
    <x v="4"/>
    <n v="15.16"/>
    <n v="602"/>
    <n v="54"/>
    <n v="184.77"/>
    <x v="5"/>
    <x v="3"/>
    <x v="1"/>
    <x v="2"/>
    <x v="2"/>
  </r>
  <r>
    <x v="733"/>
    <x v="1"/>
    <x v="1"/>
    <x v="12"/>
    <x v="1"/>
    <n v="50"/>
    <x v="4"/>
    <x v="1"/>
    <x v="0"/>
    <x v="1"/>
    <n v="46"/>
    <x v="0"/>
    <x v="1"/>
    <n v="1.64"/>
    <n v="97"/>
    <n v="6"/>
    <n v="110.43"/>
    <x v="12"/>
    <x v="2"/>
    <x v="0"/>
    <x v="4"/>
    <x v="1"/>
  </r>
  <r>
    <x v="734"/>
    <x v="2"/>
    <x v="2"/>
    <x v="17"/>
    <x v="0"/>
    <n v="22"/>
    <x v="1"/>
    <x v="0"/>
    <x v="0"/>
    <x v="1"/>
    <n v="39"/>
    <x v="2"/>
    <x v="1"/>
    <n v="0.24"/>
    <n v="38"/>
    <n v="9"/>
    <n v="44.86"/>
    <x v="4"/>
    <x v="1"/>
    <x v="0"/>
    <x v="0"/>
    <x v="0"/>
  </r>
  <r>
    <x v="735"/>
    <x v="1"/>
    <x v="1"/>
    <x v="18"/>
    <x v="1"/>
    <n v="28"/>
    <x v="0"/>
    <x v="0"/>
    <x v="1"/>
    <x v="0"/>
    <n v="78"/>
    <x v="0"/>
    <x v="6"/>
    <n v="26.38"/>
    <n v="163"/>
    <n v="26"/>
    <n v="559.54999999999995"/>
    <x v="2"/>
    <x v="2"/>
    <x v="0"/>
    <x v="2"/>
    <x v="2"/>
  </r>
  <r>
    <x v="736"/>
    <x v="1"/>
    <x v="1"/>
    <x v="15"/>
    <x v="1"/>
    <n v="38"/>
    <x v="2"/>
    <x v="0"/>
    <x v="1"/>
    <x v="0"/>
    <n v="13"/>
    <x v="0"/>
    <x v="2"/>
    <n v="12.39"/>
    <n v="288"/>
    <n v="32"/>
    <n v="307.55"/>
    <x v="2"/>
    <x v="2"/>
    <x v="1"/>
    <x v="0"/>
    <x v="2"/>
  </r>
  <r>
    <x v="737"/>
    <x v="0"/>
    <x v="0"/>
    <x v="8"/>
    <x v="1"/>
    <n v="67"/>
    <x v="3"/>
    <x v="0"/>
    <x v="0"/>
    <x v="1"/>
    <n v="52"/>
    <x v="1"/>
    <x v="0"/>
    <n v="2.52"/>
    <n v="29"/>
    <n v="11"/>
    <n v="79.8"/>
    <x v="15"/>
    <x v="0"/>
    <x v="0"/>
    <x v="1"/>
    <x v="1"/>
  </r>
  <r>
    <x v="738"/>
    <x v="1"/>
    <x v="1"/>
    <x v="14"/>
    <x v="0"/>
    <n v="60"/>
    <x v="3"/>
    <x v="0"/>
    <x v="0"/>
    <x v="0"/>
    <n v="30"/>
    <x v="0"/>
    <x v="0"/>
    <n v="2.12"/>
    <n v="8"/>
    <n v="30"/>
    <n v="149.03"/>
    <x v="3"/>
    <x v="2"/>
    <x v="1"/>
    <x v="2"/>
    <x v="4"/>
  </r>
  <r>
    <x v="739"/>
    <x v="2"/>
    <x v="2"/>
    <x v="3"/>
    <x v="0"/>
    <n v="49"/>
    <x v="4"/>
    <x v="1"/>
    <x v="0"/>
    <x v="0"/>
    <n v="10"/>
    <x v="0"/>
    <x v="0"/>
    <n v="4.58"/>
    <n v="215"/>
    <n v="29"/>
    <n v="134.13"/>
    <x v="7"/>
    <x v="2"/>
    <x v="0"/>
    <x v="2"/>
    <x v="3"/>
  </r>
  <r>
    <x v="740"/>
    <x v="3"/>
    <x v="3"/>
    <x v="12"/>
    <x v="1"/>
    <n v="53"/>
    <x v="4"/>
    <x v="0"/>
    <x v="1"/>
    <x v="0"/>
    <n v="28"/>
    <x v="0"/>
    <x v="2"/>
    <n v="10.42"/>
    <n v="321"/>
    <n v="30"/>
    <n v="252.02"/>
    <x v="2"/>
    <x v="2"/>
    <x v="0"/>
    <x v="5"/>
    <x v="0"/>
  </r>
  <r>
    <x v="741"/>
    <x v="2"/>
    <x v="2"/>
    <x v="14"/>
    <x v="0"/>
    <n v="28"/>
    <x v="0"/>
    <x v="0"/>
    <x v="0"/>
    <x v="1"/>
    <n v="11"/>
    <x v="0"/>
    <x v="0"/>
    <n v="3.53"/>
    <n v="174"/>
    <n v="12"/>
    <n v="63.71"/>
    <x v="0"/>
    <x v="0"/>
    <x v="1"/>
    <x v="0"/>
    <x v="2"/>
  </r>
  <r>
    <x v="742"/>
    <x v="0"/>
    <x v="0"/>
    <x v="3"/>
    <x v="0"/>
    <n v="34"/>
    <x v="0"/>
    <x v="0"/>
    <x v="0"/>
    <x v="0"/>
    <n v="6"/>
    <x v="0"/>
    <x v="1"/>
    <n v="0.5"/>
    <n v="343"/>
    <n v="37"/>
    <n v="181.81"/>
    <x v="14"/>
    <x v="1"/>
    <x v="0"/>
    <x v="0"/>
    <x v="2"/>
  </r>
  <r>
    <x v="743"/>
    <x v="2"/>
    <x v="2"/>
    <x v="14"/>
    <x v="0"/>
    <n v="47"/>
    <x v="4"/>
    <x v="0"/>
    <x v="0"/>
    <x v="0"/>
    <n v="16"/>
    <x v="1"/>
    <x v="0"/>
    <n v="4.1399999999999997"/>
    <n v="602"/>
    <n v="24"/>
    <n v="110.03"/>
    <x v="14"/>
    <x v="1"/>
    <x v="0"/>
    <x v="2"/>
    <x v="4"/>
  </r>
  <r>
    <x v="744"/>
    <x v="1"/>
    <x v="1"/>
    <x v="9"/>
    <x v="1"/>
    <n v="56"/>
    <x v="3"/>
    <x v="0"/>
    <x v="0"/>
    <x v="2"/>
    <n v="19"/>
    <x v="3"/>
    <x v="3"/>
    <n v="7.69"/>
    <n v="743"/>
    <n v="58"/>
    <n v="150.13999999999999"/>
    <x v="3"/>
    <x v="5"/>
    <x v="0"/>
    <x v="0"/>
    <x v="0"/>
  </r>
  <r>
    <x v="745"/>
    <x v="1"/>
    <x v="1"/>
    <x v="4"/>
    <x v="0"/>
    <n v="41"/>
    <x v="2"/>
    <x v="0"/>
    <x v="0"/>
    <x v="0"/>
    <n v="68"/>
    <x v="2"/>
    <x v="1"/>
    <n v="0.28000000000000003"/>
    <n v="181"/>
    <n v="18"/>
    <n v="133.91"/>
    <x v="1"/>
    <x v="4"/>
    <x v="0"/>
    <x v="1"/>
    <x v="0"/>
  </r>
  <r>
    <x v="746"/>
    <x v="3"/>
    <x v="3"/>
    <x v="10"/>
    <x v="1"/>
    <n v="67"/>
    <x v="3"/>
    <x v="1"/>
    <x v="0"/>
    <x v="0"/>
    <n v="55"/>
    <x v="0"/>
    <x v="0"/>
    <n v="4.3899999999999997"/>
    <n v="164"/>
    <n v="24"/>
    <n v="83.11"/>
    <x v="7"/>
    <x v="2"/>
    <x v="0"/>
    <x v="0"/>
    <x v="2"/>
  </r>
  <r>
    <x v="747"/>
    <x v="0"/>
    <x v="0"/>
    <x v="0"/>
    <x v="0"/>
    <n v="67"/>
    <x v="3"/>
    <x v="1"/>
    <x v="0"/>
    <x v="0"/>
    <n v="62"/>
    <x v="0"/>
    <x v="4"/>
    <n v="12"/>
    <n v="429"/>
    <n v="25"/>
    <n v="108.37"/>
    <x v="7"/>
    <x v="0"/>
    <x v="0"/>
    <x v="2"/>
    <x v="0"/>
  </r>
  <r>
    <x v="748"/>
    <x v="1"/>
    <x v="1"/>
    <x v="1"/>
    <x v="1"/>
    <n v="32"/>
    <x v="0"/>
    <x v="1"/>
    <x v="0"/>
    <x v="0"/>
    <n v="99"/>
    <x v="0"/>
    <x v="3"/>
    <n v="7.25"/>
    <n v="93"/>
    <n v="32"/>
    <n v="108.67"/>
    <x v="4"/>
    <x v="0"/>
    <x v="0"/>
    <x v="2"/>
    <x v="1"/>
  </r>
  <r>
    <x v="749"/>
    <x v="3"/>
    <x v="3"/>
    <x v="22"/>
    <x v="1"/>
    <n v="34"/>
    <x v="0"/>
    <x v="1"/>
    <x v="1"/>
    <x v="1"/>
    <n v="36"/>
    <x v="1"/>
    <x v="2"/>
    <n v="1.34"/>
    <n v="287"/>
    <n v="9"/>
    <n v="260.95"/>
    <x v="2"/>
    <x v="2"/>
    <x v="0"/>
    <x v="2"/>
    <x v="4"/>
  </r>
  <r>
    <x v="750"/>
    <x v="0"/>
    <x v="0"/>
    <x v="7"/>
    <x v="0"/>
    <n v="18"/>
    <x v="1"/>
    <x v="1"/>
    <x v="0"/>
    <x v="0"/>
    <n v="38"/>
    <x v="1"/>
    <x v="0"/>
    <n v="4.24"/>
    <n v="84"/>
    <n v="31"/>
    <n v="154.16999999999999"/>
    <x v="8"/>
    <x v="2"/>
    <x v="0"/>
    <x v="0"/>
    <x v="0"/>
  </r>
  <r>
    <x v="751"/>
    <x v="1"/>
    <x v="1"/>
    <x v="13"/>
    <x v="1"/>
    <n v="21"/>
    <x v="1"/>
    <x v="0"/>
    <x v="1"/>
    <x v="0"/>
    <n v="28"/>
    <x v="0"/>
    <x v="6"/>
    <n v="16.489999999999998"/>
    <n v="491"/>
    <n v="33"/>
    <n v="323.81"/>
    <x v="2"/>
    <x v="0"/>
    <x v="1"/>
    <x v="0"/>
    <x v="1"/>
  </r>
  <r>
    <x v="752"/>
    <x v="3"/>
    <x v="3"/>
    <x v="16"/>
    <x v="0"/>
    <n v="31"/>
    <x v="0"/>
    <x v="0"/>
    <x v="1"/>
    <x v="0"/>
    <n v="27"/>
    <x v="0"/>
    <x v="2"/>
    <n v="8.27"/>
    <n v="146"/>
    <n v="27"/>
    <n v="213.01"/>
    <x v="2"/>
    <x v="1"/>
    <x v="0"/>
    <x v="0"/>
    <x v="2"/>
  </r>
  <r>
    <x v="753"/>
    <x v="0"/>
    <x v="0"/>
    <x v="0"/>
    <x v="0"/>
    <n v="30"/>
    <x v="0"/>
    <x v="0"/>
    <x v="1"/>
    <x v="0"/>
    <n v="50"/>
    <x v="0"/>
    <x v="6"/>
    <n v="17.95"/>
    <n v="292"/>
    <n v="36"/>
    <n v="356.46"/>
    <x v="2"/>
    <x v="0"/>
    <x v="0"/>
    <x v="0"/>
    <x v="4"/>
  </r>
  <r>
    <x v="754"/>
    <x v="0"/>
    <x v="0"/>
    <x v="11"/>
    <x v="0"/>
    <n v="44"/>
    <x v="2"/>
    <x v="1"/>
    <x v="0"/>
    <x v="2"/>
    <n v="174"/>
    <x v="0"/>
    <x v="4"/>
    <n v="19.8"/>
    <n v="1235"/>
    <n v="65"/>
    <n v="168.26"/>
    <x v="7"/>
    <x v="3"/>
    <x v="0"/>
    <x v="1"/>
    <x v="2"/>
  </r>
  <r>
    <x v="755"/>
    <x v="1"/>
    <x v="1"/>
    <x v="14"/>
    <x v="0"/>
    <n v="57"/>
    <x v="3"/>
    <x v="0"/>
    <x v="0"/>
    <x v="1"/>
    <n v="58"/>
    <x v="0"/>
    <x v="0"/>
    <n v="4.62"/>
    <n v="54"/>
    <n v="12"/>
    <n v="79.78"/>
    <x v="4"/>
    <x v="2"/>
    <x v="1"/>
    <x v="0"/>
    <x v="0"/>
  </r>
  <r>
    <x v="756"/>
    <x v="1"/>
    <x v="1"/>
    <x v="12"/>
    <x v="0"/>
    <n v="31"/>
    <x v="0"/>
    <x v="0"/>
    <x v="1"/>
    <x v="1"/>
    <n v="54"/>
    <x v="0"/>
    <x v="2"/>
    <n v="3.29"/>
    <n v="166"/>
    <n v="9"/>
    <n v="125.48"/>
    <x v="2"/>
    <x v="0"/>
    <x v="1"/>
    <x v="2"/>
    <x v="0"/>
  </r>
  <r>
    <x v="757"/>
    <x v="0"/>
    <x v="0"/>
    <x v="8"/>
    <x v="1"/>
    <n v="24"/>
    <x v="1"/>
    <x v="0"/>
    <x v="0"/>
    <x v="0"/>
    <n v="23"/>
    <x v="0"/>
    <x v="3"/>
    <n v="10.68"/>
    <n v="855"/>
    <n v="29"/>
    <n v="100.58"/>
    <x v="11"/>
    <x v="2"/>
    <x v="0"/>
    <x v="0"/>
    <x v="3"/>
  </r>
  <r>
    <x v="758"/>
    <x v="3"/>
    <x v="3"/>
    <x v="20"/>
    <x v="1"/>
    <n v="43"/>
    <x v="2"/>
    <x v="0"/>
    <x v="0"/>
    <x v="1"/>
    <n v="12"/>
    <x v="1"/>
    <x v="1"/>
    <n v="0.1"/>
    <n v="21"/>
    <n v="6"/>
    <n v="56.61"/>
    <x v="5"/>
    <x v="2"/>
    <x v="0"/>
    <x v="2"/>
    <x v="0"/>
  </r>
  <r>
    <x v="759"/>
    <x v="1"/>
    <x v="1"/>
    <x v="2"/>
    <x v="0"/>
    <n v="51"/>
    <x v="4"/>
    <x v="1"/>
    <x v="0"/>
    <x v="0"/>
    <n v="47"/>
    <x v="1"/>
    <x v="1"/>
    <n v="1.96"/>
    <n v="59"/>
    <n v="34"/>
    <n v="186.99"/>
    <x v="5"/>
    <x v="2"/>
    <x v="1"/>
    <x v="3"/>
    <x v="2"/>
  </r>
  <r>
    <x v="760"/>
    <x v="1"/>
    <x v="1"/>
    <x v="13"/>
    <x v="0"/>
    <n v="60"/>
    <x v="3"/>
    <x v="0"/>
    <x v="0"/>
    <x v="1"/>
    <n v="29"/>
    <x v="2"/>
    <x v="1"/>
    <n v="0.49"/>
    <n v="16"/>
    <n v="11"/>
    <n v="82.34"/>
    <x v="13"/>
    <x v="1"/>
    <x v="1"/>
    <x v="0"/>
    <x v="2"/>
  </r>
  <r>
    <x v="761"/>
    <x v="1"/>
    <x v="1"/>
    <x v="13"/>
    <x v="1"/>
    <n v="31"/>
    <x v="0"/>
    <x v="0"/>
    <x v="1"/>
    <x v="0"/>
    <n v="53"/>
    <x v="1"/>
    <x v="6"/>
    <n v="23.73"/>
    <n v="520"/>
    <n v="41"/>
    <n v="241.58"/>
    <x v="2"/>
    <x v="1"/>
    <x v="1"/>
    <x v="0"/>
    <x v="0"/>
  </r>
  <r>
    <x v="762"/>
    <x v="2"/>
    <x v="2"/>
    <x v="16"/>
    <x v="1"/>
    <n v="40"/>
    <x v="2"/>
    <x v="0"/>
    <x v="0"/>
    <x v="0"/>
    <n v="84"/>
    <x v="0"/>
    <x v="3"/>
    <n v="10.64"/>
    <n v="100"/>
    <n v="28"/>
    <n v="146.86000000000001"/>
    <x v="5"/>
    <x v="1"/>
    <x v="0"/>
    <x v="0"/>
    <x v="2"/>
  </r>
  <r>
    <x v="763"/>
    <x v="1"/>
    <x v="1"/>
    <x v="7"/>
    <x v="1"/>
    <n v="30"/>
    <x v="0"/>
    <x v="0"/>
    <x v="0"/>
    <x v="0"/>
    <n v="20"/>
    <x v="2"/>
    <x v="1"/>
    <n v="0.48"/>
    <n v="498"/>
    <n v="34"/>
    <n v="120.04"/>
    <x v="0"/>
    <x v="1"/>
    <x v="0"/>
    <x v="0"/>
    <x v="0"/>
  </r>
  <r>
    <x v="764"/>
    <x v="1"/>
    <x v="1"/>
    <x v="4"/>
    <x v="0"/>
    <n v="52"/>
    <x v="4"/>
    <x v="0"/>
    <x v="0"/>
    <x v="1"/>
    <n v="136"/>
    <x v="1"/>
    <x v="0"/>
    <n v="2.69"/>
    <n v="116"/>
    <n v="10"/>
    <n v="49.85"/>
    <x v="10"/>
    <x v="2"/>
    <x v="1"/>
    <x v="3"/>
    <x v="3"/>
  </r>
  <r>
    <x v="765"/>
    <x v="1"/>
    <x v="1"/>
    <x v="14"/>
    <x v="0"/>
    <n v="63"/>
    <x v="3"/>
    <x v="0"/>
    <x v="1"/>
    <x v="1"/>
    <n v="1"/>
    <x v="0"/>
    <x v="2"/>
    <n v="10.85"/>
    <n v="27"/>
    <n v="11"/>
    <n v="133.21"/>
    <x v="2"/>
    <x v="0"/>
    <x v="1"/>
    <x v="0"/>
    <x v="4"/>
  </r>
  <r>
    <x v="766"/>
    <x v="0"/>
    <x v="0"/>
    <x v="6"/>
    <x v="0"/>
    <n v="25"/>
    <x v="1"/>
    <x v="0"/>
    <x v="0"/>
    <x v="2"/>
    <n v="40"/>
    <x v="3"/>
    <x v="4"/>
    <n v="19.399999999999999"/>
    <n v="442"/>
    <n v="58"/>
    <n v="246.42"/>
    <x v="5"/>
    <x v="3"/>
    <x v="0"/>
    <x v="0"/>
    <x v="0"/>
  </r>
  <r>
    <x v="767"/>
    <x v="1"/>
    <x v="1"/>
    <x v="4"/>
    <x v="0"/>
    <n v="30"/>
    <x v="0"/>
    <x v="0"/>
    <x v="0"/>
    <x v="1"/>
    <n v="9"/>
    <x v="1"/>
    <x v="1"/>
    <n v="0.86"/>
    <n v="28"/>
    <n v="5"/>
    <n v="84.63"/>
    <x v="16"/>
    <x v="2"/>
    <x v="0"/>
    <x v="3"/>
    <x v="0"/>
  </r>
  <r>
    <x v="768"/>
    <x v="0"/>
    <x v="0"/>
    <x v="8"/>
    <x v="1"/>
    <n v="43"/>
    <x v="2"/>
    <x v="1"/>
    <x v="0"/>
    <x v="1"/>
    <n v="37"/>
    <x v="1"/>
    <x v="1"/>
    <n v="0.78"/>
    <n v="107"/>
    <n v="5"/>
    <n v="56.16"/>
    <x v="17"/>
    <x v="1"/>
    <x v="1"/>
    <x v="0"/>
    <x v="4"/>
  </r>
  <r>
    <x v="769"/>
    <x v="3"/>
    <x v="3"/>
    <x v="6"/>
    <x v="0"/>
    <n v="18"/>
    <x v="1"/>
    <x v="1"/>
    <x v="0"/>
    <x v="0"/>
    <n v="24"/>
    <x v="0"/>
    <x v="4"/>
    <n v="12.79"/>
    <n v="382"/>
    <n v="27"/>
    <n v="194.47"/>
    <x v="0"/>
    <x v="0"/>
    <x v="0"/>
    <x v="3"/>
    <x v="4"/>
  </r>
  <r>
    <x v="770"/>
    <x v="0"/>
    <x v="0"/>
    <x v="3"/>
    <x v="0"/>
    <n v="29"/>
    <x v="0"/>
    <x v="0"/>
    <x v="0"/>
    <x v="0"/>
    <n v="49"/>
    <x v="1"/>
    <x v="0"/>
    <n v="4.32"/>
    <n v="78"/>
    <n v="20"/>
    <n v="113.92"/>
    <x v="6"/>
    <x v="0"/>
    <x v="0"/>
    <x v="2"/>
    <x v="0"/>
  </r>
  <r>
    <x v="771"/>
    <x v="1"/>
    <x v="1"/>
    <x v="13"/>
    <x v="0"/>
    <n v="22"/>
    <x v="1"/>
    <x v="0"/>
    <x v="0"/>
    <x v="0"/>
    <n v="10"/>
    <x v="0"/>
    <x v="3"/>
    <n v="8.8699999999999992"/>
    <n v="122"/>
    <n v="24"/>
    <n v="139.94"/>
    <x v="4"/>
    <x v="2"/>
    <x v="1"/>
    <x v="0"/>
    <x v="0"/>
  </r>
  <r>
    <x v="772"/>
    <x v="0"/>
    <x v="0"/>
    <x v="7"/>
    <x v="1"/>
    <n v="42"/>
    <x v="2"/>
    <x v="0"/>
    <x v="0"/>
    <x v="0"/>
    <n v="39"/>
    <x v="1"/>
    <x v="3"/>
    <n v="7.31"/>
    <n v="390"/>
    <n v="30"/>
    <n v="151.43"/>
    <x v="4"/>
    <x v="1"/>
    <x v="1"/>
    <x v="0"/>
    <x v="0"/>
  </r>
  <r>
    <x v="773"/>
    <x v="1"/>
    <x v="1"/>
    <x v="17"/>
    <x v="0"/>
    <n v="39"/>
    <x v="2"/>
    <x v="1"/>
    <x v="1"/>
    <x v="0"/>
    <n v="33"/>
    <x v="0"/>
    <x v="2"/>
    <n v="14.23"/>
    <n v="122"/>
    <n v="22"/>
    <n v="392.19"/>
    <x v="2"/>
    <x v="2"/>
    <x v="1"/>
    <x v="0"/>
    <x v="2"/>
  </r>
  <r>
    <x v="774"/>
    <x v="1"/>
    <x v="1"/>
    <x v="25"/>
    <x v="0"/>
    <n v="58"/>
    <x v="3"/>
    <x v="1"/>
    <x v="0"/>
    <x v="0"/>
    <n v="29"/>
    <x v="0"/>
    <x v="0"/>
    <n v="4.78"/>
    <n v="110"/>
    <n v="33"/>
    <n v="141.47"/>
    <x v="4"/>
    <x v="2"/>
    <x v="1"/>
    <x v="0"/>
    <x v="4"/>
  </r>
  <r>
    <x v="775"/>
    <x v="0"/>
    <x v="0"/>
    <x v="16"/>
    <x v="1"/>
    <n v="43"/>
    <x v="2"/>
    <x v="1"/>
    <x v="1"/>
    <x v="0"/>
    <n v="15"/>
    <x v="1"/>
    <x v="5"/>
    <n v="69.150000000000006"/>
    <n v="603"/>
    <n v="30"/>
    <n v="394.11"/>
    <x v="2"/>
    <x v="0"/>
    <x v="1"/>
    <x v="0"/>
    <x v="4"/>
  </r>
  <r>
    <x v="776"/>
    <x v="2"/>
    <x v="2"/>
    <x v="17"/>
    <x v="0"/>
    <n v="38"/>
    <x v="2"/>
    <x v="0"/>
    <x v="1"/>
    <x v="1"/>
    <n v="32"/>
    <x v="0"/>
    <x v="2"/>
    <n v="6.41"/>
    <n v="140"/>
    <n v="8"/>
    <n v="172.88"/>
    <x v="2"/>
    <x v="2"/>
    <x v="0"/>
    <x v="0"/>
    <x v="1"/>
  </r>
  <r>
    <x v="777"/>
    <x v="3"/>
    <x v="3"/>
    <x v="20"/>
    <x v="1"/>
    <n v="65"/>
    <x v="3"/>
    <x v="0"/>
    <x v="0"/>
    <x v="1"/>
    <n v="5"/>
    <x v="2"/>
    <x v="1"/>
    <n v="0.45"/>
    <n v="14"/>
    <n v="8"/>
    <n v="22.92"/>
    <x v="10"/>
    <x v="1"/>
    <x v="0"/>
    <x v="0"/>
    <x v="0"/>
  </r>
  <r>
    <x v="778"/>
    <x v="0"/>
    <x v="0"/>
    <x v="19"/>
    <x v="0"/>
    <n v="34"/>
    <x v="0"/>
    <x v="1"/>
    <x v="0"/>
    <x v="0"/>
    <n v="40"/>
    <x v="0"/>
    <x v="0"/>
    <n v="2.95"/>
    <n v="206"/>
    <n v="26"/>
    <n v="94.53"/>
    <x v="14"/>
    <x v="2"/>
    <x v="0"/>
    <x v="0"/>
    <x v="0"/>
  </r>
  <r>
    <x v="779"/>
    <x v="3"/>
    <x v="3"/>
    <x v="13"/>
    <x v="1"/>
    <n v="18"/>
    <x v="1"/>
    <x v="0"/>
    <x v="1"/>
    <x v="0"/>
    <n v="14"/>
    <x v="2"/>
    <x v="2"/>
    <n v="0.4"/>
    <n v="405"/>
    <n v="34"/>
    <n v="148.38"/>
    <x v="2"/>
    <x v="4"/>
    <x v="0"/>
    <x v="1"/>
    <x v="2"/>
  </r>
  <r>
    <x v="780"/>
    <x v="2"/>
    <x v="2"/>
    <x v="14"/>
    <x v="0"/>
    <n v="34"/>
    <x v="0"/>
    <x v="0"/>
    <x v="1"/>
    <x v="1"/>
    <n v="8"/>
    <x v="1"/>
    <x v="6"/>
    <n v="20.239999999999998"/>
    <n v="116"/>
    <n v="5"/>
    <n v="257.83999999999997"/>
    <x v="2"/>
    <x v="2"/>
    <x v="1"/>
    <x v="1"/>
    <x v="2"/>
  </r>
  <r>
    <x v="781"/>
    <x v="1"/>
    <x v="1"/>
    <x v="12"/>
    <x v="1"/>
    <n v="54"/>
    <x v="4"/>
    <x v="0"/>
    <x v="0"/>
    <x v="1"/>
    <n v="47"/>
    <x v="0"/>
    <x v="0"/>
    <n v="2.23"/>
    <n v="85"/>
    <n v="8"/>
    <n v="98.24"/>
    <x v="16"/>
    <x v="2"/>
    <x v="0"/>
    <x v="0"/>
    <x v="2"/>
  </r>
  <r>
    <x v="782"/>
    <x v="1"/>
    <x v="1"/>
    <x v="7"/>
    <x v="0"/>
    <n v="46"/>
    <x v="4"/>
    <x v="0"/>
    <x v="0"/>
    <x v="1"/>
    <n v="76"/>
    <x v="2"/>
    <x v="1"/>
    <n v="0.16"/>
    <n v="35"/>
    <n v="4"/>
    <n v="71.48"/>
    <x v="4"/>
    <x v="4"/>
    <x v="0"/>
    <x v="0"/>
    <x v="0"/>
  </r>
  <r>
    <x v="783"/>
    <x v="1"/>
    <x v="1"/>
    <x v="4"/>
    <x v="0"/>
    <n v="42"/>
    <x v="2"/>
    <x v="1"/>
    <x v="0"/>
    <x v="0"/>
    <n v="31"/>
    <x v="2"/>
    <x v="1"/>
    <n v="0.49"/>
    <n v="394"/>
    <n v="25"/>
    <n v="134.15"/>
    <x v="5"/>
    <x v="1"/>
    <x v="1"/>
    <x v="2"/>
    <x v="0"/>
  </r>
  <r>
    <x v="784"/>
    <x v="3"/>
    <x v="3"/>
    <x v="0"/>
    <x v="0"/>
    <n v="40"/>
    <x v="2"/>
    <x v="1"/>
    <x v="0"/>
    <x v="0"/>
    <n v="35"/>
    <x v="0"/>
    <x v="0"/>
    <n v="3.64"/>
    <n v="292"/>
    <n v="31"/>
    <n v="96.7"/>
    <x v="5"/>
    <x v="2"/>
    <x v="0"/>
    <x v="4"/>
    <x v="0"/>
  </r>
  <r>
    <x v="785"/>
    <x v="1"/>
    <x v="1"/>
    <x v="3"/>
    <x v="0"/>
    <n v="45"/>
    <x v="2"/>
    <x v="1"/>
    <x v="0"/>
    <x v="2"/>
    <n v="21"/>
    <x v="0"/>
    <x v="0"/>
    <n v="4.51"/>
    <n v="850"/>
    <n v="53"/>
    <n v="232.07"/>
    <x v="7"/>
    <x v="2"/>
    <x v="0"/>
    <x v="3"/>
    <x v="0"/>
  </r>
  <r>
    <x v="786"/>
    <x v="1"/>
    <x v="1"/>
    <x v="4"/>
    <x v="0"/>
    <n v="52"/>
    <x v="4"/>
    <x v="0"/>
    <x v="0"/>
    <x v="0"/>
    <n v="5"/>
    <x v="0"/>
    <x v="0"/>
    <n v="3.54"/>
    <n v="77"/>
    <n v="32"/>
    <n v="85.85"/>
    <x v="5"/>
    <x v="0"/>
    <x v="1"/>
    <x v="0"/>
    <x v="0"/>
  </r>
  <r>
    <x v="787"/>
    <x v="3"/>
    <x v="3"/>
    <x v="25"/>
    <x v="1"/>
    <n v="33"/>
    <x v="0"/>
    <x v="1"/>
    <x v="0"/>
    <x v="2"/>
    <n v="19"/>
    <x v="0"/>
    <x v="4"/>
    <n v="14.69"/>
    <n v="894"/>
    <n v="44"/>
    <n v="80.959999999999994"/>
    <x v="5"/>
    <x v="3"/>
    <x v="0"/>
    <x v="5"/>
    <x v="4"/>
  </r>
  <r>
    <x v="788"/>
    <x v="2"/>
    <x v="2"/>
    <x v="13"/>
    <x v="0"/>
    <n v="38"/>
    <x v="2"/>
    <x v="0"/>
    <x v="0"/>
    <x v="0"/>
    <n v="11"/>
    <x v="1"/>
    <x v="0"/>
    <n v="3.83"/>
    <n v="227"/>
    <n v="25"/>
    <n v="113.11"/>
    <x v="10"/>
    <x v="0"/>
    <x v="0"/>
    <x v="0"/>
    <x v="2"/>
  </r>
  <r>
    <x v="789"/>
    <x v="0"/>
    <x v="0"/>
    <x v="24"/>
    <x v="0"/>
    <n v="22"/>
    <x v="1"/>
    <x v="1"/>
    <x v="0"/>
    <x v="1"/>
    <n v="34"/>
    <x v="1"/>
    <x v="0"/>
    <n v="5.36"/>
    <n v="16"/>
    <n v="7"/>
    <n v="64.430000000000007"/>
    <x v="10"/>
    <x v="2"/>
    <x v="1"/>
    <x v="1"/>
    <x v="2"/>
  </r>
  <r>
    <x v="790"/>
    <x v="1"/>
    <x v="1"/>
    <x v="13"/>
    <x v="1"/>
    <n v="32"/>
    <x v="0"/>
    <x v="0"/>
    <x v="0"/>
    <x v="0"/>
    <n v="47"/>
    <x v="0"/>
    <x v="1"/>
    <n v="1.61"/>
    <n v="70"/>
    <n v="33"/>
    <n v="88.08"/>
    <x v="7"/>
    <x v="2"/>
    <x v="1"/>
    <x v="0"/>
    <x v="2"/>
  </r>
  <r>
    <x v="791"/>
    <x v="1"/>
    <x v="1"/>
    <x v="4"/>
    <x v="0"/>
    <n v="54"/>
    <x v="4"/>
    <x v="0"/>
    <x v="1"/>
    <x v="1"/>
    <n v="55"/>
    <x v="0"/>
    <x v="2"/>
    <n v="6.55"/>
    <n v="276"/>
    <n v="8"/>
    <n v="212.39"/>
    <x v="2"/>
    <x v="2"/>
    <x v="0"/>
    <x v="0"/>
    <x v="1"/>
  </r>
  <r>
    <x v="792"/>
    <x v="0"/>
    <x v="0"/>
    <x v="4"/>
    <x v="0"/>
    <n v="51"/>
    <x v="4"/>
    <x v="0"/>
    <x v="0"/>
    <x v="3"/>
    <n v="58"/>
    <x v="0"/>
    <x v="3"/>
    <n v="9.91"/>
    <n v="170"/>
    <n v="79"/>
    <n v="243.06"/>
    <x v="8"/>
    <x v="3"/>
    <x v="0"/>
    <x v="2"/>
    <x v="0"/>
  </r>
  <r>
    <x v="793"/>
    <x v="0"/>
    <x v="0"/>
    <x v="20"/>
    <x v="1"/>
    <n v="26"/>
    <x v="0"/>
    <x v="0"/>
    <x v="1"/>
    <x v="2"/>
    <n v="187"/>
    <x v="1"/>
    <x v="8"/>
    <n v="35.04"/>
    <n v="931"/>
    <n v="46"/>
    <n v="565.79"/>
    <x v="2"/>
    <x v="5"/>
    <x v="0"/>
    <x v="0"/>
    <x v="0"/>
  </r>
  <r>
    <x v="794"/>
    <x v="0"/>
    <x v="0"/>
    <x v="14"/>
    <x v="0"/>
    <n v="51"/>
    <x v="4"/>
    <x v="1"/>
    <x v="1"/>
    <x v="0"/>
    <n v="27"/>
    <x v="1"/>
    <x v="6"/>
    <n v="21.59"/>
    <n v="600"/>
    <n v="25"/>
    <n v="399.92"/>
    <x v="2"/>
    <x v="2"/>
    <x v="0"/>
    <x v="1"/>
    <x v="4"/>
  </r>
  <r>
    <x v="795"/>
    <x v="1"/>
    <x v="1"/>
    <x v="0"/>
    <x v="0"/>
    <n v="18"/>
    <x v="1"/>
    <x v="1"/>
    <x v="0"/>
    <x v="2"/>
    <n v="28"/>
    <x v="0"/>
    <x v="3"/>
    <n v="10.33"/>
    <n v="717"/>
    <n v="74"/>
    <n v="190.62"/>
    <x v="4"/>
    <x v="3"/>
    <x v="1"/>
    <x v="2"/>
    <x v="0"/>
  </r>
  <r>
    <x v="796"/>
    <x v="2"/>
    <x v="2"/>
    <x v="8"/>
    <x v="0"/>
    <n v="21"/>
    <x v="1"/>
    <x v="1"/>
    <x v="0"/>
    <x v="1"/>
    <n v="4"/>
    <x v="0"/>
    <x v="1"/>
    <n v="0.22"/>
    <n v="93"/>
    <n v="5"/>
    <n v="100.24"/>
    <x v="20"/>
    <x v="0"/>
    <x v="0"/>
    <x v="2"/>
    <x v="0"/>
  </r>
  <r>
    <x v="797"/>
    <x v="1"/>
    <x v="1"/>
    <x v="4"/>
    <x v="0"/>
    <n v="37"/>
    <x v="2"/>
    <x v="0"/>
    <x v="1"/>
    <x v="2"/>
    <n v="24"/>
    <x v="0"/>
    <x v="5"/>
    <n v="72.03"/>
    <n v="2645"/>
    <n v="54"/>
    <n v="732.65"/>
    <x v="2"/>
    <x v="5"/>
    <x v="0"/>
    <x v="3"/>
    <x v="0"/>
  </r>
  <r>
    <x v="798"/>
    <x v="1"/>
    <x v="1"/>
    <x v="8"/>
    <x v="1"/>
    <n v="34"/>
    <x v="0"/>
    <x v="0"/>
    <x v="0"/>
    <x v="0"/>
    <n v="45"/>
    <x v="1"/>
    <x v="0"/>
    <n v="2.21"/>
    <n v="106"/>
    <n v="31"/>
    <n v="102.47"/>
    <x v="4"/>
    <x v="2"/>
    <x v="1"/>
    <x v="0"/>
    <x v="0"/>
  </r>
  <r>
    <x v="799"/>
    <x v="0"/>
    <x v="0"/>
    <x v="14"/>
    <x v="0"/>
    <n v="19"/>
    <x v="1"/>
    <x v="1"/>
    <x v="0"/>
    <x v="3"/>
    <n v="114"/>
    <x v="1"/>
    <x v="3"/>
    <n v="9.69"/>
    <n v="217"/>
    <n v="61"/>
    <n v="341.93"/>
    <x v="7"/>
    <x v="2"/>
    <x v="1"/>
    <x v="2"/>
    <x v="4"/>
  </r>
  <r>
    <x v="800"/>
    <x v="0"/>
    <x v="0"/>
    <x v="13"/>
    <x v="1"/>
    <n v="36"/>
    <x v="2"/>
    <x v="0"/>
    <x v="0"/>
    <x v="0"/>
    <n v="95"/>
    <x v="0"/>
    <x v="3"/>
    <n v="8.01"/>
    <n v="171"/>
    <n v="32"/>
    <n v="179.82"/>
    <x v="0"/>
    <x v="0"/>
    <x v="1"/>
    <x v="3"/>
    <x v="4"/>
  </r>
  <r>
    <x v="801"/>
    <x v="3"/>
    <x v="3"/>
    <x v="10"/>
    <x v="0"/>
    <n v="36"/>
    <x v="2"/>
    <x v="0"/>
    <x v="0"/>
    <x v="0"/>
    <n v="85"/>
    <x v="0"/>
    <x v="0"/>
    <n v="4.95"/>
    <n v="406"/>
    <n v="24"/>
    <n v="86.09"/>
    <x v="0"/>
    <x v="0"/>
    <x v="0"/>
    <x v="0"/>
    <x v="4"/>
  </r>
  <r>
    <x v="802"/>
    <x v="1"/>
    <x v="1"/>
    <x v="0"/>
    <x v="0"/>
    <n v="19"/>
    <x v="1"/>
    <x v="1"/>
    <x v="0"/>
    <x v="1"/>
    <n v="47"/>
    <x v="1"/>
    <x v="1"/>
    <n v="1.1000000000000001"/>
    <n v="49"/>
    <n v="8"/>
    <n v="132.29"/>
    <x v="1"/>
    <x v="0"/>
    <x v="1"/>
    <x v="1"/>
    <x v="2"/>
  </r>
  <r>
    <x v="803"/>
    <x v="0"/>
    <x v="0"/>
    <x v="6"/>
    <x v="0"/>
    <n v="34"/>
    <x v="0"/>
    <x v="0"/>
    <x v="0"/>
    <x v="0"/>
    <n v="4"/>
    <x v="0"/>
    <x v="4"/>
    <n v="15.63"/>
    <n v="150"/>
    <n v="18"/>
    <n v="113.94"/>
    <x v="10"/>
    <x v="0"/>
    <x v="0"/>
    <x v="2"/>
    <x v="4"/>
  </r>
  <r>
    <x v="804"/>
    <x v="2"/>
    <x v="2"/>
    <x v="13"/>
    <x v="1"/>
    <n v="20"/>
    <x v="1"/>
    <x v="0"/>
    <x v="0"/>
    <x v="3"/>
    <n v="36"/>
    <x v="2"/>
    <x v="1"/>
    <n v="0.22"/>
    <n v="778"/>
    <n v="83"/>
    <n v="269.14999999999998"/>
    <x v="7"/>
    <x v="3"/>
    <x v="0"/>
    <x v="4"/>
    <x v="0"/>
  </r>
  <r>
    <x v="805"/>
    <x v="3"/>
    <x v="3"/>
    <x v="10"/>
    <x v="0"/>
    <n v="26"/>
    <x v="0"/>
    <x v="1"/>
    <x v="0"/>
    <x v="3"/>
    <n v="14"/>
    <x v="1"/>
    <x v="4"/>
    <n v="12.82"/>
    <n v="108"/>
    <n v="74"/>
    <n v="277.89999999999998"/>
    <x v="8"/>
    <x v="2"/>
    <x v="0"/>
    <x v="0"/>
    <x v="2"/>
  </r>
  <r>
    <x v="806"/>
    <x v="3"/>
    <x v="3"/>
    <x v="17"/>
    <x v="0"/>
    <n v="23"/>
    <x v="1"/>
    <x v="0"/>
    <x v="0"/>
    <x v="0"/>
    <n v="16"/>
    <x v="0"/>
    <x v="4"/>
    <n v="17.88"/>
    <n v="78"/>
    <n v="29"/>
    <n v="68.84"/>
    <x v="3"/>
    <x v="2"/>
    <x v="0"/>
    <x v="2"/>
    <x v="1"/>
  </r>
  <r>
    <x v="807"/>
    <x v="1"/>
    <x v="1"/>
    <x v="8"/>
    <x v="1"/>
    <n v="23"/>
    <x v="1"/>
    <x v="0"/>
    <x v="1"/>
    <x v="0"/>
    <n v="32"/>
    <x v="0"/>
    <x v="2"/>
    <n v="2"/>
    <n v="352"/>
    <n v="27"/>
    <n v="345"/>
    <x v="2"/>
    <x v="2"/>
    <x v="0"/>
    <x v="0"/>
    <x v="4"/>
  </r>
  <r>
    <x v="808"/>
    <x v="0"/>
    <x v="0"/>
    <x v="12"/>
    <x v="1"/>
    <n v="19"/>
    <x v="1"/>
    <x v="0"/>
    <x v="1"/>
    <x v="0"/>
    <n v="22"/>
    <x v="0"/>
    <x v="8"/>
    <n v="34.81"/>
    <n v="926"/>
    <n v="27"/>
    <n v="319.67"/>
    <x v="2"/>
    <x v="0"/>
    <x v="0"/>
    <x v="0"/>
    <x v="4"/>
  </r>
  <r>
    <x v="809"/>
    <x v="1"/>
    <x v="1"/>
    <x v="11"/>
    <x v="0"/>
    <n v="45"/>
    <x v="2"/>
    <x v="0"/>
    <x v="0"/>
    <x v="0"/>
    <n v="46"/>
    <x v="0"/>
    <x v="3"/>
    <n v="11.67"/>
    <n v="670"/>
    <n v="32"/>
    <n v="264.48"/>
    <x v="3"/>
    <x v="2"/>
    <x v="0"/>
    <x v="2"/>
    <x v="1"/>
  </r>
  <r>
    <x v="810"/>
    <x v="3"/>
    <x v="3"/>
    <x v="0"/>
    <x v="0"/>
    <n v="25"/>
    <x v="1"/>
    <x v="0"/>
    <x v="1"/>
    <x v="0"/>
    <n v="45"/>
    <x v="0"/>
    <x v="2"/>
    <n v="10.33"/>
    <n v="211"/>
    <n v="31"/>
    <n v="192.33"/>
    <x v="2"/>
    <x v="0"/>
    <x v="0"/>
    <x v="5"/>
    <x v="2"/>
  </r>
  <r>
    <x v="811"/>
    <x v="2"/>
    <x v="2"/>
    <x v="5"/>
    <x v="1"/>
    <n v="67"/>
    <x v="3"/>
    <x v="1"/>
    <x v="0"/>
    <x v="0"/>
    <n v="55"/>
    <x v="0"/>
    <x v="0"/>
    <n v="4.58"/>
    <n v="169"/>
    <n v="19"/>
    <n v="62.26"/>
    <x v="6"/>
    <x v="1"/>
    <x v="0"/>
    <x v="2"/>
    <x v="0"/>
  </r>
  <r>
    <x v="812"/>
    <x v="2"/>
    <x v="2"/>
    <x v="7"/>
    <x v="1"/>
    <n v="34"/>
    <x v="0"/>
    <x v="0"/>
    <x v="0"/>
    <x v="0"/>
    <n v="35"/>
    <x v="0"/>
    <x v="4"/>
    <n v="17.350000000000001"/>
    <n v="111"/>
    <n v="25"/>
    <n v="103.53"/>
    <x v="5"/>
    <x v="0"/>
    <x v="1"/>
    <x v="0"/>
    <x v="4"/>
  </r>
  <r>
    <x v="813"/>
    <x v="0"/>
    <x v="0"/>
    <x v="25"/>
    <x v="1"/>
    <n v="23"/>
    <x v="1"/>
    <x v="0"/>
    <x v="0"/>
    <x v="0"/>
    <n v="53"/>
    <x v="2"/>
    <x v="1"/>
    <n v="0.12"/>
    <n v="464"/>
    <n v="33"/>
    <n v="104.96"/>
    <x v="0"/>
    <x v="4"/>
    <x v="1"/>
    <x v="1"/>
    <x v="0"/>
  </r>
  <r>
    <x v="814"/>
    <x v="1"/>
    <x v="1"/>
    <x v="0"/>
    <x v="0"/>
    <n v="21"/>
    <x v="1"/>
    <x v="0"/>
    <x v="0"/>
    <x v="2"/>
    <n v="120"/>
    <x v="1"/>
    <x v="3"/>
    <n v="8.67"/>
    <n v="906"/>
    <n v="51"/>
    <n v="253.85"/>
    <x v="0"/>
    <x v="3"/>
    <x v="1"/>
    <x v="0"/>
    <x v="0"/>
  </r>
  <r>
    <x v="815"/>
    <x v="0"/>
    <x v="0"/>
    <x v="16"/>
    <x v="1"/>
    <n v="19"/>
    <x v="1"/>
    <x v="0"/>
    <x v="0"/>
    <x v="0"/>
    <n v="26"/>
    <x v="2"/>
    <x v="1"/>
    <n v="0.27"/>
    <n v="448"/>
    <n v="31"/>
    <n v="142.69999999999999"/>
    <x v="7"/>
    <x v="4"/>
    <x v="0"/>
    <x v="2"/>
    <x v="1"/>
  </r>
  <r>
    <x v="816"/>
    <x v="0"/>
    <x v="0"/>
    <x v="0"/>
    <x v="0"/>
    <n v="19"/>
    <x v="1"/>
    <x v="0"/>
    <x v="1"/>
    <x v="0"/>
    <n v="87"/>
    <x v="0"/>
    <x v="2"/>
    <n v="4.32"/>
    <n v="274"/>
    <n v="33"/>
    <n v="402.35"/>
    <x v="2"/>
    <x v="2"/>
    <x v="0"/>
    <x v="2"/>
    <x v="0"/>
  </r>
  <r>
    <x v="817"/>
    <x v="1"/>
    <x v="1"/>
    <x v="20"/>
    <x v="1"/>
    <n v="24"/>
    <x v="1"/>
    <x v="0"/>
    <x v="0"/>
    <x v="2"/>
    <n v="58"/>
    <x v="0"/>
    <x v="4"/>
    <n v="19.47"/>
    <n v="1488"/>
    <n v="70"/>
    <n v="490.23"/>
    <x v="3"/>
    <x v="5"/>
    <x v="1"/>
    <x v="0"/>
    <x v="0"/>
  </r>
  <r>
    <x v="818"/>
    <x v="0"/>
    <x v="0"/>
    <x v="0"/>
    <x v="0"/>
    <n v="38"/>
    <x v="2"/>
    <x v="1"/>
    <x v="0"/>
    <x v="1"/>
    <n v="45"/>
    <x v="0"/>
    <x v="1"/>
    <n v="0.76"/>
    <n v="41"/>
    <n v="12"/>
    <n v="40.46"/>
    <x v="13"/>
    <x v="2"/>
    <x v="0"/>
    <x v="1"/>
    <x v="4"/>
  </r>
  <r>
    <x v="819"/>
    <x v="2"/>
    <x v="2"/>
    <x v="12"/>
    <x v="1"/>
    <n v="48"/>
    <x v="4"/>
    <x v="0"/>
    <x v="0"/>
    <x v="0"/>
    <n v="37"/>
    <x v="0"/>
    <x v="0"/>
    <n v="2.65"/>
    <n v="84"/>
    <n v="24"/>
    <n v="79.34"/>
    <x v="3"/>
    <x v="0"/>
    <x v="0"/>
    <x v="3"/>
    <x v="0"/>
  </r>
  <r>
    <x v="820"/>
    <x v="3"/>
    <x v="3"/>
    <x v="14"/>
    <x v="0"/>
    <n v="32"/>
    <x v="0"/>
    <x v="0"/>
    <x v="0"/>
    <x v="3"/>
    <n v="11"/>
    <x v="0"/>
    <x v="0"/>
    <n v="3.64"/>
    <n v="228"/>
    <n v="74"/>
    <n v="703.39"/>
    <x v="7"/>
    <x v="3"/>
    <x v="0"/>
    <x v="2"/>
    <x v="4"/>
  </r>
  <r>
    <x v="821"/>
    <x v="3"/>
    <x v="3"/>
    <x v="3"/>
    <x v="0"/>
    <n v="31"/>
    <x v="0"/>
    <x v="1"/>
    <x v="1"/>
    <x v="1"/>
    <n v="18"/>
    <x v="1"/>
    <x v="2"/>
    <n v="4.74"/>
    <n v="17"/>
    <n v="7"/>
    <n v="267.56"/>
    <x v="2"/>
    <x v="0"/>
    <x v="0"/>
    <x v="0"/>
    <x v="2"/>
  </r>
  <r>
    <x v="822"/>
    <x v="1"/>
    <x v="1"/>
    <x v="8"/>
    <x v="1"/>
    <n v="25"/>
    <x v="1"/>
    <x v="0"/>
    <x v="0"/>
    <x v="0"/>
    <n v="44"/>
    <x v="2"/>
    <x v="1"/>
    <n v="0.33"/>
    <n v="123"/>
    <n v="28"/>
    <n v="119.5"/>
    <x v="4"/>
    <x v="4"/>
    <x v="1"/>
    <x v="0"/>
    <x v="0"/>
  </r>
  <r>
    <x v="823"/>
    <x v="2"/>
    <x v="2"/>
    <x v="12"/>
    <x v="0"/>
    <n v="33"/>
    <x v="0"/>
    <x v="0"/>
    <x v="0"/>
    <x v="0"/>
    <n v="16"/>
    <x v="0"/>
    <x v="4"/>
    <n v="13.55"/>
    <n v="51"/>
    <n v="18"/>
    <n v="218.05"/>
    <x v="4"/>
    <x v="1"/>
    <x v="0"/>
    <x v="1"/>
    <x v="0"/>
  </r>
  <r>
    <x v="824"/>
    <x v="0"/>
    <x v="0"/>
    <x v="4"/>
    <x v="0"/>
    <n v="46"/>
    <x v="4"/>
    <x v="1"/>
    <x v="0"/>
    <x v="0"/>
    <n v="43"/>
    <x v="0"/>
    <x v="3"/>
    <n v="10.51"/>
    <n v="76"/>
    <n v="25"/>
    <n v="158.79"/>
    <x v="5"/>
    <x v="0"/>
    <x v="0"/>
    <x v="2"/>
    <x v="3"/>
  </r>
  <r>
    <x v="825"/>
    <x v="2"/>
    <x v="2"/>
    <x v="10"/>
    <x v="0"/>
    <n v="39"/>
    <x v="2"/>
    <x v="1"/>
    <x v="1"/>
    <x v="0"/>
    <n v="43"/>
    <x v="0"/>
    <x v="6"/>
    <n v="18.760000000000002"/>
    <n v="286"/>
    <n v="21"/>
    <n v="466.13"/>
    <x v="2"/>
    <x v="0"/>
    <x v="1"/>
    <x v="0"/>
    <x v="0"/>
  </r>
  <r>
    <x v="826"/>
    <x v="1"/>
    <x v="1"/>
    <x v="13"/>
    <x v="0"/>
    <n v="30"/>
    <x v="0"/>
    <x v="0"/>
    <x v="0"/>
    <x v="1"/>
    <n v="61"/>
    <x v="0"/>
    <x v="1"/>
    <n v="1.45"/>
    <n v="77"/>
    <n v="5"/>
    <n v="103.81"/>
    <x v="8"/>
    <x v="0"/>
    <x v="0"/>
    <x v="0"/>
    <x v="0"/>
  </r>
  <r>
    <x v="827"/>
    <x v="3"/>
    <x v="3"/>
    <x v="1"/>
    <x v="1"/>
    <n v="37"/>
    <x v="2"/>
    <x v="0"/>
    <x v="0"/>
    <x v="0"/>
    <n v="20"/>
    <x v="1"/>
    <x v="4"/>
    <n v="14.36"/>
    <n v="64"/>
    <n v="32"/>
    <n v="56.17"/>
    <x v="3"/>
    <x v="2"/>
    <x v="0"/>
    <x v="0"/>
    <x v="4"/>
  </r>
  <r>
    <x v="828"/>
    <x v="3"/>
    <x v="3"/>
    <x v="19"/>
    <x v="0"/>
    <n v="37"/>
    <x v="2"/>
    <x v="0"/>
    <x v="0"/>
    <x v="1"/>
    <n v="25"/>
    <x v="0"/>
    <x v="1"/>
    <n v="1.45"/>
    <n v="32"/>
    <n v="11"/>
    <n v="69.349999999999994"/>
    <x v="13"/>
    <x v="2"/>
    <x v="0"/>
    <x v="3"/>
    <x v="0"/>
  </r>
  <r>
    <x v="829"/>
    <x v="0"/>
    <x v="0"/>
    <x v="3"/>
    <x v="0"/>
    <n v="36"/>
    <x v="2"/>
    <x v="0"/>
    <x v="0"/>
    <x v="0"/>
    <n v="6"/>
    <x v="1"/>
    <x v="0"/>
    <n v="5.54"/>
    <n v="166"/>
    <n v="26"/>
    <n v="170.04"/>
    <x v="7"/>
    <x v="0"/>
    <x v="0"/>
    <x v="1"/>
    <x v="0"/>
  </r>
  <r>
    <x v="830"/>
    <x v="1"/>
    <x v="1"/>
    <x v="16"/>
    <x v="0"/>
    <n v="37"/>
    <x v="2"/>
    <x v="0"/>
    <x v="0"/>
    <x v="0"/>
    <n v="12"/>
    <x v="1"/>
    <x v="0"/>
    <n v="5.57"/>
    <n v="399"/>
    <n v="26"/>
    <n v="152.94999999999999"/>
    <x v="7"/>
    <x v="1"/>
    <x v="1"/>
    <x v="3"/>
    <x v="4"/>
  </r>
  <r>
    <x v="831"/>
    <x v="0"/>
    <x v="0"/>
    <x v="4"/>
    <x v="0"/>
    <n v="37"/>
    <x v="2"/>
    <x v="0"/>
    <x v="0"/>
    <x v="0"/>
    <n v="94"/>
    <x v="3"/>
    <x v="0"/>
    <n v="5.64"/>
    <n v="248"/>
    <n v="22"/>
    <n v="75.87"/>
    <x v="5"/>
    <x v="0"/>
    <x v="1"/>
    <x v="0"/>
    <x v="4"/>
  </r>
  <r>
    <x v="832"/>
    <x v="1"/>
    <x v="1"/>
    <x v="14"/>
    <x v="0"/>
    <n v="26"/>
    <x v="0"/>
    <x v="1"/>
    <x v="1"/>
    <x v="0"/>
    <n v="97"/>
    <x v="1"/>
    <x v="6"/>
    <n v="20.78"/>
    <n v="88"/>
    <n v="26"/>
    <n v="343.86"/>
    <x v="2"/>
    <x v="0"/>
    <x v="1"/>
    <x v="0"/>
    <x v="0"/>
  </r>
  <r>
    <x v="833"/>
    <x v="0"/>
    <x v="0"/>
    <x v="4"/>
    <x v="0"/>
    <n v="36"/>
    <x v="2"/>
    <x v="1"/>
    <x v="0"/>
    <x v="0"/>
    <n v="48"/>
    <x v="0"/>
    <x v="0"/>
    <n v="4.2"/>
    <n v="73"/>
    <n v="37"/>
    <n v="92.66"/>
    <x v="1"/>
    <x v="1"/>
    <x v="0"/>
    <x v="4"/>
    <x v="0"/>
  </r>
  <r>
    <x v="834"/>
    <x v="1"/>
    <x v="1"/>
    <x v="16"/>
    <x v="0"/>
    <n v="53"/>
    <x v="4"/>
    <x v="0"/>
    <x v="0"/>
    <x v="0"/>
    <n v="42"/>
    <x v="1"/>
    <x v="3"/>
    <n v="9.5399999999999991"/>
    <n v="244"/>
    <n v="33"/>
    <n v="164.68"/>
    <x v="5"/>
    <x v="2"/>
    <x v="1"/>
    <x v="2"/>
    <x v="0"/>
  </r>
  <r>
    <x v="835"/>
    <x v="1"/>
    <x v="1"/>
    <x v="22"/>
    <x v="1"/>
    <n v="45"/>
    <x v="2"/>
    <x v="0"/>
    <x v="0"/>
    <x v="0"/>
    <n v="31"/>
    <x v="0"/>
    <x v="3"/>
    <n v="9.74"/>
    <n v="121"/>
    <n v="22"/>
    <n v="103.09"/>
    <x v="7"/>
    <x v="0"/>
    <x v="1"/>
    <x v="0"/>
    <x v="0"/>
  </r>
  <r>
    <x v="836"/>
    <x v="2"/>
    <x v="2"/>
    <x v="1"/>
    <x v="0"/>
    <n v="44"/>
    <x v="2"/>
    <x v="1"/>
    <x v="0"/>
    <x v="0"/>
    <n v="28"/>
    <x v="0"/>
    <x v="3"/>
    <n v="9.51"/>
    <n v="572"/>
    <n v="36"/>
    <n v="130.69999999999999"/>
    <x v="5"/>
    <x v="2"/>
    <x v="0"/>
    <x v="0"/>
    <x v="4"/>
  </r>
  <r>
    <x v="837"/>
    <x v="3"/>
    <x v="3"/>
    <x v="4"/>
    <x v="0"/>
    <n v="43"/>
    <x v="2"/>
    <x v="0"/>
    <x v="0"/>
    <x v="0"/>
    <n v="23"/>
    <x v="0"/>
    <x v="1"/>
    <n v="1.06"/>
    <n v="247"/>
    <n v="26"/>
    <n v="153.62"/>
    <x v="4"/>
    <x v="1"/>
    <x v="0"/>
    <x v="0"/>
    <x v="1"/>
  </r>
  <r>
    <x v="838"/>
    <x v="0"/>
    <x v="0"/>
    <x v="0"/>
    <x v="0"/>
    <n v="53"/>
    <x v="4"/>
    <x v="1"/>
    <x v="0"/>
    <x v="1"/>
    <n v="8"/>
    <x v="0"/>
    <x v="1"/>
    <n v="0.65"/>
    <n v="133"/>
    <n v="11"/>
    <n v="42.05"/>
    <x v="14"/>
    <x v="2"/>
    <x v="1"/>
    <x v="0"/>
    <x v="2"/>
  </r>
  <r>
    <x v="839"/>
    <x v="3"/>
    <x v="3"/>
    <x v="8"/>
    <x v="0"/>
    <n v="54"/>
    <x v="4"/>
    <x v="0"/>
    <x v="1"/>
    <x v="0"/>
    <n v="29"/>
    <x v="0"/>
    <x v="8"/>
    <n v="30.3"/>
    <n v="501"/>
    <n v="18"/>
    <n v="319.74"/>
    <x v="2"/>
    <x v="2"/>
    <x v="0"/>
    <x v="1"/>
    <x v="0"/>
  </r>
  <r>
    <x v="840"/>
    <x v="0"/>
    <x v="0"/>
    <x v="17"/>
    <x v="0"/>
    <n v="56"/>
    <x v="3"/>
    <x v="0"/>
    <x v="0"/>
    <x v="0"/>
    <n v="4"/>
    <x v="0"/>
    <x v="0"/>
    <n v="4.54"/>
    <n v="74"/>
    <n v="31"/>
    <n v="115.86"/>
    <x v="5"/>
    <x v="2"/>
    <x v="0"/>
    <x v="0"/>
    <x v="1"/>
  </r>
  <r>
    <x v="841"/>
    <x v="3"/>
    <x v="3"/>
    <x v="4"/>
    <x v="0"/>
    <n v="18"/>
    <x v="1"/>
    <x v="1"/>
    <x v="0"/>
    <x v="0"/>
    <n v="31"/>
    <x v="2"/>
    <x v="1"/>
    <n v="0.08"/>
    <n v="24"/>
    <n v="44"/>
    <n v="89.59"/>
    <x v="0"/>
    <x v="1"/>
    <x v="0"/>
    <x v="1"/>
    <x v="1"/>
  </r>
  <r>
    <x v="842"/>
    <x v="1"/>
    <x v="1"/>
    <x v="0"/>
    <x v="0"/>
    <n v="21"/>
    <x v="1"/>
    <x v="0"/>
    <x v="0"/>
    <x v="1"/>
    <n v="129"/>
    <x v="1"/>
    <x v="1"/>
    <n v="1.02"/>
    <n v="20"/>
    <n v="10"/>
    <n v="81.42"/>
    <x v="9"/>
    <x v="0"/>
    <x v="1"/>
    <x v="0"/>
    <x v="0"/>
  </r>
  <r>
    <x v="843"/>
    <x v="3"/>
    <x v="3"/>
    <x v="17"/>
    <x v="0"/>
    <n v="29"/>
    <x v="0"/>
    <x v="1"/>
    <x v="0"/>
    <x v="0"/>
    <n v="81"/>
    <x v="0"/>
    <x v="1"/>
    <n v="1.24"/>
    <n v="186"/>
    <n v="28"/>
    <n v="102.13"/>
    <x v="8"/>
    <x v="2"/>
    <x v="0"/>
    <x v="0"/>
    <x v="2"/>
  </r>
  <r>
    <x v="844"/>
    <x v="0"/>
    <x v="0"/>
    <x v="8"/>
    <x v="0"/>
    <n v="30"/>
    <x v="0"/>
    <x v="0"/>
    <x v="0"/>
    <x v="3"/>
    <n v="45"/>
    <x v="0"/>
    <x v="3"/>
    <n v="11.17"/>
    <n v="485"/>
    <n v="85"/>
    <n v="597.65"/>
    <x v="8"/>
    <x v="3"/>
    <x v="1"/>
    <x v="2"/>
    <x v="0"/>
  </r>
  <r>
    <x v="845"/>
    <x v="1"/>
    <x v="1"/>
    <x v="8"/>
    <x v="1"/>
    <n v="33"/>
    <x v="0"/>
    <x v="0"/>
    <x v="1"/>
    <x v="0"/>
    <n v="6"/>
    <x v="1"/>
    <x v="2"/>
    <n v="14.1"/>
    <n v="329"/>
    <n v="22"/>
    <n v="516.52"/>
    <x v="2"/>
    <x v="2"/>
    <x v="1"/>
    <x v="0"/>
    <x v="2"/>
  </r>
  <r>
    <x v="846"/>
    <x v="0"/>
    <x v="0"/>
    <x v="8"/>
    <x v="1"/>
    <n v="29"/>
    <x v="0"/>
    <x v="0"/>
    <x v="0"/>
    <x v="1"/>
    <n v="52"/>
    <x v="0"/>
    <x v="0"/>
    <n v="3.94"/>
    <n v="29"/>
    <n v="7"/>
    <n v="43.16"/>
    <x v="4"/>
    <x v="0"/>
    <x v="1"/>
    <x v="0"/>
    <x v="2"/>
  </r>
  <r>
    <x v="847"/>
    <x v="1"/>
    <x v="1"/>
    <x v="0"/>
    <x v="0"/>
    <n v="24"/>
    <x v="1"/>
    <x v="0"/>
    <x v="0"/>
    <x v="0"/>
    <n v="67"/>
    <x v="0"/>
    <x v="4"/>
    <n v="16.5"/>
    <n v="488"/>
    <n v="27"/>
    <n v="150.81"/>
    <x v="0"/>
    <x v="0"/>
    <x v="1"/>
    <x v="0"/>
    <x v="0"/>
  </r>
  <r>
    <x v="848"/>
    <x v="1"/>
    <x v="1"/>
    <x v="20"/>
    <x v="1"/>
    <n v="37"/>
    <x v="2"/>
    <x v="0"/>
    <x v="1"/>
    <x v="1"/>
    <n v="84"/>
    <x v="1"/>
    <x v="2"/>
    <n v="8.8699999999999992"/>
    <n v="384"/>
    <n v="6"/>
    <n v="255.27"/>
    <x v="2"/>
    <x v="2"/>
    <x v="1"/>
    <x v="0"/>
    <x v="4"/>
  </r>
  <r>
    <x v="849"/>
    <x v="1"/>
    <x v="1"/>
    <x v="0"/>
    <x v="0"/>
    <n v="27"/>
    <x v="0"/>
    <x v="1"/>
    <x v="0"/>
    <x v="0"/>
    <n v="42"/>
    <x v="0"/>
    <x v="0"/>
    <n v="3.56"/>
    <n v="97"/>
    <n v="32"/>
    <n v="111.18"/>
    <x v="7"/>
    <x v="2"/>
    <x v="0"/>
    <x v="0"/>
    <x v="2"/>
  </r>
  <r>
    <x v="850"/>
    <x v="0"/>
    <x v="0"/>
    <x v="0"/>
    <x v="0"/>
    <n v="33"/>
    <x v="0"/>
    <x v="1"/>
    <x v="1"/>
    <x v="0"/>
    <n v="124"/>
    <x v="1"/>
    <x v="2"/>
    <n v="12.63"/>
    <n v="765"/>
    <n v="22"/>
    <n v="522.94000000000005"/>
    <x v="2"/>
    <x v="0"/>
    <x v="0"/>
    <x v="4"/>
    <x v="2"/>
  </r>
  <r>
    <x v="851"/>
    <x v="2"/>
    <x v="2"/>
    <x v="3"/>
    <x v="0"/>
    <n v="42"/>
    <x v="2"/>
    <x v="0"/>
    <x v="0"/>
    <x v="1"/>
    <n v="16"/>
    <x v="0"/>
    <x v="1"/>
    <n v="1.97"/>
    <n v="64"/>
    <n v="6"/>
    <n v="50.22"/>
    <x v="14"/>
    <x v="2"/>
    <x v="0"/>
    <x v="0"/>
    <x v="2"/>
  </r>
  <r>
    <x v="852"/>
    <x v="3"/>
    <x v="3"/>
    <x v="23"/>
    <x v="0"/>
    <n v="38"/>
    <x v="2"/>
    <x v="1"/>
    <x v="0"/>
    <x v="1"/>
    <n v="8"/>
    <x v="0"/>
    <x v="1"/>
    <n v="0.79"/>
    <n v="18"/>
    <n v="22"/>
    <n v="64.3"/>
    <x v="6"/>
    <x v="0"/>
    <x v="0"/>
    <x v="0"/>
    <x v="4"/>
  </r>
  <r>
    <x v="853"/>
    <x v="1"/>
    <x v="1"/>
    <x v="3"/>
    <x v="0"/>
    <n v="20"/>
    <x v="1"/>
    <x v="0"/>
    <x v="0"/>
    <x v="1"/>
    <n v="50"/>
    <x v="1"/>
    <x v="0"/>
    <n v="2.41"/>
    <n v="132"/>
    <n v="5"/>
    <n v="64.06"/>
    <x v="18"/>
    <x v="2"/>
    <x v="0"/>
    <x v="0"/>
    <x v="4"/>
  </r>
  <r>
    <x v="854"/>
    <x v="1"/>
    <x v="1"/>
    <x v="6"/>
    <x v="1"/>
    <n v="64"/>
    <x v="3"/>
    <x v="1"/>
    <x v="0"/>
    <x v="1"/>
    <n v="39"/>
    <x v="1"/>
    <x v="1"/>
    <n v="1.87"/>
    <n v="163"/>
    <n v="16"/>
    <n v="40.5"/>
    <x v="14"/>
    <x v="0"/>
    <x v="1"/>
    <x v="0"/>
    <x v="4"/>
  </r>
  <r>
    <x v="855"/>
    <x v="1"/>
    <x v="1"/>
    <x v="14"/>
    <x v="0"/>
    <n v="34"/>
    <x v="0"/>
    <x v="0"/>
    <x v="1"/>
    <x v="1"/>
    <n v="19"/>
    <x v="0"/>
    <x v="2"/>
    <n v="14.14"/>
    <n v="53"/>
    <n v="12"/>
    <n v="142.18"/>
    <x v="2"/>
    <x v="2"/>
    <x v="0"/>
    <x v="0"/>
    <x v="2"/>
  </r>
  <r>
    <x v="856"/>
    <x v="0"/>
    <x v="0"/>
    <x v="0"/>
    <x v="0"/>
    <n v="56"/>
    <x v="3"/>
    <x v="0"/>
    <x v="0"/>
    <x v="0"/>
    <n v="52"/>
    <x v="3"/>
    <x v="0"/>
    <n v="2.23"/>
    <n v="126"/>
    <n v="33"/>
    <n v="124.88"/>
    <x v="0"/>
    <x v="0"/>
    <x v="0"/>
    <x v="5"/>
    <x v="4"/>
  </r>
  <r>
    <x v="857"/>
    <x v="0"/>
    <x v="0"/>
    <x v="25"/>
    <x v="0"/>
    <n v="20"/>
    <x v="1"/>
    <x v="1"/>
    <x v="0"/>
    <x v="0"/>
    <n v="46"/>
    <x v="0"/>
    <x v="3"/>
    <n v="9.76"/>
    <n v="92"/>
    <n v="29"/>
    <n v="116.2"/>
    <x v="7"/>
    <x v="2"/>
    <x v="0"/>
    <x v="2"/>
    <x v="2"/>
  </r>
  <r>
    <x v="858"/>
    <x v="0"/>
    <x v="0"/>
    <x v="3"/>
    <x v="0"/>
    <n v="44"/>
    <x v="2"/>
    <x v="0"/>
    <x v="0"/>
    <x v="0"/>
    <n v="20"/>
    <x v="3"/>
    <x v="0"/>
    <n v="2.5"/>
    <n v="94"/>
    <n v="31"/>
    <n v="103.74"/>
    <x v="5"/>
    <x v="2"/>
    <x v="1"/>
    <x v="0"/>
    <x v="4"/>
  </r>
  <r>
    <x v="859"/>
    <x v="0"/>
    <x v="0"/>
    <x v="0"/>
    <x v="0"/>
    <n v="20"/>
    <x v="1"/>
    <x v="1"/>
    <x v="0"/>
    <x v="0"/>
    <n v="60"/>
    <x v="0"/>
    <x v="0"/>
    <n v="4.3600000000000003"/>
    <n v="293"/>
    <n v="38"/>
    <n v="133.63"/>
    <x v="7"/>
    <x v="0"/>
    <x v="1"/>
    <x v="2"/>
    <x v="0"/>
  </r>
  <r>
    <x v="860"/>
    <x v="1"/>
    <x v="1"/>
    <x v="0"/>
    <x v="0"/>
    <n v="23"/>
    <x v="1"/>
    <x v="0"/>
    <x v="0"/>
    <x v="1"/>
    <n v="35"/>
    <x v="1"/>
    <x v="1"/>
    <n v="1.62"/>
    <n v="50"/>
    <n v="10"/>
    <n v="95.47"/>
    <x v="6"/>
    <x v="1"/>
    <x v="1"/>
    <x v="0"/>
    <x v="0"/>
  </r>
  <r>
    <x v="861"/>
    <x v="0"/>
    <x v="0"/>
    <x v="3"/>
    <x v="0"/>
    <n v="59"/>
    <x v="3"/>
    <x v="0"/>
    <x v="0"/>
    <x v="3"/>
    <n v="47"/>
    <x v="0"/>
    <x v="0"/>
    <n v="5.98"/>
    <n v="281"/>
    <n v="71"/>
    <n v="462.93"/>
    <x v="3"/>
    <x v="2"/>
    <x v="0"/>
    <x v="1"/>
    <x v="1"/>
  </r>
  <r>
    <x v="862"/>
    <x v="3"/>
    <x v="3"/>
    <x v="22"/>
    <x v="1"/>
    <n v="47"/>
    <x v="4"/>
    <x v="1"/>
    <x v="0"/>
    <x v="1"/>
    <n v="8"/>
    <x v="1"/>
    <x v="0"/>
    <n v="2.66"/>
    <n v="395"/>
    <n v="6"/>
    <n v="52.22"/>
    <x v="13"/>
    <x v="0"/>
    <x v="0"/>
    <x v="0"/>
    <x v="0"/>
  </r>
  <r>
    <x v="863"/>
    <x v="0"/>
    <x v="0"/>
    <x v="14"/>
    <x v="0"/>
    <n v="56"/>
    <x v="3"/>
    <x v="1"/>
    <x v="0"/>
    <x v="0"/>
    <n v="32"/>
    <x v="0"/>
    <x v="3"/>
    <n v="10.95"/>
    <n v="61"/>
    <n v="21"/>
    <n v="134.43"/>
    <x v="0"/>
    <x v="2"/>
    <x v="1"/>
    <x v="0"/>
    <x v="0"/>
  </r>
  <r>
    <x v="864"/>
    <x v="1"/>
    <x v="1"/>
    <x v="13"/>
    <x v="1"/>
    <n v="33"/>
    <x v="0"/>
    <x v="1"/>
    <x v="1"/>
    <x v="1"/>
    <n v="20"/>
    <x v="0"/>
    <x v="2"/>
    <n v="2.98"/>
    <n v="87"/>
    <n v="17"/>
    <n v="198.17"/>
    <x v="2"/>
    <x v="2"/>
    <x v="1"/>
    <x v="0"/>
    <x v="0"/>
  </r>
  <r>
    <x v="865"/>
    <x v="3"/>
    <x v="3"/>
    <x v="4"/>
    <x v="0"/>
    <n v="26"/>
    <x v="0"/>
    <x v="0"/>
    <x v="0"/>
    <x v="1"/>
    <n v="15"/>
    <x v="0"/>
    <x v="0"/>
    <n v="3.3"/>
    <n v="20"/>
    <n v="9"/>
    <n v="71.41"/>
    <x v="6"/>
    <x v="0"/>
    <x v="0"/>
    <x v="1"/>
    <x v="4"/>
  </r>
  <r>
    <x v="866"/>
    <x v="3"/>
    <x v="3"/>
    <x v="20"/>
    <x v="1"/>
    <n v="27"/>
    <x v="0"/>
    <x v="1"/>
    <x v="0"/>
    <x v="1"/>
    <n v="8"/>
    <x v="1"/>
    <x v="0"/>
    <n v="4.13"/>
    <n v="108"/>
    <n v="14"/>
    <n v="39.700000000000003"/>
    <x v="1"/>
    <x v="0"/>
    <x v="0"/>
    <x v="5"/>
    <x v="4"/>
  </r>
  <r>
    <x v="867"/>
    <x v="1"/>
    <x v="1"/>
    <x v="7"/>
    <x v="0"/>
    <n v="41"/>
    <x v="2"/>
    <x v="1"/>
    <x v="0"/>
    <x v="2"/>
    <n v="31"/>
    <x v="0"/>
    <x v="0"/>
    <n v="4.67"/>
    <n v="609"/>
    <n v="44"/>
    <n v="322.27999999999997"/>
    <x v="11"/>
    <x v="5"/>
    <x v="1"/>
    <x v="0"/>
    <x v="2"/>
  </r>
  <r>
    <x v="868"/>
    <x v="1"/>
    <x v="1"/>
    <x v="14"/>
    <x v="0"/>
    <n v="36"/>
    <x v="2"/>
    <x v="0"/>
    <x v="1"/>
    <x v="1"/>
    <n v="2"/>
    <x v="0"/>
    <x v="2"/>
    <n v="14.95"/>
    <n v="82"/>
    <n v="10"/>
    <n v="207.37"/>
    <x v="2"/>
    <x v="2"/>
    <x v="1"/>
    <x v="4"/>
    <x v="2"/>
  </r>
  <r>
    <x v="869"/>
    <x v="2"/>
    <x v="2"/>
    <x v="20"/>
    <x v="1"/>
    <n v="21"/>
    <x v="1"/>
    <x v="1"/>
    <x v="0"/>
    <x v="2"/>
    <n v="32"/>
    <x v="0"/>
    <x v="3"/>
    <n v="9.61"/>
    <n v="940"/>
    <n v="57"/>
    <n v="158.44"/>
    <x v="3"/>
    <x v="5"/>
    <x v="0"/>
    <x v="2"/>
    <x v="2"/>
  </r>
  <r>
    <x v="870"/>
    <x v="2"/>
    <x v="2"/>
    <x v="23"/>
    <x v="0"/>
    <n v="28"/>
    <x v="0"/>
    <x v="0"/>
    <x v="0"/>
    <x v="0"/>
    <n v="10"/>
    <x v="3"/>
    <x v="0"/>
    <n v="3.87"/>
    <n v="69"/>
    <n v="36"/>
    <n v="116.86"/>
    <x v="3"/>
    <x v="2"/>
    <x v="0"/>
    <x v="0"/>
    <x v="0"/>
  </r>
  <r>
    <x v="871"/>
    <x v="1"/>
    <x v="1"/>
    <x v="13"/>
    <x v="1"/>
    <n v="46"/>
    <x v="4"/>
    <x v="0"/>
    <x v="1"/>
    <x v="0"/>
    <n v="45"/>
    <x v="0"/>
    <x v="8"/>
    <n v="31.97"/>
    <n v="566"/>
    <n v="26"/>
    <n v="377.45"/>
    <x v="2"/>
    <x v="0"/>
    <x v="1"/>
    <x v="2"/>
    <x v="4"/>
  </r>
  <r>
    <x v="872"/>
    <x v="1"/>
    <x v="1"/>
    <x v="3"/>
    <x v="0"/>
    <n v="68"/>
    <x v="3"/>
    <x v="1"/>
    <x v="0"/>
    <x v="0"/>
    <n v="18"/>
    <x v="0"/>
    <x v="4"/>
    <n v="16.12"/>
    <n v="45"/>
    <n v="24"/>
    <n v="134.18"/>
    <x v="4"/>
    <x v="0"/>
    <x v="1"/>
    <x v="2"/>
    <x v="0"/>
  </r>
  <r>
    <x v="873"/>
    <x v="3"/>
    <x v="3"/>
    <x v="22"/>
    <x v="0"/>
    <n v="40"/>
    <x v="2"/>
    <x v="0"/>
    <x v="1"/>
    <x v="0"/>
    <n v="1"/>
    <x v="0"/>
    <x v="2"/>
    <n v="13.22"/>
    <n v="524"/>
    <n v="35"/>
    <n v="340.45"/>
    <x v="2"/>
    <x v="2"/>
    <x v="0"/>
    <x v="4"/>
    <x v="4"/>
  </r>
  <r>
    <x v="874"/>
    <x v="1"/>
    <x v="1"/>
    <x v="3"/>
    <x v="0"/>
    <n v="31"/>
    <x v="0"/>
    <x v="0"/>
    <x v="0"/>
    <x v="2"/>
    <n v="40"/>
    <x v="0"/>
    <x v="4"/>
    <n v="22.2"/>
    <n v="617"/>
    <n v="65"/>
    <n v="249.77"/>
    <x v="3"/>
    <x v="2"/>
    <x v="1"/>
    <x v="1"/>
    <x v="0"/>
  </r>
  <r>
    <x v="875"/>
    <x v="1"/>
    <x v="1"/>
    <x v="0"/>
    <x v="0"/>
    <n v="26"/>
    <x v="0"/>
    <x v="0"/>
    <x v="1"/>
    <x v="0"/>
    <n v="30"/>
    <x v="1"/>
    <x v="2"/>
    <n v="8.33"/>
    <n v="150"/>
    <n v="24"/>
    <n v="209.89"/>
    <x v="2"/>
    <x v="0"/>
    <x v="0"/>
    <x v="0"/>
    <x v="0"/>
  </r>
  <r>
    <x v="876"/>
    <x v="0"/>
    <x v="0"/>
    <x v="7"/>
    <x v="0"/>
    <n v="36"/>
    <x v="2"/>
    <x v="0"/>
    <x v="1"/>
    <x v="1"/>
    <n v="58"/>
    <x v="1"/>
    <x v="2"/>
    <n v="8.31"/>
    <n v="108"/>
    <n v="6"/>
    <n v="114.48"/>
    <x v="2"/>
    <x v="2"/>
    <x v="0"/>
    <x v="0"/>
    <x v="1"/>
  </r>
  <r>
    <x v="877"/>
    <x v="0"/>
    <x v="0"/>
    <x v="16"/>
    <x v="0"/>
    <n v="36"/>
    <x v="2"/>
    <x v="0"/>
    <x v="0"/>
    <x v="0"/>
    <n v="6"/>
    <x v="0"/>
    <x v="1"/>
    <n v="1.5"/>
    <n v="652"/>
    <n v="33"/>
    <n v="104.89"/>
    <x v="10"/>
    <x v="0"/>
    <x v="1"/>
    <x v="2"/>
    <x v="2"/>
  </r>
  <r>
    <x v="878"/>
    <x v="1"/>
    <x v="1"/>
    <x v="9"/>
    <x v="1"/>
    <n v="34"/>
    <x v="0"/>
    <x v="1"/>
    <x v="0"/>
    <x v="0"/>
    <n v="44"/>
    <x v="1"/>
    <x v="0"/>
    <n v="3.83"/>
    <n v="295"/>
    <n v="26"/>
    <n v="89.36"/>
    <x v="14"/>
    <x v="2"/>
    <x v="0"/>
    <x v="0"/>
    <x v="0"/>
  </r>
  <r>
    <x v="879"/>
    <x v="0"/>
    <x v="0"/>
    <x v="3"/>
    <x v="0"/>
    <n v="31"/>
    <x v="0"/>
    <x v="1"/>
    <x v="1"/>
    <x v="0"/>
    <n v="57"/>
    <x v="1"/>
    <x v="2"/>
    <n v="7.98"/>
    <n v="432"/>
    <n v="21"/>
    <n v="398.75"/>
    <x v="2"/>
    <x v="2"/>
    <x v="1"/>
    <x v="4"/>
    <x v="0"/>
  </r>
  <r>
    <x v="880"/>
    <x v="1"/>
    <x v="1"/>
    <x v="0"/>
    <x v="0"/>
    <n v="40"/>
    <x v="2"/>
    <x v="0"/>
    <x v="0"/>
    <x v="2"/>
    <n v="33"/>
    <x v="1"/>
    <x v="0"/>
    <n v="3.82"/>
    <n v="917"/>
    <n v="69"/>
    <n v="189.85"/>
    <x v="8"/>
    <x v="2"/>
    <x v="1"/>
    <x v="0"/>
    <x v="1"/>
  </r>
  <r>
    <x v="881"/>
    <x v="2"/>
    <x v="2"/>
    <x v="25"/>
    <x v="0"/>
    <n v="21"/>
    <x v="1"/>
    <x v="0"/>
    <x v="0"/>
    <x v="0"/>
    <n v="77"/>
    <x v="0"/>
    <x v="0"/>
    <n v="2.67"/>
    <n v="98"/>
    <n v="37"/>
    <n v="56.3"/>
    <x v="3"/>
    <x v="2"/>
    <x v="0"/>
    <x v="0"/>
    <x v="0"/>
  </r>
  <r>
    <x v="882"/>
    <x v="1"/>
    <x v="1"/>
    <x v="6"/>
    <x v="1"/>
    <n v="42"/>
    <x v="2"/>
    <x v="0"/>
    <x v="1"/>
    <x v="0"/>
    <n v="38"/>
    <x v="1"/>
    <x v="2"/>
    <n v="12.52"/>
    <n v="736"/>
    <n v="28"/>
    <n v="253.93"/>
    <x v="2"/>
    <x v="2"/>
    <x v="1"/>
    <x v="2"/>
    <x v="2"/>
  </r>
  <r>
    <x v="883"/>
    <x v="1"/>
    <x v="1"/>
    <x v="4"/>
    <x v="0"/>
    <n v="23"/>
    <x v="1"/>
    <x v="1"/>
    <x v="0"/>
    <x v="1"/>
    <n v="64"/>
    <x v="1"/>
    <x v="1"/>
    <n v="0.31"/>
    <n v="13"/>
    <n v="13"/>
    <n v="59.32"/>
    <x v="5"/>
    <x v="0"/>
    <x v="1"/>
    <x v="1"/>
    <x v="2"/>
  </r>
  <r>
    <x v="884"/>
    <x v="0"/>
    <x v="0"/>
    <x v="0"/>
    <x v="0"/>
    <n v="48"/>
    <x v="4"/>
    <x v="1"/>
    <x v="0"/>
    <x v="1"/>
    <n v="99"/>
    <x v="0"/>
    <x v="1"/>
    <n v="1.41"/>
    <n v="94"/>
    <n v="7"/>
    <n v="44.23"/>
    <x v="14"/>
    <x v="2"/>
    <x v="0"/>
    <x v="0"/>
    <x v="4"/>
  </r>
  <r>
    <x v="885"/>
    <x v="1"/>
    <x v="1"/>
    <x v="0"/>
    <x v="0"/>
    <n v="64"/>
    <x v="3"/>
    <x v="0"/>
    <x v="1"/>
    <x v="0"/>
    <n v="58"/>
    <x v="1"/>
    <x v="6"/>
    <n v="17.86"/>
    <n v="767"/>
    <n v="30"/>
    <n v="275.63"/>
    <x v="2"/>
    <x v="2"/>
    <x v="0"/>
    <x v="3"/>
    <x v="2"/>
  </r>
  <r>
    <x v="886"/>
    <x v="3"/>
    <x v="3"/>
    <x v="3"/>
    <x v="0"/>
    <n v="43"/>
    <x v="2"/>
    <x v="0"/>
    <x v="0"/>
    <x v="3"/>
    <n v="3"/>
    <x v="1"/>
    <x v="4"/>
    <n v="23.26"/>
    <n v="1106"/>
    <n v="71"/>
    <n v="323.86"/>
    <x v="3"/>
    <x v="2"/>
    <x v="0"/>
    <x v="2"/>
    <x v="2"/>
  </r>
  <r>
    <x v="887"/>
    <x v="0"/>
    <x v="0"/>
    <x v="3"/>
    <x v="0"/>
    <n v="30"/>
    <x v="0"/>
    <x v="1"/>
    <x v="1"/>
    <x v="0"/>
    <n v="23"/>
    <x v="0"/>
    <x v="5"/>
    <n v="57.97"/>
    <n v="833"/>
    <n v="26"/>
    <n v="580.72"/>
    <x v="2"/>
    <x v="0"/>
    <x v="1"/>
    <x v="2"/>
    <x v="0"/>
  </r>
  <r>
    <x v="888"/>
    <x v="1"/>
    <x v="1"/>
    <x v="5"/>
    <x v="0"/>
    <n v="31"/>
    <x v="0"/>
    <x v="1"/>
    <x v="0"/>
    <x v="0"/>
    <n v="76"/>
    <x v="3"/>
    <x v="3"/>
    <n v="11"/>
    <n v="45"/>
    <n v="32"/>
    <n v="169.12"/>
    <x v="7"/>
    <x v="1"/>
    <x v="1"/>
    <x v="0"/>
    <x v="1"/>
  </r>
  <r>
    <x v="889"/>
    <x v="0"/>
    <x v="0"/>
    <x v="11"/>
    <x v="0"/>
    <n v="56"/>
    <x v="3"/>
    <x v="0"/>
    <x v="1"/>
    <x v="0"/>
    <n v="51"/>
    <x v="1"/>
    <x v="8"/>
    <n v="42.16"/>
    <n v="252"/>
    <n v="29"/>
    <n v="413.25"/>
    <x v="2"/>
    <x v="0"/>
    <x v="1"/>
    <x v="0"/>
    <x v="4"/>
  </r>
  <r>
    <x v="890"/>
    <x v="2"/>
    <x v="2"/>
    <x v="17"/>
    <x v="0"/>
    <n v="34"/>
    <x v="0"/>
    <x v="1"/>
    <x v="0"/>
    <x v="1"/>
    <n v="18"/>
    <x v="1"/>
    <x v="0"/>
    <n v="2.15"/>
    <n v="64"/>
    <n v="8"/>
    <n v="58.07"/>
    <x v="6"/>
    <x v="2"/>
    <x v="0"/>
    <x v="3"/>
    <x v="0"/>
  </r>
  <r>
    <x v="891"/>
    <x v="2"/>
    <x v="2"/>
    <x v="18"/>
    <x v="1"/>
    <n v="42"/>
    <x v="2"/>
    <x v="0"/>
    <x v="0"/>
    <x v="0"/>
    <n v="71"/>
    <x v="2"/>
    <x v="1"/>
    <n v="0.15"/>
    <n v="215"/>
    <n v="37"/>
    <n v="120.85"/>
    <x v="5"/>
    <x v="4"/>
    <x v="1"/>
    <x v="0"/>
    <x v="1"/>
  </r>
  <r>
    <x v="892"/>
    <x v="2"/>
    <x v="2"/>
    <x v="3"/>
    <x v="0"/>
    <n v="47"/>
    <x v="4"/>
    <x v="1"/>
    <x v="0"/>
    <x v="0"/>
    <n v="43"/>
    <x v="0"/>
    <x v="0"/>
    <n v="2.48"/>
    <n v="231"/>
    <n v="28"/>
    <n v="82.63"/>
    <x v="5"/>
    <x v="2"/>
    <x v="0"/>
    <x v="0"/>
    <x v="3"/>
  </r>
  <r>
    <x v="893"/>
    <x v="1"/>
    <x v="1"/>
    <x v="0"/>
    <x v="0"/>
    <n v="31"/>
    <x v="0"/>
    <x v="0"/>
    <x v="0"/>
    <x v="0"/>
    <n v="31"/>
    <x v="0"/>
    <x v="0"/>
    <n v="4.97"/>
    <n v="158"/>
    <n v="30"/>
    <n v="93.79"/>
    <x v="5"/>
    <x v="0"/>
    <x v="1"/>
    <x v="4"/>
    <x v="0"/>
  </r>
  <r>
    <x v="894"/>
    <x v="2"/>
    <x v="2"/>
    <x v="1"/>
    <x v="1"/>
    <n v="24"/>
    <x v="1"/>
    <x v="0"/>
    <x v="0"/>
    <x v="1"/>
    <n v="28"/>
    <x v="1"/>
    <x v="0"/>
    <n v="4.74"/>
    <n v="25"/>
    <n v="6"/>
    <n v="63.39"/>
    <x v="4"/>
    <x v="0"/>
    <x v="0"/>
    <x v="1"/>
    <x v="0"/>
  </r>
  <r>
    <x v="895"/>
    <x v="0"/>
    <x v="0"/>
    <x v="0"/>
    <x v="0"/>
    <n v="38"/>
    <x v="2"/>
    <x v="1"/>
    <x v="0"/>
    <x v="2"/>
    <n v="2"/>
    <x v="0"/>
    <x v="1"/>
    <n v="1.68"/>
    <n v="584"/>
    <n v="40"/>
    <n v="226.04"/>
    <x v="3"/>
    <x v="3"/>
    <x v="1"/>
    <x v="2"/>
    <x v="0"/>
  </r>
  <r>
    <x v="896"/>
    <x v="3"/>
    <x v="3"/>
    <x v="12"/>
    <x v="0"/>
    <n v="19"/>
    <x v="1"/>
    <x v="1"/>
    <x v="0"/>
    <x v="2"/>
    <n v="6"/>
    <x v="0"/>
    <x v="4"/>
    <n v="18.09"/>
    <n v="754"/>
    <n v="63"/>
    <n v="223.79"/>
    <x v="7"/>
    <x v="2"/>
    <x v="0"/>
    <x v="1"/>
    <x v="0"/>
  </r>
  <r>
    <x v="897"/>
    <x v="1"/>
    <x v="1"/>
    <x v="20"/>
    <x v="1"/>
    <n v="20"/>
    <x v="1"/>
    <x v="0"/>
    <x v="0"/>
    <x v="0"/>
    <n v="42"/>
    <x v="0"/>
    <x v="0"/>
    <n v="3.98"/>
    <n v="92"/>
    <n v="35"/>
    <n v="110.48"/>
    <x v="0"/>
    <x v="2"/>
    <x v="1"/>
    <x v="5"/>
    <x v="0"/>
  </r>
  <r>
    <x v="898"/>
    <x v="1"/>
    <x v="1"/>
    <x v="13"/>
    <x v="0"/>
    <n v="50"/>
    <x v="4"/>
    <x v="0"/>
    <x v="0"/>
    <x v="1"/>
    <n v="72"/>
    <x v="0"/>
    <x v="1"/>
    <n v="0.92"/>
    <n v="80"/>
    <n v="10"/>
    <n v="47.18"/>
    <x v="1"/>
    <x v="0"/>
    <x v="1"/>
    <x v="1"/>
    <x v="1"/>
  </r>
  <r>
    <x v="899"/>
    <x v="2"/>
    <x v="2"/>
    <x v="1"/>
    <x v="1"/>
    <n v="68"/>
    <x v="3"/>
    <x v="0"/>
    <x v="0"/>
    <x v="1"/>
    <n v="18"/>
    <x v="0"/>
    <x v="0"/>
    <n v="2.23"/>
    <n v="77"/>
    <n v="7"/>
    <n v="57.86"/>
    <x v="13"/>
    <x v="2"/>
    <x v="0"/>
    <x v="0"/>
    <x v="0"/>
  </r>
  <r>
    <x v="900"/>
    <x v="0"/>
    <x v="0"/>
    <x v="10"/>
    <x v="0"/>
    <n v="51"/>
    <x v="4"/>
    <x v="0"/>
    <x v="0"/>
    <x v="3"/>
    <n v="25"/>
    <x v="0"/>
    <x v="7"/>
    <n v="57.71"/>
    <n v="558"/>
    <n v="59"/>
    <n v="268.52999999999997"/>
    <x v="8"/>
    <x v="3"/>
    <x v="0"/>
    <x v="0"/>
    <x v="3"/>
  </r>
  <r>
    <x v="901"/>
    <x v="1"/>
    <x v="1"/>
    <x v="16"/>
    <x v="1"/>
    <n v="31"/>
    <x v="0"/>
    <x v="0"/>
    <x v="0"/>
    <x v="2"/>
    <n v="10"/>
    <x v="1"/>
    <x v="4"/>
    <n v="21.5"/>
    <n v="177"/>
    <n v="53"/>
    <n v="448.96"/>
    <x v="8"/>
    <x v="3"/>
    <x v="1"/>
    <x v="1"/>
    <x v="4"/>
  </r>
  <r>
    <x v="902"/>
    <x v="2"/>
    <x v="2"/>
    <x v="13"/>
    <x v="0"/>
    <n v="24"/>
    <x v="1"/>
    <x v="0"/>
    <x v="0"/>
    <x v="0"/>
    <n v="25"/>
    <x v="0"/>
    <x v="3"/>
    <n v="7.27"/>
    <n v="574"/>
    <n v="24"/>
    <n v="164.75"/>
    <x v="0"/>
    <x v="2"/>
    <x v="1"/>
    <x v="3"/>
    <x v="2"/>
  </r>
  <r>
    <x v="903"/>
    <x v="1"/>
    <x v="1"/>
    <x v="0"/>
    <x v="0"/>
    <n v="30"/>
    <x v="0"/>
    <x v="1"/>
    <x v="0"/>
    <x v="0"/>
    <n v="29"/>
    <x v="0"/>
    <x v="3"/>
    <n v="11.14"/>
    <n v="224"/>
    <n v="27"/>
    <n v="111.13"/>
    <x v="3"/>
    <x v="0"/>
    <x v="0"/>
    <x v="3"/>
    <x v="4"/>
  </r>
  <r>
    <x v="904"/>
    <x v="1"/>
    <x v="1"/>
    <x v="10"/>
    <x v="1"/>
    <n v="19"/>
    <x v="1"/>
    <x v="0"/>
    <x v="0"/>
    <x v="2"/>
    <n v="64"/>
    <x v="0"/>
    <x v="4"/>
    <n v="19.38"/>
    <n v="405"/>
    <n v="50"/>
    <n v="230.9"/>
    <x v="5"/>
    <x v="3"/>
    <x v="1"/>
    <x v="2"/>
    <x v="0"/>
  </r>
  <r>
    <x v="905"/>
    <x v="1"/>
    <x v="1"/>
    <x v="8"/>
    <x v="1"/>
    <n v="29"/>
    <x v="0"/>
    <x v="1"/>
    <x v="0"/>
    <x v="0"/>
    <n v="61"/>
    <x v="1"/>
    <x v="3"/>
    <n v="8.15"/>
    <n v="433"/>
    <n v="25"/>
    <n v="183.97"/>
    <x v="7"/>
    <x v="2"/>
    <x v="1"/>
    <x v="0"/>
    <x v="2"/>
  </r>
  <r>
    <x v="906"/>
    <x v="2"/>
    <x v="2"/>
    <x v="10"/>
    <x v="1"/>
    <n v="19"/>
    <x v="1"/>
    <x v="0"/>
    <x v="0"/>
    <x v="0"/>
    <n v="6"/>
    <x v="1"/>
    <x v="0"/>
    <n v="5.4"/>
    <n v="11"/>
    <n v="26"/>
    <n v="153.46"/>
    <x v="16"/>
    <x v="2"/>
    <x v="0"/>
    <x v="0"/>
    <x v="2"/>
  </r>
  <r>
    <x v="907"/>
    <x v="1"/>
    <x v="1"/>
    <x v="4"/>
    <x v="0"/>
    <n v="37"/>
    <x v="2"/>
    <x v="1"/>
    <x v="0"/>
    <x v="1"/>
    <n v="36"/>
    <x v="0"/>
    <x v="1"/>
    <n v="0.36"/>
    <n v="56"/>
    <n v="8"/>
    <n v="80.28"/>
    <x v="13"/>
    <x v="0"/>
    <x v="0"/>
    <x v="5"/>
    <x v="4"/>
  </r>
  <r>
    <x v="908"/>
    <x v="2"/>
    <x v="2"/>
    <x v="0"/>
    <x v="0"/>
    <n v="43"/>
    <x v="2"/>
    <x v="0"/>
    <x v="0"/>
    <x v="2"/>
    <n v="52"/>
    <x v="0"/>
    <x v="3"/>
    <n v="10.99"/>
    <n v="808"/>
    <n v="55"/>
    <n v="364.4"/>
    <x v="0"/>
    <x v="2"/>
    <x v="0"/>
    <x v="1"/>
    <x v="4"/>
  </r>
  <r>
    <x v="909"/>
    <x v="1"/>
    <x v="1"/>
    <x v="4"/>
    <x v="0"/>
    <n v="22"/>
    <x v="1"/>
    <x v="0"/>
    <x v="0"/>
    <x v="0"/>
    <n v="34"/>
    <x v="0"/>
    <x v="0"/>
    <n v="3.31"/>
    <n v="528"/>
    <n v="26"/>
    <n v="85.93"/>
    <x v="8"/>
    <x v="2"/>
    <x v="1"/>
    <x v="2"/>
    <x v="4"/>
  </r>
  <r>
    <x v="910"/>
    <x v="1"/>
    <x v="1"/>
    <x v="3"/>
    <x v="0"/>
    <n v="24"/>
    <x v="1"/>
    <x v="1"/>
    <x v="1"/>
    <x v="0"/>
    <n v="36"/>
    <x v="3"/>
    <x v="8"/>
    <n v="38.229999999999997"/>
    <n v="77"/>
    <n v="16"/>
    <n v="460.87"/>
    <x v="2"/>
    <x v="2"/>
    <x v="1"/>
    <x v="0"/>
    <x v="4"/>
  </r>
  <r>
    <x v="911"/>
    <x v="0"/>
    <x v="0"/>
    <x v="5"/>
    <x v="1"/>
    <n v="18"/>
    <x v="1"/>
    <x v="0"/>
    <x v="0"/>
    <x v="1"/>
    <n v="16"/>
    <x v="2"/>
    <x v="1"/>
    <n v="0.06"/>
    <n v="133"/>
    <n v="10"/>
    <n v="38.9"/>
    <x v="16"/>
    <x v="1"/>
    <x v="0"/>
    <x v="3"/>
    <x v="0"/>
  </r>
  <r>
    <x v="912"/>
    <x v="2"/>
    <x v="2"/>
    <x v="4"/>
    <x v="0"/>
    <n v="26"/>
    <x v="0"/>
    <x v="1"/>
    <x v="0"/>
    <x v="0"/>
    <n v="36"/>
    <x v="0"/>
    <x v="0"/>
    <n v="5.59"/>
    <n v="36"/>
    <n v="34"/>
    <n v="131.87"/>
    <x v="1"/>
    <x v="2"/>
    <x v="0"/>
    <x v="0"/>
    <x v="0"/>
  </r>
  <r>
    <x v="913"/>
    <x v="1"/>
    <x v="1"/>
    <x v="14"/>
    <x v="0"/>
    <n v="48"/>
    <x v="4"/>
    <x v="0"/>
    <x v="0"/>
    <x v="0"/>
    <n v="40"/>
    <x v="0"/>
    <x v="0"/>
    <n v="2.79"/>
    <n v="66"/>
    <n v="29"/>
    <n v="149.63"/>
    <x v="5"/>
    <x v="0"/>
    <x v="0"/>
    <x v="0"/>
    <x v="0"/>
  </r>
  <r>
    <x v="914"/>
    <x v="0"/>
    <x v="0"/>
    <x v="0"/>
    <x v="0"/>
    <n v="32"/>
    <x v="0"/>
    <x v="0"/>
    <x v="0"/>
    <x v="2"/>
    <n v="81"/>
    <x v="0"/>
    <x v="4"/>
    <n v="17.13"/>
    <n v="706"/>
    <n v="50"/>
    <n v="218.77"/>
    <x v="3"/>
    <x v="2"/>
    <x v="0"/>
    <x v="2"/>
    <x v="0"/>
  </r>
  <r>
    <x v="915"/>
    <x v="1"/>
    <x v="1"/>
    <x v="16"/>
    <x v="1"/>
    <n v="32"/>
    <x v="0"/>
    <x v="1"/>
    <x v="0"/>
    <x v="0"/>
    <n v="39"/>
    <x v="2"/>
    <x v="1"/>
    <n v="0.02"/>
    <n v="78"/>
    <n v="27"/>
    <n v="133.16999999999999"/>
    <x v="5"/>
    <x v="1"/>
    <x v="1"/>
    <x v="5"/>
    <x v="4"/>
  </r>
  <r>
    <x v="916"/>
    <x v="3"/>
    <x v="3"/>
    <x v="0"/>
    <x v="0"/>
    <n v="54"/>
    <x v="4"/>
    <x v="0"/>
    <x v="0"/>
    <x v="0"/>
    <n v="73"/>
    <x v="0"/>
    <x v="4"/>
    <n v="22.33"/>
    <n v="130"/>
    <n v="34"/>
    <n v="118.79"/>
    <x v="4"/>
    <x v="2"/>
    <x v="0"/>
    <x v="0"/>
    <x v="2"/>
  </r>
  <r>
    <x v="917"/>
    <x v="0"/>
    <x v="0"/>
    <x v="16"/>
    <x v="1"/>
    <n v="31"/>
    <x v="0"/>
    <x v="0"/>
    <x v="1"/>
    <x v="0"/>
    <n v="79"/>
    <x v="3"/>
    <x v="2"/>
    <n v="11.24"/>
    <n v="115"/>
    <n v="32"/>
    <n v="339.87"/>
    <x v="2"/>
    <x v="1"/>
    <x v="0"/>
    <x v="0"/>
    <x v="1"/>
  </r>
  <r>
    <x v="918"/>
    <x v="2"/>
    <x v="2"/>
    <x v="3"/>
    <x v="0"/>
    <n v="25"/>
    <x v="1"/>
    <x v="1"/>
    <x v="1"/>
    <x v="0"/>
    <n v="45"/>
    <x v="0"/>
    <x v="2"/>
    <n v="5.58"/>
    <n v="475"/>
    <n v="26"/>
    <n v="475.82"/>
    <x v="2"/>
    <x v="2"/>
    <x v="0"/>
    <x v="0"/>
    <x v="1"/>
  </r>
  <r>
    <x v="919"/>
    <x v="2"/>
    <x v="2"/>
    <x v="16"/>
    <x v="1"/>
    <n v="38"/>
    <x v="2"/>
    <x v="0"/>
    <x v="0"/>
    <x v="0"/>
    <n v="8"/>
    <x v="0"/>
    <x v="4"/>
    <n v="17.03"/>
    <n v="368"/>
    <n v="26"/>
    <n v="77.239999999999995"/>
    <x v="5"/>
    <x v="1"/>
    <x v="0"/>
    <x v="0"/>
    <x v="2"/>
  </r>
  <r>
    <x v="920"/>
    <x v="0"/>
    <x v="0"/>
    <x v="13"/>
    <x v="1"/>
    <n v="54"/>
    <x v="4"/>
    <x v="1"/>
    <x v="0"/>
    <x v="0"/>
    <n v="50"/>
    <x v="0"/>
    <x v="1"/>
    <n v="0.51"/>
    <n v="382"/>
    <n v="21"/>
    <n v="97.36"/>
    <x v="5"/>
    <x v="0"/>
    <x v="1"/>
    <x v="0"/>
    <x v="2"/>
  </r>
  <r>
    <x v="921"/>
    <x v="0"/>
    <x v="0"/>
    <x v="13"/>
    <x v="1"/>
    <n v="22"/>
    <x v="1"/>
    <x v="0"/>
    <x v="0"/>
    <x v="1"/>
    <n v="26"/>
    <x v="0"/>
    <x v="0"/>
    <n v="2.4500000000000002"/>
    <n v="261"/>
    <n v="7"/>
    <n v="69.62"/>
    <x v="13"/>
    <x v="0"/>
    <x v="0"/>
    <x v="3"/>
    <x v="2"/>
  </r>
  <r>
    <x v="922"/>
    <x v="1"/>
    <x v="1"/>
    <x v="20"/>
    <x v="1"/>
    <n v="32"/>
    <x v="0"/>
    <x v="0"/>
    <x v="1"/>
    <x v="2"/>
    <n v="75"/>
    <x v="0"/>
    <x v="6"/>
    <n v="19.97"/>
    <n v="1221"/>
    <n v="62"/>
    <n v="1005.5"/>
    <x v="2"/>
    <x v="2"/>
    <x v="0"/>
    <x v="0"/>
    <x v="0"/>
  </r>
  <r>
    <x v="923"/>
    <x v="1"/>
    <x v="1"/>
    <x v="4"/>
    <x v="0"/>
    <n v="37"/>
    <x v="2"/>
    <x v="1"/>
    <x v="0"/>
    <x v="0"/>
    <n v="77"/>
    <x v="0"/>
    <x v="1"/>
    <n v="1.38"/>
    <n v="168"/>
    <n v="29"/>
    <n v="152.18"/>
    <x v="10"/>
    <x v="0"/>
    <x v="1"/>
    <x v="2"/>
    <x v="0"/>
  </r>
  <r>
    <x v="924"/>
    <x v="1"/>
    <x v="1"/>
    <x v="0"/>
    <x v="0"/>
    <n v="29"/>
    <x v="0"/>
    <x v="0"/>
    <x v="0"/>
    <x v="1"/>
    <n v="13"/>
    <x v="0"/>
    <x v="1"/>
    <n v="1.84"/>
    <n v="42"/>
    <n v="7"/>
    <n v="34.22"/>
    <x v="4"/>
    <x v="2"/>
    <x v="1"/>
    <x v="0"/>
    <x v="0"/>
  </r>
  <r>
    <x v="925"/>
    <x v="0"/>
    <x v="0"/>
    <x v="0"/>
    <x v="0"/>
    <n v="36"/>
    <x v="2"/>
    <x v="0"/>
    <x v="0"/>
    <x v="0"/>
    <n v="10"/>
    <x v="0"/>
    <x v="3"/>
    <n v="8.98"/>
    <n v="303"/>
    <n v="31"/>
    <n v="184.44"/>
    <x v="14"/>
    <x v="2"/>
    <x v="0"/>
    <x v="1"/>
    <x v="2"/>
  </r>
  <r>
    <x v="926"/>
    <x v="1"/>
    <x v="1"/>
    <x v="19"/>
    <x v="0"/>
    <n v="21"/>
    <x v="1"/>
    <x v="1"/>
    <x v="0"/>
    <x v="0"/>
    <n v="23"/>
    <x v="1"/>
    <x v="3"/>
    <n v="9.18"/>
    <n v="22"/>
    <n v="20"/>
    <n v="157.38"/>
    <x v="0"/>
    <x v="0"/>
    <x v="1"/>
    <x v="1"/>
    <x v="2"/>
  </r>
  <r>
    <x v="927"/>
    <x v="1"/>
    <x v="1"/>
    <x v="13"/>
    <x v="1"/>
    <n v="38"/>
    <x v="2"/>
    <x v="1"/>
    <x v="0"/>
    <x v="1"/>
    <n v="29"/>
    <x v="2"/>
    <x v="1"/>
    <n v="0.04"/>
    <n v="100"/>
    <n v="9"/>
    <n v="57.63"/>
    <x v="4"/>
    <x v="1"/>
    <x v="0"/>
    <x v="2"/>
    <x v="4"/>
  </r>
  <r>
    <x v="928"/>
    <x v="3"/>
    <x v="3"/>
    <x v="3"/>
    <x v="0"/>
    <n v="19"/>
    <x v="1"/>
    <x v="1"/>
    <x v="0"/>
    <x v="0"/>
    <n v="32"/>
    <x v="1"/>
    <x v="3"/>
    <n v="7.8"/>
    <n v="185"/>
    <n v="25"/>
    <n v="77.23"/>
    <x v="0"/>
    <x v="2"/>
    <x v="0"/>
    <x v="0"/>
    <x v="0"/>
  </r>
  <r>
    <x v="929"/>
    <x v="1"/>
    <x v="1"/>
    <x v="22"/>
    <x v="0"/>
    <n v="26"/>
    <x v="0"/>
    <x v="0"/>
    <x v="0"/>
    <x v="0"/>
    <n v="26"/>
    <x v="0"/>
    <x v="0"/>
    <n v="2.72"/>
    <n v="297"/>
    <n v="33"/>
    <n v="144.63"/>
    <x v="3"/>
    <x v="2"/>
    <x v="1"/>
    <x v="1"/>
    <x v="0"/>
  </r>
  <r>
    <x v="930"/>
    <x v="0"/>
    <x v="0"/>
    <x v="0"/>
    <x v="0"/>
    <n v="54"/>
    <x v="4"/>
    <x v="1"/>
    <x v="0"/>
    <x v="1"/>
    <n v="61"/>
    <x v="0"/>
    <x v="1"/>
    <n v="1.31"/>
    <n v="43"/>
    <n v="10"/>
    <n v="102.59"/>
    <x v="14"/>
    <x v="2"/>
    <x v="0"/>
    <x v="0"/>
    <x v="0"/>
  </r>
  <r>
    <x v="931"/>
    <x v="3"/>
    <x v="3"/>
    <x v="4"/>
    <x v="0"/>
    <n v="32"/>
    <x v="0"/>
    <x v="0"/>
    <x v="0"/>
    <x v="1"/>
    <n v="14"/>
    <x v="0"/>
    <x v="1"/>
    <n v="1.81"/>
    <n v="40"/>
    <n v="3"/>
    <n v="45.25"/>
    <x v="9"/>
    <x v="1"/>
    <x v="0"/>
    <x v="3"/>
    <x v="0"/>
  </r>
  <r>
    <x v="932"/>
    <x v="3"/>
    <x v="3"/>
    <x v="7"/>
    <x v="0"/>
    <n v="23"/>
    <x v="1"/>
    <x v="0"/>
    <x v="0"/>
    <x v="0"/>
    <n v="10"/>
    <x v="0"/>
    <x v="0"/>
    <n v="3.68"/>
    <n v="168"/>
    <n v="37"/>
    <n v="154.54"/>
    <x v="14"/>
    <x v="0"/>
    <x v="0"/>
    <x v="0"/>
    <x v="2"/>
  </r>
  <r>
    <x v="933"/>
    <x v="0"/>
    <x v="0"/>
    <x v="3"/>
    <x v="0"/>
    <n v="38"/>
    <x v="2"/>
    <x v="1"/>
    <x v="0"/>
    <x v="0"/>
    <n v="66"/>
    <x v="1"/>
    <x v="1"/>
    <n v="0.86"/>
    <n v="48"/>
    <n v="31"/>
    <n v="104.02"/>
    <x v="3"/>
    <x v="0"/>
    <x v="0"/>
    <x v="0"/>
    <x v="0"/>
  </r>
  <r>
    <x v="934"/>
    <x v="2"/>
    <x v="2"/>
    <x v="8"/>
    <x v="1"/>
    <n v="61"/>
    <x v="3"/>
    <x v="1"/>
    <x v="0"/>
    <x v="0"/>
    <n v="74"/>
    <x v="0"/>
    <x v="3"/>
    <n v="11.51"/>
    <n v="161"/>
    <n v="24"/>
    <n v="99.77"/>
    <x v="11"/>
    <x v="0"/>
    <x v="0"/>
    <x v="1"/>
    <x v="0"/>
  </r>
  <r>
    <x v="935"/>
    <x v="1"/>
    <x v="1"/>
    <x v="4"/>
    <x v="0"/>
    <n v="35"/>
    <x v="0"/>
    <x v="1"/>
    <x v="0"/>
    <x v="0"/>
    <n v="57"/>
    <x v="0"/>
    <x v="0"/>
    <n v="5.51"/>
    <n v="153"/>
    <n v="29"/>
    <n v="81.59"/>
    <x v="10"/>
    <x v="0"/>
    <x v="1"/>
    <x v="1"/>
    <x v="0"/>
  </r>
  <r>
    <x v="936"/>
    <x v="2"/>
    <x v="2"/>
    <x v="0"/>
    <x v="0"/>
    <n v="43"/>
    <x v="2"/>
    <x v="0"/>
    <x v="0"/>
    <x v="0"/>
    <n v="11"/>
    <x v="0"/>
    <x v="0"/>
    <n v="3.16"/>
    <n v="655"/>
    <n v="33"/>
    <n v="149.32"/>
    <x v="3"/>
    <x v="0"/>
    <x v="0"/>
    <x v="0"/>
    <x v="0"/>
  </r>
  <r>
    <x v="937"/>
    <x v="2"/>
    <x v="2"/>
    <x v="8"/>
    <x v="1"/>
    <n v="25"/>
    <x v="1"/>
    <x v="0"/>
    <x v="0"/>
    <x v="2"/>
    <n v="31"/>
    <x v="0"/>
    <x v="0"/>
    <n v="2.93"/>
    <n v="2390"/>
    <n v="46"/>
    <n v="114.82"/>
    <x v="7"/>
    <x v="3"/>
    <x v="0"/>
    <x v="1"/>
    <x v="1"/>
  </r>
  <r>
    <x v="938"/>
    <x v="1"/>
    <x v="1"/>
    <x v="23"/>
    <x v="1"/>
    <n v="41"/>
    <x v="2"/>
    <x v="0"/>
    <x v="0"/>
    <x v="1"/>
    <n v="112"/>
    <x v="0"/>
    <x v="0"/>
    <n v="3.68"/>
    <n v="123"/>
    <n v="6"/>
    <n v="58.94"/>
    <x v="10"/>
    <x v="0"/>
    <x v="1"/>
    <x v="2"/>
    <x v="1"/>
  </r>
  <r>
    <x v="939"/>
    <x v="1"/>
    <x v="1"/>
    <x v="8"/>
    <x v="1"/>
    <n v="38"/>
    <x v="2"/>
    <x v="0"/>
    <x v="0"/>
    <x v="1"/>
    <n v="34"/>
    <x v="1"/>
    <x v="1"/>
    <n v="1.17"/>
    <n v="9"/>
    <n v="13"/>
    <n v="51.89"/>
    <x v="14"/>
    <x v="2"/>
    <x v="0"/>
    <x v="0"/>
    <x v="0"/>
  </r>
  <r>
    <x v="940"/>
    <x v="1"/>
    <x v="1"/>
    <x v="0"/>
    <x v="0"/>
    <n v="39"/>
    <x v="2"/>
    <x v="1"/>
    <x v="0"/>
    <x v="0"/>
    <n v="17"/>
    <x v="3"/>
    <x v="0"/>
    <n v="3.47"/>
    <n v="79"/>
    <n v="29"/>
    <n v="160.66"/>
    <x v="4"/>
    <x v="0"/>
    <x v="0"/>
    <x v="1"/>
    <x v="1"/>
  </r>
  <r>
    <x v="941"/>
    <x v="0"/>
    <x v="0"/>
    <x v="13"/>
    <x v="0"/>
    <n v="32"/>
    <x v="0"/>
    <x v="0"/>
    <x v="0"/>
    <x v="1"/>
    <n v="52"/>
    <x v="0"/>
    <x v="1"/>
    <n v="0.19"/>
    <n v="63"/>
    <n v="9"/>
    <n v="104.98"/>
    <x v="14"/>
    <x v="0"/>
    <x v="1"/>
    <x v="0"/>
    <x v="2"/>
  </r>
  <r>
    <x v="942"/>
    <x v="0"/>
    <x v="0"/>
    <x v="0"/>
    <x v="0"/>
    <n v="39"/>
    <x v="2"/>
    <x v="0"/>
    <x v="0"/>
    <x v="1"/>
    <n v="31"/>
    <x v="1"/>
    <x v="1"/>
    <n v="0.79"/>
    <n v="33"/>
    <n v="10"/>
    <n v="55.55"/>
    <x v="6"/>
    <x v="0"/>
    <x v="0"/>
    <x v="0"/>
    <x v="4"/>
  </r>
  <r>
    <x v="943"/>
    <x v="2"/>
    <x v="2"/>
    <x v="0"/>
    <x v="0"/>
    <n v="52"/>
    <x v="4"/>
    <x v="0"/>
    <x v="0"/>
    <x v="0"/>
    <n v="40"/>
    <x v="0"/>
    <x v="0"/>
    <n v="4.66"/>
    <n v="44"/>
    <n v="22"/>
    <n v="118.45"/>
    <x v="7"/>
    <x v="0"/>
    <x v="0"/>
    <x v="2"/>
    <x v="0"/>
  </r>
  <r>
    <x v="944"/>
    <x v="3"/>
    <x v="3"/>
    <x v="13"/>
    <x v="1"/>
    <n v="46"/>
    <x v="4"/>
    <x v="0"/>
    <x v="0"/>
    <x v="0"/>
    <n v="13"/>
    <x v="1"/>
    <x v="0"/>
    <n v="4.26"/>
    <n v="104"/>
    <n v="24"/>
    <n v="92.65"/>
    <x v="0"/>
    <x v="2"/>
    <x v="0"/>
    <x v="0"/>
    <x v="2"/>
  </r>
  <r>
    <x v="945"/>
    <x v="1"/>
    <x v="1"/>
    <x v="14"/>
    <x v="0"/>
    <n v="33"/>
    <x v="0"/>
    <x v="0"/>
    <x v="0"/>
    <x v="1"/>
    <n v="31"/>
    <x v="0"/>
    <x v="0"/>
    <n v="2.16"/>
    <n v="45"/>
    <n v="10"/>
    <n v="78.400000000000006"/>
    <x v="1"/>
    <x v="2"/>
    <x v="0"/>
    <x v="1"/>
    <x v="0"/>
  </r>
  <r>
    <x v="946"/>
    <x v="3"/>
    <x v="3"/>
    <x v="14"/>
    <x v="0"/>
    <n v="57"/>
    <x v="3"/>
    <x v="0"/>
    <x v="0"/>
    <x v="0"/>
    <n v="16"/>
    <x v="0"/>
    <x v="0"/>
    <n v="4.95"/>
    <n v="144"/>
    <n v="36"/>
    <n v="151.30000000000001"/>
    <x v="6"/>
    <x v="2"/>
    <x v="0"/>
    <x v="3"/>
    <x v="0"/>
  </r>
  <r>
    <x v="947"/>
    <x v="3"/>
    <x v="3"/>
    <x v="0"/>
    <x v="0"/>
    <n v="63"/>
    <x v="3"/>
    <x v="0"/>
    <x v="0"/>
    <x v="0"/>
    <n v="53"/>
    <x v="0"/>
    <x v="0"/>
    <n v="5.92"/>
    <n v="43"/>
    <n v="26"/>
    <n v="128.59"/>
    <x v="6"/>
    <x v="0"/>
    <x v="0"/>
    <x v="2"/>
    <x v="1"/>
  </r>
  <r>
    <x v="948"/>
    <x v="0"/>
    <x v="0"/>
    <x v="9"/>
    <x v="1"/>
    <n v="36"/>
    <x v="2"/>
    <x v="0"/>
    <x v="0"/>
    <x v="0"/>
    <n v="89"/>
    <x v="0"/>
    <x v="4"/>
    <n v="13.57"/>
    <n v="348"/>
    <n v="27"/>
    <n v="109.32"/>
    <x v="10"/>
    <x v="0"/>
    <x v="0"/>
    <x v="0"/>
    <x v="0"/>
  </r>
  <r>
    <x v="949"/>
    <x v="3"/>
    <x v="3"/>
    <x v="0"/>
    <x v="0"/>
    <n v="33"/>
    <x v="0"/>
    <x v="0"/>
    <x v="0"/>
    <x v="0"/>
    <n v="13"/>
    <x v="0"/>
    <x v="4"/>
    <n v="17.89"/>
    <n v="254"/>
    <n v="30"/>
    <n v="142.54"/>
    <x v="0"/>
    <x v="2"/>
    <x v="0"/>
    <x v="0"/>
    <x v="4"/>
  </r>
  <r>
    <x v="950"/>
    <x v="1"/>
    <x v="1"/>
    <x v="0"/>
    <x v="0"/>
    <n v="45"/>
    <x v="2"/>
    <x v="0"/>
    <x v="1"/>
    <x v="1"/>
    <n v="18"/>
    <x v="0"/>
    <x v="2"/>
    <n v="5.25"/>
    <n v="110"/>
    <n v="8"/>
    <n v="136.78"/>
    <x v="2"/>
    <x v="0"/>
    <x v="1"/>
    <x v="0"/>
    <x v="2"/>
  </r>
  <r>
    <x v="951"/>
    <x v="2"/>
    <x v="2"/>
    <x v="13"/>
    <x v="0"/>
    <n v="63"/>
    <x v="3"/>
    <x v="1"/>
    <x v="0"/>
    <x v="0"/>
    <n v="24"/>
    <x v="0"/>
    <x v="3"/>
    <n v="7.19"/>
    <n v="100"/>
    <n v="34"/>
    <n v="110.59"/>
    <x v="6"/>
    <x v="0"/>
    <x v="0"/>
    <x v="0"/>
    <x v="0"/>
  </r>
  <r>
    <x v="952"/>
    <x v="1"/>
    <x v="1"/>
    <x v="0"/>
    <x v="0"/>
    <n v="53"/>
    <x v="4"/>
    <x v="0"/>
    <x v="1"/>
    <x v="0"/>
    <n v="55"/>
    <x v="1"/>
    <x v="2"/>
    <n v="11.26"/>
    <n v="409"/>
    <n v="27"/>
    <n v="528.16"/>
    <x v="2"/>
    <x v="0"/>
    <x v="0"/>
    <x v="0"/>
    <x v="0"/>
  </r>
  <r>
    <x v="953"/>
    <x v="2"/>
    <x v="2"/>
    <x v="8"/>
    <x v="1"/>
    <n v="27"/>
    <x v="0"/>
    <x v="0"/>
    <x v="0"/>
    <x v="0"/>
    <n v="8"/>
    <x v="1"/>
    <x v="0"/>
    <n v="2"/>
    <n v="77"/>
    <n v="31"/>
    <n v="89.73"/>
    <x v="1"/>
    <x v="2"/>
    <x v="0"/>
    <x v="2"/>
    <x v="4"/>
  </r>
  <r>
    <x v="954"/>
    <x v="2"/>
    <x v="2"/>
    <x v="1"/>
    <x v="0"/>
    <n v="21"/>
    <x v="1"/>
    <x v="1"/>
    <x v="1"/>
    <x v="1"/>
    <n v="28"/>
    <x v="0"/>
    <x v="2"/>
    <n v="8.41"/>
    <n v="131"/>
    <n v="13"/>
    <n v="75.58"/>
    <x v="2"/>
    <x v="2"/>
    <x v="0"/>
    <x v="0"/>
    <x v="2"/>
  </r>
  <r>
    <x v="955"/>
    <x v="0"/>
    <x v="0"/>
    <x v="4"/>
    <x v="0"/>
    <n v="64"/>
    <x v="3"/>
    <x v="0"/>
    <x v="1"/>
    <x v="1"/>
    <n v="5"/>
    <x v="0"/>
    <x v="2"/>
    <n v="3"/>
    <n v="68"/>
    <n v="13"/>
    <n v="93.45"/>
    <x v="2"/>
    <x v="0"/>
    <x v="0"/>
    <x v="0"/>
    <x v="4"/>
  </r>
  <r>
    <x v="956"/>
    <x v="1"/>
    <x v="1"/>
    <x v="0"/>
    <x v="0"/>
    <n v="27"/>
    <x v="0"/>
    <x v="1"/>
    <x v="0"/>
    <x v="0"/>
    <n v="10"/>
    <x v="0"/>
    <x v="3"/>
    <n v="7.51"/>
    <n v="170"/>
    <n v="24"/>
    <n v="284.77"/>
    <x v="5"/>
    <x v="2"/>
    <x v="0"/>
    <x v="0"/>
    <x v="2"/>
  </r>
  <r>
    <x v="957"/>
    <x v="3"/>
    <x v="3"/>
    <x v="13"/>
    <x v="0"/>
    <n v="18"/>
    <x v="1"/>
    <x v="0"/>
    <x v="0"/>
    <x v="0"/>
    <n v="21"/>
    <x v="1"/>
    <x v="4"/>
    <n v="21.14"/>
    <n v="243"/>
    <n v="32"/>
    <n v="126.13"/>
    <x v="4"/>
    <x v="0"/>
    <x v="0"/>
    <x v="0"/>
    <x v="2"/>
  </r>
  <r>
    <x v="958"/>
    <x v="1"/>
    <x v="1"/>
    <x v="0"/>
    <x v="0"/>
    <n v="24"/>
    <x v="1"/>
    <x v="0"/>
    <x v="1"/>
    <x v="3"/>
    <n v="48"/>
    <x v="0"/>
    <x v="2"/>
    <n v="1.02"/>
    <n v="856"/>
    <n v="64"/>
    <n v="992.65"/>
    <x v="2"/>
    <x v="3"/>
    <x v="0"/>
    <x v="0"/>
    <x v="4"/>
  </r>
  <r>
    <x v="959"/>
    <x v="1"/>
    <x v="1"/>
    <x v="0"/>
    <x v="0"/>
    <n v="33"/>
    <x v="0"/>
    <x v="0"/>
    <x v="0"/>
    <x v="0"/>
    <n v="30"/>
    <x v="0"/>
    <x v="0"/>
    <n v="3.96"/>
    <n v="195"/>
    <n v="36"/>
    <n v="194.19"/>
    <x v="3"/>
    <x v="0"/>
    <x v="1"/>
    <x v="2"/>
    <x v="4"/>
  </r>
  <r>
    <x v="960"/>
    <x v="3"/>
    <x v="3"/>
    <x v="3"/>
    <x v="0"/>
    <n v="39"/>
    <x v="2"/>
    <x v="0"/>
    <x v="0"/>
    <x v="0"/>
    <n v="25"/>
    <x v="0"/>
    <x v="3"/>
    <n v="6.25"/>
    <n v="324"/>
    <n v="30"/>
    <n v="174.83"/>
    <x v="5"/>
    <x v="0"/>
    <x v="0"/>
    <x v="0"/>
    <x v="0"/>
  </r>
  <r>
    <x v="961"/>
    <x v="1"/>
    <x v="1"/>
    <x v="7"/>
    <x v="0"/>
    <n v="49"/>
    <x v="4"/>
    <x v="1"/>
    <x v="1"/>
    <x v="0"/>
    <n v="17"/>
    <x v="3"/>
    <x v="2"/>
    <n v="10.14"/>
    <n v="1198"/>
    <n v="29"/>
    <n v="220.63"/>
    <x v="2"/>
    <x v="0"/>
    <x v="0"/>
    <x v="2"/>
    <x v="0"/>
  </r>
  <r>
    <x v="962"/>
    <x v="3"/>
    <x v="3"/>
    <x v="22"/>
    <x v="1"/>
    <n v="41"/>
    <x v="2"/>
    <x v="1"/>
    <x v="0"/>
    <x v="0"/>
    <n v="56"/>
    <x v="0"/>
    <x v="4"/>
    <n v="17.13"/>
    <n v="103"/>
    <n v="33"/>
    <n v="119.85"/>
    <x v="5"/>
    <x v="2"/>
    <x v="0"/>
    <x v="0"/>
    <x v="0"/>
  </r>
  <r>
    <x v="963"/>
    <x v="0"/>
    <x v="0"/>
    <x v="3"/>
    <x v="0"/>
    <n v="31"/>
    <x v="0"/>
    <x v="0"/>
    <x v="0"/>
    <x v="0"/>
    <n v="10"/>
    <x v="0"/>
    <x v="0"/>
    <n v="2.68"/>
    <n v="115"/>
    <n v="24"/>
    <n v="129.07"/>
    <x v="4"/>
    <x v="0"/>
    <x v="0"/>
    <x v="0"/>
    <x v="0"/>
  </r>
  <r>
    <x v="964"/>
    <x v="0"/>
    <x v="0"/>
    <x v="22"/>
    <x v="0"/>
    <n v="32"/>
    <x v="0"/>
    <x v="1"/>
    <x v="1"/>
    <x v="0"/>
    <n v="81"/>
    <x v="1"/>
    <x v="2"/>
    <n v="11.03"/>
    <n v="162"/>
    <n v="37"/>
    <n v="582.39"/>
    <x v="2"/>
    <x v="2"/>
    <x v="0"/>
    <x v="0"/>
    <x v="2"/>
  </r>
  <r>
    <x v="965"/>
    <x v="0"/>
    <x v="0"/>
    <x v="11"/>
    <x v="0"/>
    <n v="28"/>
    <x v="0"/>
    <x v="0"/>
    <x v="0"/>
    <x v="1"/>
    <n v="19"/>
    <x v="1"/>
    <x v="0"/>
    <n v="4.8099999999999996"/>
    <n v="41"/>
    <n v="8"/>
    <n v="62.63"/>
    <x v="18"/>
    <x v="0"/>
    <x v="0"/>
    <x v="0"/>
    <x v="0"/>
  </r>
  <r>
    <x v="966"/>
    <x v="1"/>
    <x v="1"/>
    <x v="6"/>
    <x v="0"/>
    <n v="36"/>
    <x v="2"/>
    <x v="1"/>
    <x v="1"/>
    <x v="1"/>
    <n v="100"/>
    <x v="0"/>
    <x v="2"/>
    <n v="6.94"/>
    <n v="123"/>
    <n v="5"/>
    <n v="205.52"/>
    <x v="2"/>
    <x v="2"/>
    <x v="1"/>
    <x v="2"/>
    <x v="0"/>
  </r>
  <r>
    <x v="967"/>
    <x v="0"/>
    <x v="0"/>
    <x v="8"/>
    <x v="0"/>
    <n v="52"/>
    <x v="4"/>
    <x v="1"/>
    <x v="1"/>
    <x v="1"/>
    <n v="46"/>
    <x v="1"/>
    <x v="2"/>
    <n v="6.02"/>
    <n v="90"/>
    <n v="6"/>
    <n v="125.82"/>
    <x v="2"/>
    <x v="2"/>
    <x v="1"/>
    <x v="1"/>
    <x v="2"/>
  </r>
  <r>
    <x v="968"/>
    <x v="2"/>
    <x v="2"/>
    <x v="0"/>
    <x v="0"/>
    <n v="24"/>
    <x v="1"/>
    <x v="1"/>
    <x v="1"/>
    <x v="1"/>
    <n v="62"/>
    <x v="2"/>
    <x v="2"/>
    <n v="0.28999999999999998"/>
    <n v="185"/>
    <n v="5"/>
    <n v="175.05"/>
    <x v="2"/>
    <x v="4"/>
    <x v="0"/>
    <x v="0"/>
    <x v="4"/>
  </r>
  <r>
    <x v="969"/>
    <x v="2"/>
    <x v="2"/>
    <x v="4"/>
    <x v="0"/>
    <n v="39"/>
    <x v="2"/>
    <x v="0"/>
    <x v="0"/>
    <x v="0"/>
    <n v="22"/>
    <x v="0"/>
    <x v="4"/>
    <n v="17.649999999999999"/>
    <n v="182"/>
    <n v="40"/>
    <n v="103.57"/>
    <x v="0"/>
    <x v="2"/>
    <x v="0"/>
    <x v="0"/>
    <x v="1"/>
  </r>
  <r>
    <x v="970"/>
    <x v="1"/>
    <x v="1"/>
    <x v="7"/>
    <x v="1"/>
    <n v="33"/>
    <x v="0"/>
    <x v="0"/>
    <x v="0"/>
    <x v="2"/>
    <n v="13"/>
    <x v="0"/>
    <x v="0"/>
    <n v="4.97"/>
    <n v="482"/>
    <n v="54"/>
    <n v="160.96"/>
    <x v="3"/>
    <x v="2"/>
    <x v="1"/>
    <x v="0"/>
    <x v="0"/>
  </r>
  <r>
    <x v="971"/>
    <x v="0"/>
    <x v="0"/>
    <x v="22"/>
    <x v="1"/>
    <n v="60"/>
    <x v="3"/>
    <x v="1"/>
    <x v="1"/>
    <x v="0"/>
    <n v="11"/>
    <x v="0"/>
    <x v="2"/>
    <n v="8.85"/>
    <n v="315"/>
    <n v="31"/>
    <n v="257.88"/>
    <x v="2"/>
    <x v="0"/>
    <x v="0"/>
    <x v="0"/>
    <x v="0"/>
  </r>
  <r>
    <x v="972"/>
    <x v="3"/>
    <x v="3"/>
    <x v="12"/>
    <x v="1"/>
    <n v="21"/>
    <x v="1"/>
    <x v="1"/>
    <x v="0"/>
    <x v="2"/>
    <n v="29"/>
    <x v="1"/>
    <x v="4"/>
    <n v="12.44"/>
    <n v="292"/>
    <n v="49"/>
    <n v="235.52"/>
    <x v="0"/>
    <x v="5"/>
    <x v="0"/>
    <x v="0"/>
    <x v="1"/>
  </r>
  <r>
    <x v="973"/>
    <x v="1"/>
    <x v="1"/>
    <x v="4"/>
    <x v="0"/>
    <n v="21"/>
    <x v="1"/>
    <x v="1"/>
    <x v="0"/>
    <x v="0"/>
    <n v="97"/>
    <x v="0"/>
    <x v="0"/>
    <n v="2.74"/>
    <n v="88"/>
    <n v="31"/>
    <n v="186.8"/>
    <x v="5"/>
    <x v="0"/>
    <x v="1"/>
    <x v="2"/>
    <x v="0"/>
  </r>
  <r>
    <x v="974"/>
    <x v="0"/>
    <x v="0"/>
    <x v="0"/>
    <x v="0"/>
    <n v="43"/>
    <x v="2"/>
    <x v="0"/>
    <x v="0"/>
    <x v="2"/>
    <n v="14"/>
    <x v="3"/>
    <x v="4"/>
    <n v="15.98"/>
    <n v="1335"/>
    <n v="59"/>
    <n v="246.24"/>
    <x v="8"/>
    <x v="3"/>
    <x v="0"/>
    <x v="0"/>
    <x v="4"/>
  </r>
  <r>
    <x v="975"/>
    <x v="1"/>
    <x v="1"/>
    <x v="17"/>
    <x v="0"/>
    <n v="56"/>
    <x v="3"/>
    <x v="1"/>
    <x v="0"/>
    <x v="1"/>
    <n v="32"/>
    <x v="0"/>
    <x v="1"/>
    <n v="0.77"/>
    <n v="60"/>
    <n v="8"/>
    <n v="59.56"/>
    <x v="10"/>
    <x v="0"/>
    <x v="1"/>
    <x v="0"/>
    <x v="0"/>
  </r>
  <r>
    <x v="976"/>
    <x v="3"/>
    <x v="3"/>
    <x v="8"/>
    <x v="1"/>
    <n v="18"/>
    <x v="1"/>
    <x v="0"/>
    <x v="0"/>
    <x v="0"/>
    <n v="9"/>
    <x v="0"/>
    <x v="0"/>
    <n v="4.2300000000000004"/>
    <n v="22"/>
    <n v="26"/>
    <n v="137.68"/>
    <x v="7"/>
    <x v="2"/>
    <x v="0"/>
    <x v="1"/>
    <x v="2"/>
  </r>
  <r>
    <x v="977"/>
    <x v="2"/>
    <x v="2"/>
    <x v="4"/>
    <x v="0"/>
    <n v="25"/>
    <x v="1"/>
    <x v="0"/>
    <x v="0"/>
    <x v="1"/>
    <n v="11"/>
    <x v="0"/>
    <x v="0"/>
    <n v="2.69"/>
    <n v="19"/>
    <n v="10"/>
    <n v="57.25"/>
    <x v="12"/>
    <x v="0"/>
    <x v="0"/>
    <x v="0"/>
    <x v="2"/>
  </r>
  <r>
    <x v="978"/>
    <x v="3"/>
    <x v="3"/>
    <x v="3"/>
    <x v="0"/>
    <n v="31"/>
    <x v="0"/>
    <x v="0"/>
    <x v="0"/>
    <x v="0"/>
    <n v="61"/>
    <x v="1"/>
    <x v="3"/>
    <n v="9.32"/>
    <n v="692"/>
    <n v="31"/>
    <n v="118.33"/>
    <x v="10"/>
    <x v="2"/>
    <x v="0"/>
    <x v="2"/>
    <x v="0"/>
  </r>
  <r>
    <x v="979"/>
    <x v="1"/>
    <x v="1"/>
    <x v="19"/>
    <x v="0"/>
    <n v="49"/>
    <x v="4"/>
    <x v="0"/>
    <x v="0"/>
    <x v="0"/>
    <n v="75"/>
    <x v="0"/>
    <x v="0"/>
    <n v="5.23"/>
    <n v="229"/>
    <n v="17"/>
    <n v="230.2"/>
    <x v="7"/>
    <x v="2"/>
    <x v="1"/>
    <x v="1"/>
    <x v="0"/>
  </r>
  <r>
    <x v="980"/>
    <x v="1"/>
    <x v="1"/>
    <x v="22"/>
    <x v="1"/>
    <n v="44"/>
    <x v="2"/>
    <x v="0"/>
    <x v="0"/>
    <x v="3"/>
    <n v="36"/>
    <x v="1"/>
    <x v="7"/>
    <n v="44.72"/>
    <n v="511"/>
    <n v="82"/>
    <n v="459.14"/>
    <x v="5"/>
    <x v="3"/>
    <x v="1"/>
    <x v="0"/>
    <x v="1"/>
  </r>
  <r>
    <x v="981"/>
    <x v="1"/>
    <x v="1"/>
    <x v="3"/>
    <x v="0"/>
    <n v="50"/>
    <x v="4"/>
    <x v="0"/>
    <x v="0"/>
    <x v="3"/>
    <n v="17"/>
    <x v="0"/>
    <x v="4"/>
    <n v="12.49"/>
    <n v="568"/>
    <n v="85"/>
    <n v="353.62"/>
    <x v="0"/>
    <x v="3"/>
    <x v="1"/>
    <x v="0"/>
    <x v="0"/>
  </r>
  <r>
    <x v="982"/>
    <x v="1"/>
    <x v="1"/>
    <x v="4"/>
    <x v="0"/>
    <n v="42"/>
    <x v="2"/>
    <x v="1"/>
    <x v="0"/>
    <x v="0"/>
    <n v="34"/>
    <x v="0"/>
    <x v="3"/>
    <n v="6.04"/>
    <n v="135"/>
    <n v="30"/>
    <n v="153.32"/>
    <x v="0"/>
    <x v="0"/>
    <x v="1"/>
    <x v="1"/>
    <x v="4"/>
  </r>
  <r>
    <x v="983"/>
    <x v="2"/>
    <x v="2"/>
    <x v="7"/>
    <x v="1"/>
    <n v="18"/>
    <x v="1"/>
    <x v="1"/>
    <x v="0"/>
    <x v="0"/>
    <n v="87"/>
    <x v="1"/>
    <x v="4"/>
    <n v="14.12"/>
    <n v="17"/>
    <n v="23"/>
    <n v="85.64"/>
    <x v="3"/>
    <x v="2"/>
    <x v="0"/>
    <x v="0"/>
    <x v="0"/>
  </r>
  <r>
    <x v="984"/>
    <x v="1"/>
    <x v="1"/>
    <x v="0"/>
    <x v="0"/>
    <n v="41"/>
    <x v="2"/>
    <x v="1"/>
    <x v="0"/>
    <x v="1"/>
    <n v="52"/>
    <x v="1"/>
    <x v="0"/>
    <n v="2.13"/>
    <n v="60"/>
    <n v="8"/>
    <n v="136.26"/>
    <x v="1"/>
    <x v="2"/>
    <x v="0"/>
    <x v="0"/>
    <x v="4"/>
  </r>
  <r>
    <x v="985"/>
    <x v="2"/>
    <x v="2"/>
    <x v="0"/>
    <x v="0"/>
    <n v="39"/>
    <x v="2"/>
    <x v="0"/>
    <x v="0"/>
    <x v="0"/>
    <n v="60"/>
    <x v="0"/>
    <x v="0"/>
    <n v="4.43"/>
    <n v="334"/>
    <n v="39"/>
    <n v="159.94"/>
    <x v="8"/>
    <x v="0"/>
    <x v="0"/>
    <x v="2"/>
    <x v="2"/>
  </r>
  <r>
    <x v="986"/>
    <x v="0"/>
    <x v="0"/>
    <x v="12"/>
    <x v="1"/>
    <n v="36"/>
    <x v="2"/>
    <x v="0"/>
    <x v="0"/>
    <x v="0"/>
    <n v="24"/>
    <x v="2"/>
    <x v="1"/>
    <n v="0.24"/>
    <n v="171"/>
    <n v="28"/>
    <n v="141.69"/>
    <x v="11"/>
    <x v="1"/>
    <x v="0"/>
    <x v="0"/>
    <x v="4"/>
  </r>
  <r>
    <x v="987"/>
    <x v="2"/>
    <x v="2"/>
    <x v="2"/>
    <x v="1"/>
    <n v="38"/>
    <x v="2"/>
    <x v="1"/>
    <x v="1"/>
    <x v="1"/>
    <n v="9"/>
    <x v="1"/>
    <x v="2"/>
    <n v="10.19"/>
    <n v="140"/>
    <n v="9"/>
    <n v="234.56"/>
    <x v="2"/>
    <x v="2"/>
    <x v="0"/>
    <x v="0"/>
    <x v="4"/>
  </r>
  <r>
    <x v="988"/>
    <x v="0"/>
    <x v="0"/>
    <x v="16"/>
    <x v="1"/>
    <n v="36"/>
    <x v="2"/>
    <x v="0"/>
    <x v="0"/>
    <x v="2"/>
    <n v="42"/>
    <x v="1"/>
    <x v="3"/>
    <n v="10.14"/>
    <n v="938"/>
    <n v="57"/>
    <n v="217.86"/>
    <x v="3"/>
    <x v="5"/>
    <x v="0"/>
    <x v="0"/>
    <x v="0"/>
  </r>
  <r>
    <x v="989"/>
    <x v="2"/>
    <x v="2"/>
    <x v="4"/>
    <x v="0"/>
    <n v="43"/>
    <x v="2"/>
    <x v="1"/>
    <x v="0"/>
    <x v="0"/>
    <n v="50"/>
    <x v="0"/>
    <x v="4"/>
    <n v="24.16"/>
    <n v="159"/>
    <n v="17"/>
    <n v="156.34"/>
    <x v="10"/>
    <x v="0"/>
    <x v="0"/>
    <x v="4"/>
    <x v="2"/>
  </r>
  <r>
    <x v="990"/>
    <x v="3"/>
    <x v="3"/>
    <x v="17"/>
    <x v="0"/>
    <n v="34"/>
    <x v="0"/>
    <x v="1"/>
    <x v="1"/>
    <x v="1"/>
    <n v="33"/>
    <x v="0"/>
    <x v="2"/>
    <n v="5.19"/>
    <n v="142"/>
    <n v="8"/>
    <n v="103.56"/>
    <x v="2"/>
    <x v="1"/>
    <x v="0"/>
    <x v="1"/>
    <x v="0"/>
  </r>
  <r>
    <x v="991"/>
    <x v="0"/>
    <x v="0"/>
    <x v="8"/>
    <x v="1"/>
    <n v="32"/>
    <x v="0"/>
    <x v="0"/>
    <x v="0"/>
    <x v="1"/>
    <n v="41"/>
    <x v="1"/>
    <x v="0"/>
    <n v="3.23"/>
    <n v="82"/>
    <n v="13"/>
    <n v="89.49"/>
    <x v="6"/>
    <x v="2"/>
    <x v="0"/>
    <x v="1"/>
    <x v="1"/>
  </r>
  <r>
    <x v="992"/>
    <x v="0"/>
    <x v="0"/>
    <x v="0"/>
    <x v="0"/>
    <n v="41"/>
    <x v="2"/>
    <x v="0"/>
    <x v="0"/>
    <x v="1"/>
    <n v="126"/>
    <x v="0"/>
    <x v="0"/>
    <n v="3.12"/>
    <n v="54"/>
    <n v="7"/>
    <n v="63.8"/>
    <x v="13"/>
    <x v="1"/>
    <x v="0"/>
    <x v="0"/>
    <x v="2"/>
  </r>
  <r>
    <x v="993"/>
    <x v="0"/>
    <x v="0"/>
    <x v="5"/>
    <x v="1"/>
    <n v="19"/>
    <x v="1"/>
    <x v="0"/>
    <x v="0"/>
    <x v="0"/>
    <n v="87"/>
    <x v="1"/>
    <x v="4"/>
    <n v="18.399999999999999"/>
    <n v="61"/>
    <n v="25"/>
    <n v="152.94"/>
    <x v="0"/>
    <x v="2"/>
    <x v="0"/>
    <x v="0"/>
    <x v="4"/>
  </r>
  <r>
    <x v="994"/>
    <x v="1"/>
    <x v="1"/>
    <x v="11"/>
    <x v="0"/>
    <n v="43"/>
    <x v="2"/>
    <x v="0"/>
    <x v="0"/>
    <x v="0"/>
    <n v="79"/>
    <x v="1"/>
    <x v="0"/>
    <n v="4.29"/>
    <n v="206"/>
    <n v="25"/>
    <n v="157.71"/>
    <x v="8"/>
    <x v="1"/>
    <x v="0"/>
    <x v="0"/>
    <x v="0"/>
  </r>
  <r>
    <x v="995"/>
    <x v="2"/>
    <x v="2"/>
    <x v="4"/>
    <x v="0"/>
    <n v="39"/>
    <x v="2"/>
    <x v="0"/>
    <x v="0"/>
    <x v="0"/>
    <n v="34"/>
    <x v="0"/>
    <x v="3"/>
    <n v="9.4600000000000009"/>
    <n v="283"/>
    <n v="27"/>
    <n v="146.08000000000001"/>
    <x v="4"/>
    <x v="1"/>
    <x v="0"/>
    <x v="2"/>
    <x v="3"/>
  </r>
  <r>
    <x v="996"/>
    <x v="1"/>
    <x v="1"/>
    <x v="10"/>
    <x v="1"/>
    <n v="31"/>
    <x v="0"/>
    <x v="0"/>
    <x v="0"/>
    <x v="0"/>
    <n v="28"/>
    <x v="0"/>
    <x v="0"/>
    <n v="4.34"/>
    <n v="287"/>
    <n v="21"/>
    <n v="123.11"/>
    <x v="8"/>
    <x v="2"/>
    <x v="0"/>
    <x v="0"/>
    <x v="0"/>
  </r>
  <r>
    <x v="997"/>
    <x v="1"/>
    <x v="1"/>
    <x v="16"/>
    <x v="1"/>
    <n v="46"/>
    <x v="4"/>
    <x v="0"/>
    <x v="0"/>
    <x v="0"/>
    <n v="45"/>
    <x v="0"/>
    <x v="3"/>
    <n v="7.02"/>
    <n v="134"/>
    <n v="21"/>
    <n v="97.59"/>
    <x v="1"/>
    <x v="2"/>
    <x v="0"/>
    <x v="2"/>
    <x v="2"/>
  </r>
  <r>
    <x v="998"/>
    <x v="2"/>
    <x v="2"/>
    <x v="1"/>
    <x v="1"/>
    <n v="69"/>
    <x v="3"/>
    <x v="1"/>
    <x v="0"/>
    <x v="2"/>
    <n v="11"/>
    <x v="1"/>
    <x v="4"/>
    <n v="13.64"/>
    <n v="657"/>
    <n v="50"/>
    <n v="160.19999999999999"/>
    <x v="7"/>
    <x v="3"/>
    <x v="0"/>
    <x v="0"/>
    <x v="2"/>
  </r>
  <r>
    <x v="999"/>
    <x v="1"/>
    <x v="1"/>
    <x v="25"/>
    <x v="0"/>
    <n v="23"/>
    <x v="1"/>
    <x v="1"/>
    <x v="0"/>
    <x v="0"/>
    <n v="90"/>
    <x v="1"/>
    <x v="3"/>
    <n v="10.59"/>
    <n v="69"/>
    <n v="28"/>
    <n v="158.4"/>
    <x v="7"/>
    <x v="2"/>
    <x v="1"/>
    <x v="0"/>
    <x v="4"/>
  </r>
  <r>
    <x v="1000"/>
    <x v="1"/>
    <x v="1"/>
    <x v="10"/>
    <x v="1"/>
    <n v="59"/>
    <x v="3"/>
    <x v="1"/>
    <x v="0"/>
    <x v="2"/>
    <n v="103"/>
    <x v="1"/>
    <x v="7"/>
    <n v="26.74"/>
    <n v="125"/>
    <n v="57"/>
    <n v="294.47000000000003"/>
    <x v="11"/>
    <x v="3"/>
    <x v="0"/>
    <x v="4"/>
    <x v="0"/>
  </r>
  <r>
    <x v="1001"/>
    <x v="0"/>
    <x v="0"/>
    <x v="0"/>
    <x v="0"/>
    <n v="20"/>
    <x v="1"/>
    <x v="0"/>
    <x v="0"/>
    <x v="1"/>
    <n v="48"/>
    <x v="0"/>
    <x v="0"/>
    <n v="3.89"/>
    <n v="94"/>
    <n v="7"/>
    <n v="118.44"/>
    <x v="16"/>
    <x v="0"/>
    <x v="0"/>
    <x v="0"/>
    <x v="2"/>
  </r>
  <r>
    <x v="1002"/>
    <x v="1"/>
    <x v="1"/>
    <x v="18"/>
    <x v="1"/>
    <n v="39"/>
    <x v="2"/>
    <x v="0"/>
    <x v="1"/>
    <x v="0"/>
    <n v="36"/>
    <x v="1"/>
    <x v="6"/>
    <n v="17.059999999999999"/>
    <n v="395"/>
    <n v="34"/>
    <n v="401.21"/>
    <x v="2"/>
    <x v="0"/>
    <x v="1"/>
    <x v="0"/>
    <x v="4"/>
  </r>
  <r>
    <x v="1003"/>
    <x v="2"/>
    <x v="2"/>
    <x v="7"/>
    <x v="0"/>
    <n v="43"/>
    <x v="2"/>
    <x v="0"/>
    <x v="0"/>
    <x v="0"/>
    <n v="19"/>
    <x v="0"/>
    <x v="4"/>
    <n v="12.78"/>
    <n v="166"/>
    <n v="30"/>
    <n v="145.91"/>
    <x v="8"/>
    <x v="0"/>
    <x v="0"/>
    <x v="0"/>
    <x v="0"/>
  </r>
  <r>
    <x v="1004"/>
    <x v="2"/>
    <x v="2"/>
    <x v="4"/>
    <x v="0"/>
    <n v="27"/>
    <x v="0"/>
    <x v="0"/>
    <x v="0"/>
    <x v="2"/>
    <n v="29"/>
    <x v="0"/>
    <x v="3"/>
    <n v="6.23"/>
    <n v="1922"/>
    <n v="52"/>
    <n v="168.55"/>
    <x v="3"/>
    <x v="3"/>
    <x v="0"/>
    <x v="2"/>
    <x v="3"/>
  </r>
  <r>
    <x v="1005"/>
    <x v="0"/>
    <x v="0"/>
    <x v="1"/>
    <x v="0"/>
    <n v="27"/>
    <x v="0"/>
    <x v="0"/>
    <x v="0"/>
    <x v="1"/>
    <n v="40"/>
    <x v="0"/>
    <x v="1"/>
    <n v="1.75"/>
    <n v="19"/>
    <n v="16"/>
    <n v="65.650000000000006"/>
    <x v="6"/>
    <x v="0"/>
    <x v="1"/>
    <x v="1"/>
    <x v="1"/>
  </r>
  <r>
    <x v="1006"/>
    <x v="1"/>
    <x v="1"/>
    <x v="8"/>
    <x v="0"/>
    <n v="46"/>
    <x v="4"/>
    <x v="0"/>
    <x v="1"/>
    <x v="0"/>
    <n v="38"/>
    <x v="0"/>
    <x v="2"/>
    <n v="8.06"/>
    <n v="543"/>
    <n v="25"/>
    <n v="429.76"/>
    <x v="2"/>
    <x v="2"/>
    <x v="0"/>
    <x v="0"/>
    <x v="2"/>
  </r>
  <r>
    <x v="1007"/>
    <x v="2"/>
    <x v="2"/>
    <x v="6"/>
    <x v="1"/>
    <n v="53"/>
    <x v="4"/>
    <x v="0"/>
    <x v="0"/>
    <x v="0"/>
    <n v="28"/>
    <x v="2"/>
    <x v="1"/>
    <n v="0.11"/>
    <n v="147"/>
    <n v="18"/>
    <n v="125.08"/>
    <x v="0"/>
    <x v="1"/>
    <x v="0"/>
    <x v="2"/>
    <x v="1"/>
  </r>
  <r>
    <x v="1008"/>
    <x v="1"/>
    <x v="1"/>
    <x v="3"/>
    <x v="0"/>
    <n v="65"/>
    <x v="3"/>
    <x v="1"/>
    <x v="0"/>
    <x v="1"/>
    <n v="21"/>
    <x v="0"/>
    <x v="0"/>
    <n v="2.77"/>
    <n v="79"/>
    <n v="12"/>
    <n v="99.18"/>
    <x v="12"/>
    <x v="2"/>
    <x v="0"/>
    <x v="0"/>
    <x v="4"/>
  </r>
  <r>
    <x v="1009"/>
    <x v="1"/>
    <x v="1"/>
    <x v="2"/>
    <x v="1"/>
    <n v="64"/>
    <x v="3"/>
    <x v="0"/>
    <x v="0"/>
    <x v="0"/>
    <n v="17"/>
    <x v="2"/>
    <x v="1"/>
    <n v="0.24"/>
    <n v="347"/>
    <n v="31"/>
    <n v="94.67"/>
    <x v="4"/>
    <x v="1"/>
    <x v="0"/>
    <x v="0"/>
    <x v="0"/>
  </r>
  <r>
    <x v="1010"/>
    <x v="3"/>
    <x v="3"/>
    <x v="0"/>
    <x v="0"/>
    <n v="38"/>
    <x v="2"/>
    <x v="1"/>
    <x v="0"/>
    <x v="1"/>
    <n v="12"/>
    <x v="2"/>
    <x v="1"/>
    <n v="0.13"/>
    <n v="294"/>
    <n v="9"/>
    <n v="78.91"/>
    <x v="4"/>
    <x v="4"/>
    <x v="0"/>
    <x v="1"/>
    <x v="4"/>
  </r>
  <r>
    <x v="1011"/>
    <x v="1"/>
    <x v="1"/>
    <x v="14"/>
    <x v="0"/>
    <n v="25"/>
    <x v="1"/>
    <x v="1"/>
    <x v="0"/>
    <x v="0"/>
    <n v="19"/>
    <x v="0"/>
    <x v="3"/>
    <n v="7.5"/>
    <n v="240"/>
    <n v="29"/>
    <n v="138.26"/>
    <x v="14"/>
    <x v="2"/>
    <x v="1"/>
    <x v="4"/>
    <x v="0"/>
  </r>
  <r>
    <x v="1012"/>
    <x v="0"/>
    <x v="0"/>
    <x v="3"/>
    <x v="0"/>
    <n v="21"/>
    <x v="1"/>
    <x v="0"/>
    <x v="0"/>
    <x v="0"/>
    <n v="91"/>
    <x v="0"/>
    <x v="4"/>
    <n v="24.58"/>
    <n v="113"/>
    <n v="29"/>
    <n v="99.96"/>
    <x v="4"/>
    <x v="0"/>
    <x v="0"/>
    <x v="0"/>
    <x v="0"/>
  </r>
  <r>
    <x v="1013"/>
    <x v="1"/>
    <x v="1"/>
    <x v="0"/>
    <x v="0"/>
    <n v="24"/>
    <x v="1"/>
    <x v="1"/>
    <x v="0"/>
    <x v="1"/>
    <n v="20"/>
    <x v="1"/>
    <x v="0"/>
    <n v="2.21"/>
    <n v="125"/>
    <n v="14"/>
    <n v="110.31"/>
    <x v="4"/>
    <x v="0"/>
    <x v="1"/>
    <x v="4"/>
    <x v="0"/>
  </r>
  <r>
    <x v="1014"/>
    <x v="1"/>
    <x v="1"/>
    <x v="8"/>
    <x v="1"/>
    <n v="47"/>
    <x v="4"/>
    <x v="0"/>
    <x v="0"/>
    <x v="0"/>
    <n v="58"/>
    <x v="0"/>
    <x v="0"/>
    <n v="2.39"/>
    <n v="228"/>
    <n v="33"/>
    <n v="111.95"/>
    <x v="12"/>
    <x v="0"/>
    <x v="1"/>
    <x v="0"/>
    <x v="0"/>
  </r>
  <r>
    <x v="1015"/>
    <x v="2"/>
    <x v="2"/>
    <x v="13"/>
    <x v="0"/>
    <n v="53"/>
    <x v="4"/>
    <x v="1"/>
    <x v="0"/>
    <x v="0"/>
    <n v="43"/>
    <x v="1"/>
    <x v="0"/>
    <n v="3.9"/>
    <n v="55"/>
    <n v="30"/>
    <n v="152.97999999999999"/>
    <x v="9"/>
    <x v="2"/>
    <x v="0"/>
    <x v="0"/>
    <x v="0"/>
  </r>
  <r>
    <x v="1016"/>
    <x v="0"/>
    <x v="0"/>
    <x v="4"/>
    <x v="0"/>
    <n v="53"/>
    <x v="4"/>
    <x v="1"/>
    <x v="0"/>
    <x v="1"/>
    <n v="8"/>
    <x v="0"/>
    <x v="1"/>
    <n v="1.04"/>
    <n v="182"/>
    <n v="9"/>
    <n v="59.06"/>
    <x v="4"/>
    <x v="0"/>
    <x v="0"/>
    <x v="0"/>
    <x v="4"/>
  </r>
  <r>
    <x v="1017"/>
    <x v="1"/>
    <x v="1"/>
    <x v="0"/>
    <x v="0"/>
    <n v="25"/>
    <x v="1"/>
    <x v="1"/>
    <x v="1"/>
    <x v="0"/>
    <n v="18"/>
    <x v="0"/>
    <x v="2"/>
    <n v="11.84"/>
    <n v="148"/>
    <n v="20"/>
    <n v="566.22"/>
    <x v="2"/>
    <x v="0"/>
    <x v="0"/>
    <x v="2"/>
    <x v="1"/>
  </r>
  <r>
    <x v="1018"/>
    <x v="1"/>
    <x v="1"/>
    <x v="7"/>
    <x v="1"/>
    <n v="50"/>
    <x v="4"/>
    <x v="1"/>
    <x v="0"/>
    <x v="0"/>
    <n v="122"/>
    <x v="1"/>
    <x v="0"/>
    <n v="3.31"/>
    <n v="158"/>
    <n v="27"/>
    <n v="150.91"/>
    <x v="5"/>
    <x v="2"/>
    <x v="1"/>
    <x v="2"/>
    <x v="2"/>
  </r>
  <r>
    <x v="1019"/>
    <x v="0"/>
    <x v="0"/>
    <x v="16"/>
    <x v="0"/>
    <n v="55"/>
    <x v="4"/>
    <x v="1"/>
    <x v="0"/>
    <x v="1"/>
    <n v="7"/>
    <x v="0"/>
    <x v="0"/>
    <n v="2.93"/>
    <n v="65"/>
    <n v="11"/>
    <n v="90.48"/>
    <x v="14"/>
    <x v="2"/>
    <x v="1"/>
    <x v="0"/>
    <x v="0"/>
  </r>
  <r>
    <x v="1020"/>
    <x v="2"/>
    <x v="2"/>
    <x v="1"/>
    <x v="1"/>
    <n v="30"/>
    <x v="0"/>
    <x v="0"/>
    <x v="0"/>
    <x v="1"/>
    <n v="4"/>
    <x v="0"/>
    <x v="3"/>
    <n v="7.37"/>
    <n v="69"/>
    <n v="9"/>
    <n v="42.78"/>
    <x v="13"/>
    <x v="1"/>
    <x v="0"/>
    <x v="2"/>
    <x v="4"/>
  </r>
  <r>
    <x v="1021"/>
    <x v="0"/>
    <x v="0"/>
    <x v="16"/>
    <x v="1"/>
    <n v="51"/>
    <x v="4"/>
    <x v="1"/>
    <x v="0"/>
    <x v="1"/>
    <n v="21"/>
    <x v="0"/>
    <x v="1"/>
    <n v="1.05"/>
    <n v="29"/>
    <n v="10"/>
    <n v="95.58"/>
    <x v="14"/>
    <x v="2"/>
    <x v="0"/>
    <x v="0"/>
    <x v="2"/>
  </r>
  <r>
    <x v="1022"/>
    <x v="1"/>
    <x v="1"/>
    <x v="11"/>
    <x v="0"/>
    <n v="18"/>
    <x v="1"/>
    <x v="1"/>
    <x v="0"/>
    <x v="0"/>
    <n v="98"/>
    <x v="1"/>
    <x v="7"/>
    <n v="27.81"/>
    <n v="197"/>
    <n v="29"/>
    <n v="125.98"/>
    <x v="6"/>
    <x v="2"/>
    <x v="1"/>
    <x v="1"/>
    <x v="0"/>
  </r>
  <r>
    <x v="1023"/>
    <x v="1"/>
    <x v="1"/>
    <x v="3"/>
    <x v="0"/>
    <n v="30"/>
    <x v="0"/>
    <x v="1"/>
    <x v="0"/>
    <x v="1"/>
    <n v="65"/>
    <x v="1"/>
    <x v="1"/>
    <n v="1.71"/>
    <n v="170"/>
    <n v="6"/>
    <n v="49.75"/>
    <x v="13"/>
    <x v="2"/>
    <x v="1"/>
    <x v="0"/>
    <x v="1"/>
  </r>
  <r>
    <x v="1024"/>
    <x v="2"/>
    <x v="2"/>
    <x v="5"/>
    <x v="1"/>
    <n v="24"/>
    <x v="1"/>
    <x v="0"/>
    <x v="1"/>
    <x v="0"/>
    <n v="57"/>
    <x v="0"/>
    <x v="6"/>
    <n v="24.63"/>
    <n v="1051"/>
    <n v="23"/>
    <n v="235.33"/>
    <x v="2"/>
    <x v="2"/>
    <x v="0"/>
    <x v="0"/>
    <x v="0"/>
  </r>
  <r>
    <x v="1025"/>
    <x v="1"/>
    <x v="1"/>
    <x v="12"/>
    <x v="1"/>
    <n v="64"/>
    <x v="3"/>
    <x v="1"/>
    <x v="0"/>
    <x v="2"/>
    <n v="78"/>
    <x v="2"/>
    <x v="1"/>
    <n v="0.33"/>
    <n v="461"/>
    <n v="54"/>
    <n v="349.04"/>
    <x v="0"/>
    <x v="5"/>
    <x v="0"/>
    <x v="0"/>
    <x v="0"/>
  </r>
  <r>
    <x v="1026"/>
    <x v="1"/>
    <x v="1"/>
    <x v="0"/>
    <x v="0"/>
    <n v="20"/>
    <x v="1"/>
    <x v="1"/>
    <x v="1"/>
    <x v="0"/>
    <n v="8"/>
    <x v="0"/>
    <x v="2"/>
    <n v="7.95"/>
    <n v="584"/>
    <n v="23"/>
    <n v="246.46"/>
    <x v="2"/>
    <x v="0"/>
    <x v="1"/>
    <x v="2"/>
    <x v="2"/>
  </r>
  <r>
    <x v="1027"/>
    <x v="1"/>
    <x v="1"/>
    <x v="20"/>
    <x v="1"/>
    <n v="32"/>
    <x v="0"/>
    <x v="0"/>
    <x v="0"/>
    <x v="2"/>
    <n v="91"/>
    <x v="0"/>
    <x v="4"/>
    <n v="20.94"/>
    <n v="218"/>
    <n v="52"/>
    <n v="193.8"/>
    <x v="0"/>
    <x v="2"/>
    <x v="1"/>
    <x v="1"/>
    <x v="0"/>
  </r>
  <r>
    <x v="1028"/>
    <x v="0"/>
    <x v="0"/>
    <x v="13"/>
    <x v="0"/>
    <n v="35"/>
    <x v="0"/>
    <x v="1"/>
    <x v="0"/>
    <x v="1"/>
    <n v="68"/>
    <x v="1"/>
    <x v="0"/>
    <n v="4"/>
    <n v="34"/>
    <n v="15"/>
    <n v="72.150000000000006"/>
    <x v="1"/>
    <x v="0"/>
    <x v="1"/>
    <x v="2"/>
    <x v="2"/>
  </r>
  <r>
    <x v="1029"/>
    <x v="1"/>
    <x v="1"/>
    <x v="17"/>
    <x v="0"/>
    <n v="22"/>
    <x v="1"/>
    <x v="1"/>
    <x v="0"/>
    <x v="0"/>
    <n v="70"/>
    <x v="0"/>
    <x v="0"/>
    <n v="2.09"/>
    <n v="200"/>
    <n v="28"/>
    <n v="111.54"/>
    <x v="0"/>
    <x v="1"/>
    <x v="1"/>
    <x v="4"/>
    <x v="3"/>
  </r>
  <r>
    <x v="1030"/>
    <x v="3"/>
    <x v="3"/>
    <x v="3"/>
    <x v="0"/>
    <n v="22"/>
    <x v="1"/>
    <x v="0"/>
    <x v="0"/>
    <x v="0"/>
    <n v="32"/>
    <x v="0"/>
    <x v="0"/>
    <n v="5.7"/>
    <n v="135"/>
    <n v="28"/>
    <n v="119.24"/>
    <x v="10"/>
    <x v="0"/>
    <x v="0"/>
    <x v="0"/>
    <x v="0"/>
  </r>
  <r>
    <x v="1031"/>
    <x v="1"/>
    <x v="1"/>
    <x v="7"/>
    <x v="1"/>
    <n v="36"/>
    <x v="2"/>
    <x v="0"/>
    <x v="0"/>
    <x v="0"/>
    <n v="44"/>
    <x v="0"/>
    <x v="3"/>
    <n v="7.43"/>
    <n v="84"/>
    <n v="28"/>
    <n v="70.91"/>
    <x v="7"/>
    <x v="0"/>
    <x v="1"/>
    <x v="0"/>
    <x v="2"/>
  </r>
  <r>
    <x v="1032"/>
    <x v="3"/>
    <x v="3"/>
    <x v="19"/>
    <x v="0"/>
    <n v="26"/>
    <x v="0"/>
    <x v="1"/>
    <x v="0"/>
    <x v="2"/>
    <n v="19"/>
    <x v="0"/>
    <x v="4"/>
    <n v="15.21"/>
    <n v="176"/>
    <n v="61"/>
    <n v="159.56"/>
    <x v="7"/>
    <x v="3"/>
    <x v="0"/>
    <x v="1"/>
    <x v="4"/>
  </r>
  <r>
    <x v="1033"/>
    <x v="2"/>
    <x v="2"/>
    <x v="3"/>
    <x v="0"/>
    <n v="52"/>
    <x v="4"/>
    <x v="1"/>
    <x v="0"/>
    <x v="0"/>
    <n v="102"/>
    <x v="1"/>
    <x v="3"/>
    <n v="10.82"/>
    <n v="360"/>
    <n v="25"/>
    <n v="126.54"/>
    <x v="5"/>
    <x v="0"/>
    <x v="0"/>
    <x v="0"/>
    <x v="2"/>
  </r>
  <r>
    <x v="1034"/>
    <x v="0"/>
    <x v="0"/>
    <x v="0"/>
    <x v="0"/>
    <n v="23"/>
    <x v="1"/>
    <x v="0"/>
    <x v="0"/>
    <x v="0"/>
    <n v="42"/>
    <x v="0"/>
    <x v="4"/>
    <n v="24.09"/>
    <n v="325"/>
    <n v="19"/>
    <n v="58.78"/>
    <x v="5"/>
    <x v="2"/>
    <x v="0"/>
    <x v="0"/>
    <x v="2"/>
  </r>
  <r>
    <x v="1035"/>
    <x v="1"/>
    <x v="1"/>
    <x v="8"/>
    <x v="1"/>
    <n v="61"/>
    <x v="3"/>
    <x v="1"/>
    <x v="0"/>
    <x v="0"/>
    <n v="40"/>
    <x v="1"/>
    <x v="3"/>
    <n v="9.77"/>
    <n v="237"/>
    <n v="28"/>
    <n v="235.22"/>
    <x v="1"/>
    <x v="1"/>
    <x v="1"/>
    <x v="3"/>
    <x v="0"/>
  </r>
  <r>
    <x v="1036"/>
    <x v="0"/>
    <x v="0"/>
    <x v="25"/>
    <x v="1"/>
    <n v="21"/>
    <x v="1"/>
    <x v="1"/>
    <x v="0"/>
    <x v="0"/>
    <n v="107"/>
    <x v="2"/>
    <x v="1"/>
    <n v="0.41"/>
    <n v="213"/>
    <n v="31"/>
    <n v="129.13"/>
    <x v="10"/>
    <x v="1"/>
    <x v="1"/>
    <x v="0"/>
    <x v="0"/>
  </r>
  <r>
    <x v="1037"/>
    <x v="1"/>
    <x v="1"/>
    <x v="8"/>
    <x v="0"/>
    <n v="18"/>
    <x v="1"/>
    <x v="1"/>
    <x v="0"/>
    <x v="0"/>
    <n v="42"/>
    <x v="3"/>
    <x v="0"/>
    <n v="3.17"/>
    <n v="451"/>
    <n v="19"/>
    <n v="165.5"/>
    <x v="6"/>
    <x v="0"/>
    <x v="1"/>
    <x v="0"/>
    <x v="4"/>
  </r>
  <r>
    <x v="1038"/>
    <x v="0"/>
    <x v="0"/>
    <x v="1"/>
    <x v="1"/>
    <n v="54"/>
    <x v="4"/>
    <x v="0"/>
    <x v="0"/>
    <x v="0"/>
    <n v="100"/>
    <x v="0"/>
    <x v="0"/>
    <n v="5.49"/>
    <n v="94"/>
    <n v="25"/>
    <n v="122.67"/>
    <x v="4"/>
    <x v="0"/>
    <x v="1"/>
    <x v="1"/>
    <x v="2"/>
  </r>
  <r>
    <x v="1039"/>
    <x v="2"/>
    <x v="2"/>
    <x v="12"/>
    <x v="0"/>
    <n v="57"/>
    <x v="3"/>
    <x v="1"/>
    <x v="0"/>
    <x v="0"/>
    <n v="25"/>
    <x v="1"/>
    <x v="3"/>
    <n v="10.1"/>
    <n v="269"/>
    <n v="30"/>
    <n v="86.48"/>
    <x v="7"/>
    <x v="0"/>
    <x v="0"/>
    <x v="0"/>
    <x v="4"/>
  </r>
  <r>
    <x v="1040"/>
    <x v="2"/>
    <x v="2"/>
    <x v="8"/>
    <x v="1"/>
    <n v="55"/>
    <x v="4"/>
    <x v="0"/>
    <x v="1"/>
    <x v="0"/>
    <n v="47"/>
    <x v="0"/>
    <x v="2"/>
    <n v="1.45"/>
    <n v="949"/>
    <n v="31"/>
    <n v="185.62"/>
    <x v="2"/>
    <x v="1"/>
    <x v="0"/>
    <x v="0"/>
    <x v="3"/>
  </r>
  <r>
    <x v="1041"/>
    <x v="3"/>
    <x v="3"/>
    <x v="11"/>
    <x v="0"/>
    <n v="61"/>
    <x v="3"/>
    <x v="0"/>
    <x v="0"/>
    <x v="1"/>
    <n v="10"/>
    <x v="0"/>
    <x v="1"/>
    <n v="1.78"/>
    <n v="67"/>
    <n v="13"/>
    <n v="78.540000000000006"/>
    <x v="5"/>
    <x v="2"/>
    <x v="0"/>
    <x v="0"/>
    <x v="2"/>
  </r>
  <r>
    <x v="1042"/>
    <x v="0"/>
    <x v="0"/>
    <x v="8"/>
    <x v="0"/>
    <n v="19"/>
    <x v="1"/>
    <x v="0"/>
    <x v="0"/>
    <x v="0"/>
    <n v="26"/>
    <x v="0"/>
    <x v="1"/>
    <n v="1.04"/>
    <n v="86"/>
    <n v="25"/>
    <n v="141.18"/>
    <x v="5"/>
    <x v="2"/>
    <x v="0"/>
    <x v="0"/>
    <x v="0"/>
  </r>
  <r>
    <x v="1043"/>
    <x v="0"/>
    <x v="0"/>
    <x v="7"/>
    <x v="1"/>
    <n v="42"/>
    <x v="2"/>
    <x v="1"/>
    <x v="1"/>
    <x v="2"/>
    <n v="87"/>
    <x v="2"/>
    <x v="2"/>
    <n v="0.05"/>
    <n v="754"/>
    <n v="45"/>
    <n v="300.63"/>
    <x v="2"/>
    <x v="5"/>
    <x v="0"/>
    <x v="0"/>
    <x v="2"/>
  </r>
  <r>
    <x v="1044"/>
    <x v="0"/>
    <x v="0"/>
    <x v="0"/>
    <x v="0"/>
    <n v="44"/>
    <x v="2"/>
    <x v="0"/>
    <x v="0"/>
    <x v="0"/>
    <n v="96"/>
    <x v="0"/>
    <x v="0"/>
    <n v="3.91"/>
    <n v="248"/>
    <n v="31"/>
    <n v="321.36"/>
    <x v="10"/>
    <x v="2"/>
    <x v="1"/>
    <x v="0"/>
    <x v="1"/>
  </r>
  <r>
    <x v="1045"/>
    <x v="0"/>
    <x v="0"/>
    <x v="3"/>
    <x v="0"/>
    <n v="49"/>
    <x v="4"/>
    <x v="0"/>
    <x v="1"/>
    <x v="2"/>
    <n v="51"/>
    <x v="1"/>
    <x v="2"/>
    <n v="13.16"/>
    <n v="470"/>
    <n v="40"/>
    <n v="991.4"/>
    <x v="2"/>
    <x v="2"/>
    <x v="1"/>
    <x v="0"/>
    <x v="1"/>
  </r>
  <r>
    <x v="1046"/>
    <x v="3"/>
    <x v="3"/>
    <x v="13"/>
    <x v="1"/>
    <n v="26"/>
    <x v="0"/>
    <x v="1"/>
    <x v="0"/>
    <x v="3"/>
    <n v="22"/>
    <x v="1"/>
    <x v="4"/>
    <n v="22.89"/>
    <n v="611"/>
    <n v="82"/>
    <n v="420.63"/>
    <x v="8"/>
    <x v="2"/>
    <x v="0"/>
    <x v="1"/>
    <x v="0"/>
  </r>
  <r>
    <x v="1047"/>
    <x v="2"/>
    <x v="2"/>
    <x v="1"/>
    <x v="0"/>
    <n v="18"/>
    <x v="1"/>
    <x v="0"/>
    <x v="0"/>
    <x v="2"/>
    <n v="43"/>
    <x v="2"/>
    <x v="1"/>
    <n v="0.39"/>
    <n v="93"/>
    <n v="51"/>
    <n v="243.19"/>
    <x v="3"/>
    <x v="3"/>
    <x v="1"/>
    <x v="2"/>
    <x v="3"/>
  </r>
  <r>
    <x v="1048"/>
    <x v="3"/>
    <x v="3"/>
    <x v="6"/>
    <x v="1"/>
    <n v="34"/>
    <x v="0"/>
    <x v="1"/>
    <x v="0"/>
    <x v="2"/>
    <n v="23"/>
    <x v="0"/>
    <x v="4"/>
    <n v="14.47"/>
    <n v="691"/>
    <n v="55"/>
    <n v="242.43"/>
    <x v="3"/>
    <x v="5"/>
    <x v="0"/>
    <x v="0"/>
    <x v="2"/>
  </r>
  <r>
    <x v="1049"/>
    <x v="1"/>
    <x v="1"/>
    <x v="10"/>
    <x v="0"/>
    <n v="30"/>
    <x v="0"/>
    <x v="0"/>
    <x v="0"/>
    <x v="0"/>
    <n v="14"/>
    <x v="1"/>
    <x v="0"/>
    <n v="2.57"/>
    <n v="136"/>
    <n v="21"/>
    <n v="99.17"/>
    <x v="0"/>
    <x v="0"/>
    <x v="0"/>
    <x v="0"/>
    <x v="0"/>
  </r>
  <r>
    <x v="1050"/>
    <x v="1"/>
    <x v="1"/>
    <x v="14"/>
    <x v="0"/>
    <n v="44"/>
    <x v="2"/>
    <x v="0"/>
    <x v="0"/>
    <x v="0"/>
    <n v="82"/>
    <x v="1"/>
    <x v="3"/>
    <n v="8.17"/>
    <n v="410"/>
    <n v="29"/>
    <n v="110.5"/>
    <x v="7"/>
    <x v="0"/>
    <x v="1"/>
    <x v="2"/>
    <x v="2"/>
  </r>
  <r>
    <x v="1051"/>
    <x v="3"/>
    <x v="3"/>
    <x v="3"/>
    <x v="0"/>
    <n v="24"/>
    <x v="1"/>
    <x v="0"/>
    <x v="0"/>
    <x v="0"/>
    <n v="26"/>
    <x v="0"/>
    <x v="3"/>
    <n v="9.83"/>
    <n v="336"/>
    <n v="26"/>
    <n v="136.29"/>
    <x v="7"/>
    <x v="2"/>
    <x v="0"/>
    <x v="0"/>
    <x v="2"/>
  </r>
  <r>
    <x v="1052"/>
    <x v="3"/>
    <x v="3"/>
    <x v="0"/>
    <x v="0"/>
    <n v="21"/>
    <x v="1"/>
    <x v="0"/>
    <x v="0"/>
    <x v="2"/>
    <n v="26"/>
    <x v="1"/>
    <x v="3"/>
    <n v="10.17"/>
    <n v="308"/>
    <n v="54"/>
    <n v="197.07"/>
    <x v="8"/>
    <x v="3"/>
    <x v="0"/>
    <x v="1"/>
    <x v="4"/>
  </r>
  <r>
    <x v="1053"/>
    <x v="1"/>
    <x v="1"/>
    <x v="11"/>
    <x v="0"/>
    <n v="31"/>
    <x v="0"/>
    <x v="1"/>
    <x v="0"/>
    <x v="3"/>
    <n v="18"/>
    <x v="0"/>
    <x v="7"/>
    <n v="35.71"/>
    <n v="213"/>
    <n v="74"/>
    <n v="335.07"/>
    <x v="7"/>
    <x v="3"/>
    <x v="1"/>
    <x v="3"/>
    <x v="4"/>
  </r>
  <r>
    <x v="1054"/>
    <x v="1"/>
    <x v="1"/>
    <x v="17"/>
    <x v="0"/>
    <n v="26"/>
    <x v="0"/>
    <x v="1"/>
    <x v="1"/>
    <x v="1"/>
    <n v="21"/>
    <x v="0"/>
    <x v="2"/>
    <n v="4.93"/>
    <n v="109"/>
    <n v="9"/>
    <n v="203.12"/>
    <x v="2"/>
    <x v="0"/>
    <x v="1"/>
    <x v="1"/>
    <x v="0"/>
  </r>
  <r>
    <x v="1055"/>
    <x v="0"/>
    <x v="0"/>
    <x v="8"/>
    <x v="0"/>
    <n v="19"/>
    <x v="1"/>
    <x v="1"/>
    <x v="0"/>
    <x v="0"/>
    <n v="14"/>
    <x v="0"/>
    <x v="3"/>
    <n v="10.96"/>
    <n v="189"/>
    <n v="23"/>
    <n v="89.22"/>
    <x v="3"/>
    <x v="2"/>
    <x v="0"/>
    <x v="0"/>
    <x v="0"/>
  </r>
  <r>
    <x v="1056"/>
    <x v="0"/>
    <x v="0"/>
    <x v="0"/>
    <x v="0"/>
    <n v="32"/>
    <x v="0"/>
    <x v="0"/>
    <x v="0"/>
    <x v="0"/>
    <n v="29"/>
    <x v="0"/>
    <x v="1"/>
    <n v="1.25"/>
    <n v="382"/>
    <n v="27"/>
    <n v="127.67"/>
    <x v="10"/>
    <x v="2"/>
    <x v="1"/>
    <x v="1"/>
    <x v="1"/>
  </r>
  <r>
    <x v="1057"/>
    <x v="3"/>
    <x v="3"/>
    <x v="20"/>
    <x v="1"/>
    <n v="58"/>
    <x v="3"/>
    <x v="1"/>
    <x v="0"/>
    <x v="0"/>
    <n v="12"/>
    <x v="1"/>
    <x v="1"/>
    <n v="0.88"/>
    <n v="284"/>
    <n v="24"/>
    <n v="98.89"/>
    <x v="4"/>
    <x v="2"/>
    <x v="0"/>
    <x v="2"/>
    <x v="4"/>
  </r>
  <r>
    <x v="1058"/>
    <x v="2"/>
    <x v="2"/>
    <x v="7"/>
    <x v="1"/>
    <n v="44"/>
    <x v="2"/>
    <x v="0"/>
    <x v="0"/>
    <x v="3"/>
    <n v="89"/>
    <x v="2"/>
    <x v="1"/>
    <n v="0.27"/>
    <n v="766"/>
    <n v="78"/>
    <n v="644.01"/>
    <x v="7"/>
    <x v="3"/>
    <x v="0"/>
    <x v="2"/>
    <x v="2"/>
  </r>
  <r>
    <x v="1059"/>
    <x v="3"/>
    <x v="3"/>
    <x v="16"/>
    <x v="1"/>
    <n v="57"/>
    <x v="3"/>
    <x v="1"/>
    <x v="0"/>
    <x v="1"/>
    <n v="11"/>
    <x v="1"/>
    <x v="0"/>
    <n v="2.86"/>
    <n v="60"/>
    <n v="6"/>
    <n v="45.92"/>
    <x v="4"/>
    <x v="0"/>
    <x v="0"/>
    <x v="2"/>
    <x v="4"/>
  </r>
  <r>
    <x v="1060"/>
    <x v="0"/>
    <x v="0"/>
    <x v="14"/>
    <x v="0"/>
    <n v="40"/>
    <x v="2"/>
    <x v="1"/>
    <x v="0"/>
    <x v="0"/>
    <n v="21"/>
    <x v="1"/>
    <x v="4"/>
    <n v="22.54"/>
    <n v="324"/>
    <n v="22"/>
    <n v="162.53"/>
    <x v="14"/>
    <x v="2"/>
    <x v="0"/>
    <x v="0"/>
    <x v="4"/>
  </r>
  <r>
    <x v="1061"/>
    <x v="0"/>
    <x v="0"/>
    <x v="24"/>
    <x v="0"/>
    <n v="29"/>
    <x v="0"/>
    <x v="1"/>
    <x v="0"/>
    <x v="3"/>
    <n v="10"/>
    <x v="1"/>
    <x v="0"/>
    <n v="2.46"/>
    <n v="1123"/>
    <n v="77"/>
    <n v="796.29"/>
    <x v="7"/>
    <x v="3"/>
    <x v="1"/>
    <x v="3"/>
    <x v="1"/>
  </r>
  <r>
    <x v="1062"/>
    <x v="2"/>
    <x v="2"/>
    <x v="16"/>
    <x v="1"/>
    <n v="21"/>
    <x v="1"/>
    <x v="1"/>
    <x v="0"/>
    <x v="0"/>
    <n v="57"/>
    <x v="2"/>
    <x v="1"/>
    <n v="0.17"/>
    <n v="264"/>
    <n v="42"/>
    <n v="96.14"/>
    <x v="8"/>
    <x v="4"/>
    <x v="0"/>
    <x v="0"/>
    <x v="3"/>
  </r>
  <r>
    <x v="1063"/>
    <x v="1"/>
    <x v="1"/>
    <x v="20"/>
    <x v="0"/>
    <n v="51"/>
    <x v="4"/>
    <x v="0"/>
    <x v="0"/>
    <x v="1"/>
    <n v="36"/>
    <x v="1"/>
    <x v="0"/>
    <n v="2.2599999999999998"/>
    <n v="22"/>
    <n v="8"/>
    <n v="51.79"/>
    <x v="1"/>
    <x v="0"/>
    <x v="0"/>
    <x v="2"/>
    <x v="4"/>
  </r>
  <r>
    <x v="1064"/>
    <x v="2"/>
    <x v="2"/>
    <x v="16"/>
    <x v="0"/>
    <n v="39"/>
    <x v="2"/>
    <x v="1"/>
    <x v="0"/>
    <x v="0"/>
    <n v="26"/>
    <x v="0"/>
    <x v="0"/>
    <n v="3.4"/>
    <n v="421"/>
    <n v="35"/>
    <n v="142.25"/>
    <x v="12"/>
    <x v="2"/>
    <x v="0"/>
    <x v="1"/>
    <x v="0"/>
  </r>
  <r>
    <x v="1065"/>
    <x v="0"/>
    <x v="0"/>
    <x v="12"/>
    <x v="0"/>
    <n v="21"/>
    <x v="1"/>
    <x v="0"/>
    <x v="0"/>
    <x v="0"/>
    <n v="32"/>
    <x v="0"/>
    <x v="3"/>
    <n v="11.1"/>
    <n v="285"/>
    <n v="35"/>
    <n v="139.99"/>
    <x v="3"/>
    <x v="0"/>
    <x v="0"/>
    <x v="2"/>
    <x v="0"/>
  </r>
  <r>
    <x v="1066"/>
    <x v="3"/>
    <x v="3"/>
    <x v="0"/>
    <x v="0"/>
    <n v="35"/>
    <x v="0"/>
    <x v="0"/>
    <x v="0"/>
    <x v="0"/>
    <n v="30"/>
    <x v="0"/>
    <x v="3"/>
    <n v="7.63"/>
    <n v="517"/>
    <n v="31"/>
    <n v="106.28"/>
    <x v="12"/>
    <x v="2"/>
    <x v="0"/>
    <x v="4"/>
    <x v="0"/>
  </r>
  <r>
    <x v="1067"/>
    <x v="1"/>
    <x v="1"/>
    <x v="8"/>
    <x v="0"/>
    <n v="41"/>
    <x v="2"/>
    <x v="0"/>
    <x v="0"/>
    <x v="2"/>
    <n v="33"/>
    <x v="1"/>
    <x v="4"/>
    <n v="18.47"/>
    <n v="801"/>
    <n v="60"/>
    <n v="436.8"/>
    <x v="0"/>
    <x v="2"/>
    <x v="1"/>
    <x v="0"/>
    <x v="1"/>
  </r>
  <r>
    <x v="1068"/>
    <x v="1"/>
    <x v="1"/>
    <x v="13"/>
    <x v="1"/>
    <n v="26"/>
    <x v="0"/>
    <x v="0"/>
    <x v="0"/>
    <x v="1"/>
    <n v="30"/>
    <x v="0"/>
    <x v="0"/>
    <n v="2.42"/>
    <n v="139"/>
    <n v="10"/>
    <n v="101.61"/>
    <x v="1"/>
    <x v="1"/>
    <x v="0"/>
    <x v="4"/>
    <x v="2"/>
  </r>
  <r>
    <x v="1069"/>
    <x v="1"/>
    <x v="1"/>
    <x v="4"/>
    <x v="0"/>
    <n v="27"/>
    <x v="0"/>
    <x v="1"/>
    <x v="0"/>
    <x v="0"/>
    <n v="101"/>
    <x v="0"/>
    <x v="4"/>
    <n v="15.69"/>
    <n v="110"/>
    <n v="21"/>
    <n v="131.72"/>
    <x v="0"/>
    <x v="1"/>
    <x v="0"/>
    <x v="4"/>
    <x v="1"/>
  </r>
  <r>
    <x v="1070"/>
    <x v="1"/>
    <x v="1"/>
    <x v="3"/>
    <x v="0"/>
    <n v="19"/>
    <x v="1"/>
    <x v="0"/>
    <x v="0"/>
    <x v="0"/>
    <n v="11"/>
    <x v="1"/>
    <x v="3"/>
    <n v="7.96"/>
    <n v="504"/>
    <n v="25"/>
    <n v="99.86"/>
    <x v="7"/>
    <x v="2"/>
    <x v="1"/>
    <x v="1"/>
    <x v="2"/>
  </r>
  <r>
    <x v="1071"/>
    <x v="2"/>
    <x v="2"/>
    <x v="3"/>
    <x v="0"/>
    <n v="33"/>
    <x v="0"/>
    <x v="1"/>
    <x v="1"/>
    <x v="0"/>
    <n v="7"/>
    <x v="0"/>
    <x v="2"/>
    <n v="12.47"/>
    <n v="475"/>
    <n v="32"/>
    <n v="295.69"/>
    <x v="2"/>
    <x v="0"/>
    <x v="0"/>
    <x v="0"/>
    <x v="0"/>
  </r>
  <r>
    <x v="1072"/>
    <x v="3"/>
    <x v="3"/>
    <x v="3"/>
    <x v="0"/>
    <n v="25"/>
    <x v="1"/>
    <x v="0"/>
    <x v="0"/>
    <x v="1"/>
    <n v="25"/>
    <x v="0"/>
    <x v="0"/>
    <n v="5.14"/>
    <n v="50"/>
    <n v="12"/>
    <n v="64.5"/>
    <x v="14"/>
    <x v="2"/>
    <x v="0"/>
    <x v="0"/>
    <x v="1"/>
  </r>
  <r>
    <x v="1073"/>
    <x v="1"/>
    <x v="1"/>
    <x v="14"/>
    <x v="0"/>
    <n v="58"/>
    <x v="3"/>
    <x v="0"/>
    <x v="1"/>
    <x v="1"/>
    <n v="88"/>
    <x v="0"/>
    <x v="2"/>
    <n v="8.35"/>
    <n v="144"/>
    <n v="9"/>
    <n v="110.86"/>
    <x v="2"/>
    <x v="2"/>
    <x v="1"/>
    <x v="0"/>
    <x v="0"/>
  </r>
  <r>
    <x v="1074"/>
    <x v="2"/>
    <x v="2"/>
    <x v="0"/>
    <x v="0"/>
    <n v="53"/>
    <x v="4"/>
    <x v="0"/>
    <x v="0"/>
    <x v="1"/>
    <n v="18"/>
    <x v="1"/>
    <x v="1"/>
    <n v="0.45"/>
    <n v="79"/>
    <n v="10"/>
    <n v="137.16"/>
    <x v="10"/>
    <x v="1"/>
    <x v="0"/>
    <x v="3"/>
    <x v="4"/>
  </r>
  <r>
    <x v="1075"/>
    <x v="0"/>
    <x v="0"/>
    <x v="1"/>
    <x v="0"/>
    <n v="57"/>
    <x v="3"/>
    <x v="1"/>
    <x v="0"/>
    <x v="0"/>
    <n v="95"/>
    <x v="0"/>
    <x v="3"/>
    <n v="9.17"/>
    <n v="43"/>
    <n v="32"/>
    <n v="93.26"/>
    <x v="4"/>
    <x v="0"/>
    <x v="0"/>
    <x v="1"/>
    <x v="4"/>
  </r>
  <r>
    <x v="1076"/>
    <x v="1"/>
    <x v="1"/>
    <x v="14"/>
    <x v="0"/>
    <n v="43"/>
    <x v="2"/>
    <x v="0"/>
    <x v="1"/>
    <x v="1"/>
    <n v="55"/>
    <x v="0"/>
    <x v="2"/>
    <n v="2.78"/>
    <n v="71"/>
    <n v="8"/>
    <n v="290.91000000000003"/>
    <x v="2"/>
    <x v="2"/>
    <x v="1"/>
    <x v="3"/>
    <x v="1"/>
  </r>
  <r>
    <x v="1077"/>
    <x v="3"/>
    <x v="3"/>
    <x v="4"/>
    <x v="0"/>
    <n v="57"/>
    <x v="3"/>
    <x v="0"/>
    <x v="1"/>
    <x v="1"/>
    <n v="14"/>
    <x v="1"/>
    <x v="2"/>
    <n v="10.72"/>
    <n v="197"/>
    <n v="7"/>
    <n v="170.71"/>
    <x v="2"/>
    <x v="0"/>
    <x v="0"/>
    <x v="2"/>
    <x v="0"/>
  </r>
  <r>
    <x v="1078"/>
    <x v="1"/>
    <x v="1"/>
    <x v="14"/>
    <x v="0"/>
    <n v="49"/>
    <x v="4"/>
    <x v="1"/>
    <x v="0"/>
    <x v="0"/>
    <n v="28"/>
    <x v="0"/>
    <x v="3"/>
    <n v="6.48"/>
    <n v="190"/>
    <n v="30"/>
    <n v="109.17"/>
    <x v="7"/>
    <x v="0"/>
    <x v="0"/>
    <x v="0"/>
    <x v="4"/>
  </r>
  <r>
    <x v="1079"/>
    <x v="1"/>
    <x v="1"/>
    <x v="10"/>
    <x v="1"/>
    <n v="51"/>
    <x v="4"/>
    <x v="1"/>
    <x v="1"/>
    <x v="2"/>
    <n v="48"/>
    <x v="0"/>
    <x v="6"/>
    <n v="22.05"/>
    <n v="578"/>
    <n v="53"/>
    <n v="647.87"/>
    <x v="2"/>
    <x v="3"/>
    <x v="0"/>
    <x v="0"/>
    <x v="3"/>
  </r>
  <r>
    <x v="1080"/>
    <x v="1"/>
    <x v="1"/>
    <x v="3"/>
    <x v="0"/>
    <n v="28"/>
    <x v="0"/>
    <x v="1"/>
    <x v="1"/>
    <x v="2"/>
    <n v="107"/>
    <x v="2"/>
    <x v="2"/>
    <n v="0.46"/>
    <n v="534"/>
    <n v="46"/>
    <n v="987.2"/>
    <x v="2"/>
    <x v="5"/>
    <x v="1"/>
    <x v="0"/>
    <x v="0"/>
  </r>
  <r>
    <x v="1081"/>
    <x v="3"/>
    <x v="3"/>
    <x v="4"/>
    <x v="0"/>
    <n v="24"/>
    <x v="1"/>
    <x v="1"/>
    <x v="0"/>
    <x v="0"/>
    <n v="18"/>
    <x v="0"/>
    <x v="4"/>
    <n v="13.68"/>
    <n v="136"/>
    <n v="24"/>
    <n v="124.78"/>
    <x v="5"/>
    <x v="0"/>
    <x v="0"/>
    <x v="1"/>
    <x v="0"/>
  </r>
  <r>
    <x v="1082"/>
    <x v="3"/>
    <x v="3"/>
    <x v="3"/>
    <x v="0"/>
    <n v="56"/>
    <x v="3"/>
    <x v="1"/>
    <x v="0"/>
    <x v="0"/>
    <n v="7"/>
    <x v="1"/>
    <x v="0"/>
    <n v="3.28"/>
    <n v="270"/>
    <n v="41"/>
    <n v="56.29"/>
    <x v="4"/>
    <x v="2"/>
    <x v="1"/>
    <x v="0"/>
    <x v="4"/>
  </r>
  <r>
    <x v="1083"/>
    <x v="0"/>
    <x v="0"/>
    <x v="7"/>
    <x v="1"/>
    <n v="52"/>
    <x v="4"/>
    <x v="1"/>
    <x v="0"/>
    <x v="0"/>
    <n v="72"/>
    <x v="1"/>
    <x v="0"/>
    <n v="5.78"/>
    <n v="176"/>
    <n v="38"/>
    <n v="68.03"/>
    <x v="3"/>
    <x v="2"/>
    <x v="1"/>
    <x v="0"/>
    <x v="1"/>
  </r>
  <r>
    <x v="1084"/>
    <x v="0"/>
    <x v="0"/>
    <x v="20"/>
    <x v="0"/>
    <n v="34"/>
    <x v="0"/>
    <x v="0"/>
    <x v="1"/>
    <x v="0"/>
    <n v="79"/>
    <x v="1"/>
    <x v="6"/>
    <n v="25.62"/>
    <n v="715"/>
    <n v="20"/>
    <n v="288.58"/>
    <x v="2"/>
    <x v="0"/>
    <x v="0"/>
    <x v="5"/>
    <x v="2"/>
  </r>
  <r>
    <x v="1085"/>
    <x v="0"/>
    <x v="0"/>
    <x v="0"/>
    <x v="0"/>
    <n v="20"/>
    <x v="1"/>
    <x v="1"/>
    <x v="0"/>
    <x v="1"/>
    <n v="7"/>
    <x v="0"/>
    <x v="1"/>
    <n v="1.69"/>
    <n v="87"/>
    <n v="14"/>
    <n v="43.23"/>
    <x v="3"/>
    <x v="2"/>
    <x v="1"/>
    <x v="0"/>
    <x v="0"/>
  </r>
  <r>
    <x v="1086"/>
    <x v="3"/>
    <x v="3"/>
    <x v="4"/>
    <x v="0"/>
    <n v="43"/>
    <x v="2"/>
    <x v="0"/>
    <x v="1"/>
    <x v="1"/>
    <n v="16"/>
    <x v="0"/>
    <x v="2"/>
    <n v="5.9"/>
    <n v="58"/>
    <n v="15"/>
    <n v="86.36"/>
    <x v="2"/>
    <x v="0"/>
    <x v="0"/>
    <x v="5"/>
    <x v="4"/>
  </r>
  <r>
    <x v="1087"/>
    <x v="0"/>
    <x v="0"/>
    <x v="7"/>
    <x v="1"/>
    <n v="23"/>
    <x v="1"/>
    <x v="1"/>
    <x v="0"/>
    <x v="0"/>
    <n v="29"/>
    <x v="0"/>
    <x v="3"/>
    <n v="9.9600000000000009"/>
    <n v="214"/>
    <n v="32"/>
    <n v="119.47"/>
    <x v="3"/>
    <x v="0"/>
    <x v="0"/>
    <x v="3"/>
    <x v="0"/>
  </r>
  <r>
    <x v="1088"/>
    <x v="0"/>
    <x v="0"/>
    <x v="12"/>
    <x v="0"/>
    <n v="41"/>
    <x v="2"/>
    <x v="0"/>
    <x v="0"/>
    <x v="0"/>
    <n v="103"/>
    <x v="0"/>
    <x v="0"/>
    <n v="2.04"/>
    <n v="233"/>
    <n v="17"/>
    <n v="81.62"/>
    <x v="16"/>
    <x v="2"/>
    <x v="0"/>
    <x v="3"/>
    <x v="2"/>
  </r>
  <r>
    <x v="1089"/>
    <x v="1"/>
    <x v="1"/>
    <x v="13"/>
    <x v="0"/>
    <n v="30"/>
    <x v="0"/>
    <x v="0"/>
    <x v="0"/>
    <x v="1"/>
    <n v="42"/>
    <x v="0"/>
    <x v="0"/>
    <n v="2.74"/>
    <n v="11"/>
    <n v="3"/>
    <n v="50.48"/>
    <x v="6"/>
    <x v="2"/>
    <x v="1"/>
    <x v="2"/>
    <x v="1"/>
  </r>
  <r>
    <x v="1090"/>
    <x v="0"/>
    <x v="0"/>
    <x v="12"/>
    <x v="1"/>
    <n v="41"/>
    <x v="2"/>
    <x v="0"/>
    <x v="0"/>
    <x v="0"/>
    <n v="88"/>
    <x v="2"/>
    <x v="1"/>
    <n v="0.21"/>
    <n v="157"/>
    <n v="24"/>
    <n v="83.61"/>
    <x v="3"/>
    <x v="1"/>
    <x v="0"/>
    <x v="3"/>
    <x v="3"/>
  </r>
  <r>
    <x v="1091"/>
    <x v="1"/>
    <x v="1"/>
    <x v="3"/>
    <x v="0"/>
    <n v="36"/>
    <x v="2"/>
    <x v="0"/>
    <x v="0"/>
    <x v="0"/>
    <n v="48"/>
    <x v="2"/>
    <x v="1"/>
    <n v="0.01"/>
    <n v="120"/>
    <n v="27"/>
    <n v="97.04"/>
    <x v="5"/>
    <x v="1"/>
    <x v="0"/>
    <x v="2"/>
    <x v="0"/>
  </r>
  <r>
    <x v="1092"/>
    <x v="1"/>
    <x v="1"/>
    <x v="17"/>
    <x v="0"/>
    <n v="37"/>
    <x v="2"/>
    <x v="1"/>
    <x v="0"/>
    <x v="1"/>
    <n v="24"/>
    <x v="0"/>
    <x v="1"/>
    <n v="0.95"/>
    <n v="52"/>
    <n v="13"/>
    <n v="44.56"/>
    <x v="13"/>
    <x v="0"/>
    <x v="1"/>
    <x v="0"/>
    <x v="0"/>
  </r>
  <r>
    <x v="1093"/>
    <x v="1"/>
    <x v="1"/>
    <x v="1"/>
    <x v="1"/>
    <n v="22"/>
    <x v="1"/>
    <x v="1"/>
    <x v="0"/>
    <x v="3"/>
    <n v="92"/>
    <x v="0"/>
    <x v="3"/>
    <n v="6.14"/>
    <n v="911"/>
    <n v="63"/>
    <n v="555.67999999999995"/>
    <x v="8"/>
    <x v="2"/>
    <x v="0"/>
    <x v="0"/>
    <x v="0"/>
  </r>
  <r>
    <x v="1094"/>
    <x v="3"/>
    <x v="3"/>
    <x v="7"/>
    <x v="1"/>
    <n v="43"/>
    <x v="2"/>
    <x v="0"/>
    <x v="0"/>
    <x v="2"/>
    <n v="18"/>
    <x v="0"/>
    <x v="0"/>
    <n v="4.0199999999999996"/>
    <n v="1994"/>
    <n v="53"/>
    <n v="268.8"/>
    <x v="4"/>
    <x v="3"/>
    <x v="0"/>
    <x v="1"/>
    <x v="0"/>
  </r>
  <r>
    <x v="1095"/>
    <x v="1"/>
    <x v="1"/>
    <x v="0"/>
    <x v="0"/>
    <n v="20"/>
    <x v="1"/>
    <x v="1"/>
    <x v="0"/>
    <x v="0"/>
    <n v="163"/>
    <x v="0"/>
    <x v="0"/>
    <n v="4.28"/>
    <n v="177"/>
    <n v="23"/>
    <n v="139.47999999999999"/>
    <x v="3"/>
    <x v="0"/>
    <x v="1"/>
    <x v="2"/>
    <x v="0"/>
  </r>
  <r>
    <x v="1096"/>
    <x v="1"/>
    <x v="1"/>
    <x v="3"/>
    <x v="0"/>
    <n v="42"/>
    <x v="2"/>
    <x v="0"/>
    <x v="0"/>
    <x v="0"/>
    <n v="49"/>
    <x v="0"/>
    <x v="4"/>
    <n v="21.46"/>
    <n v="148"/>
    <n v="28"/>
    <n v="151.44999999999999"/>
    <x v="0"/>
    <x v="0"/>
    <x v="1"/>
    <x v="0"/>
    <x v="4"/>
  </r>
  <r>
    <x v="1097"/>
    <x v="1"/>
    <x v="1"/>
    <x v="8"/>
    <x v="0"/>
    <n v="43"/>
    <x v="2"/>
    <x v="0"/>
    <x v="0"/>
    <x v="0"/>
    <n v="64"/>
    <x v="3"/>
    <x v="4"/>
    <n v="14.84"/>
    <n v="225"/>
    <n v="38"/>
    <n v="143.15"/>
    <x v="5"/>
    <x v="0"/>
    <x v="1"/>
    <x v="2"/>
    <x v="1"/>
  </r>
  <r>
    <x v="1098"/>
    <x v="1"/>
    <x v="1"/>
    <x v="4"/>
    <x v="0"/>
    <n v="43"/>
    <x v="2"/>
    <x v="1"/>
    <x v="0"/>
    <x v="0"/>
    <n v="18"/>
    <x v="0"/>
    <x v="3"/>
    <n v="6.79"/>
    <n v="260"/>
    <n v="31"/>
    <n v="97.29"/>
    <x v="0"/>
    <x v="1"/>
    <x v="1"/>
    <x v="5"/>
    <x v="4"/>
  </r>
  <r>
    <x v="1099"/>
    <x v="0"/>
    <x v="0"/>
    <x v="14"/>
    <x v="0"/>
    <n v="37"/>
    <x v="2"/>
    <x v="0"/>
    <x v="0"/>
    <x v="1"/>
    <n v="20"/>
    <x v="0"/>
    <x v="0"/>
    <n v="2.5299999999999998"/>
    <n v="139"/>
    <n v="7"/>
    <n v="44.58"/>
    <x v="12"/>
    <x v="2"/>
    <x v="0"/>
    <x v="3"/>
    <x v="2"/>
  </r>
  <r>
    <x v="1100"/>
    <x v="1"/>
    <x v="1"/>
    <x v="11"/>
    <x v="0"/>
    <n v="39"/>
    <x v="2"/>
    <x v="0"/>
    <x v="1"/>
    <x v="0"/>
    <n v="73"/>
    <x v="0"/>
    <x v="6"/>
    <n v="16.32"/>
    <n v="845"/>
    <n v="28"/>
    <n v="284.77"/>
    <x v="2"/>
    <x v="2"/>
    <x v="0"/>
    <x v="0"/>
    <x v="0"/>
  </r>
  <r>
    <x v="1101"/>
    <x v="0"/>
    <x v="0"/>
    <x v="7"/>
    <x v="1"/>
    <n v="37"/>
    <x v="2"/>
    <x v="0"/>
    <x v="0"/>
    <x v="0"/>
    <n v="9"/>
    <x v="1"/>
    <x v="4"/>
    <n v="19.350000000000001"/>
    <n v="173"/>
    <n v="26"/>
    <n v="74.83"/>
    <x v="4"/>
    <x v="0"/>
    <x v="0"/>
    <x v="2"/>
    <x v="2"/>
  </r>
  <r>
    <x v="1102"/>
    <x v="2"/>
    <x v="2"/>
    <x v="4"/>
    <x v="0"/>
    <n v="25"/>
    <x v="1"/>
    <x v="0"/>
    <x v="0"/>
    <x v="1"/>
    <n v="42"/>
    <x v="0"/>
    <x v="0"/>
    <n v="3.07"/>
    <n v="123"/>
    <n v="14"/>
    <n v="42.7"/>
    <x v="6"/>
    <x v="2"/>
    <x v="0"/>
    <x v="0"/>
    <x v="3"/>
  </r>
  <r>
    <x v="1103"/>
    <x v="0"/>
    <x v="0"/>
    <x v="20"/>
    <x v="0"/>
    <n v="33"/>
    <x v="0"/>
    <x v="1"/>
    <x v="1"/>
    <x v="2"/>
    <n v="54"/>
    <x v="1"/>
    <x v="5"/>
    <n v="52.02"/>
    <n v="61"/>
    <n v="54"/>
    <n v="945.45"/>
    <x v="2"/>
    <x v="2"/>
    <x v="0"/>
    <x v="0"/>
    <x v="2"/>
  </r>
  <r>
    <x v="1104"/>
    <x v="1"/>
    <x v="1"/>
    <x v="22"/>
    <x v="0"/>
    <n v="22"/>
    <x v="1"/>
    <x v="0"/>
    <x v="0"/>
    <x v="0"/>
    <n v="42"/>
    <x v="0"/>
    <x v="3"/>
    <n v="7.42"/>
    <n v="246"/>
    <n v="32"/>
    <n v="88.48"/>
    <x v="8"/>
    <x v="0"/>
    <x v="0"/>
    <x v="2"/>
    <x v="0"/>
  </r>
  <r>
    <x v="1105"/>
    <x v="0"/>
    <x v="0"/>
    <x v="12"/>
    <x v="1"/>
    <n v="39"/>
    <x v="2"/>
    <x v="1"/>
    <x v="0"/>
    <x v="0"/>
    <n v="20"/>
    <x v="1"/>
    <x v="3"/>
    <n v="11.17"/>
    <n v="19"/>
    <n v="28"/>
    <n v="134.44"/>
    <x v="4"/>
    <x v="0"/>
    <x v="0"/>
    <x v="0"/>
    <x v="1"/>
  </r>
  <r>
    <x v="1106"/>
    <x v="1"/>
    <x v="1"/>
    <x v="0"/>
    <x v="0"/>
    <n v="51"/>
    <x v="4"/>
    <x v="0"/>
    <x v="0"/>
    <x v="2"/>
    <n v="37"/>
    <x v="0"/>
    <x v="7"/>
    <n v="27.48"/>
    <n v="404"/>
    <n v="63"/>
    <n v="282.17"/>
    <x v="0"/>
    <x v="2"/>
    <x v="1"/>
    <x v="0"/>
    <x v="0"/>
  </r>
  <r>
    <x v="1107"/>
    <x v="0"/>
    <x v="0"/>
    <x v="7"/>
    <x v="1"/>
    <n v="30"/>
    <x v="0"/>
    <x v="1"/>
    <x v="0"/>
    <x v="3"/>
    <n v="44"/>
    <x v="0"/>
    <x v="4"/>
    <n v="16.579999999999998"/>
    <n v="395"/>
    <n v="86"/>
    <n v="561.29"/>
    <x v="0"/>
    <x v="2"/>
    <x v="0"/>
    <x v="2"/>
    <x v="2"/>
  </r>
  <r>
    <x v="1108"/>
    <x v="1"/>
    <x v="1"/>
    <x v="12"/>
    <x v="0"/>
    <n v="42"/>
    <x v="2"/>
    <x v="0"/>
    <x v="1"/>
    <x v="2"/>
    <n v="44"/>
    <x v="0"/>
    <x v="8"/>
    <n v="46.01"/>
    <n v="665"/>
    <n v="50"/>
    <n v="319.87"/>
    <x v="2"/>
    <x v="3"/>
    <x v="0"/>
    <x v="1"/>
    <x v="4"/>
  </r>
  <r>
    <x v="1109"/>
    <x v="2"/>
    <x v="2"/>
    <x v="1"/>
    <x v="0"/>
    <n v="30"/>
    <x v="0"/>
    <x v="0"/>
    <x v="0"/>
    <x v="0"/>
    <n v="17"/>
    <x v="0"/>
    <x v="3"/>
    <n v="10.37"/>
    <n v="39"/>
    <n v="24"/>
    <n v="148.16"/>
    <x v="6"/>
    <x v="2"/>
    <x v="0"/>
    <x v="0"/>
    <x v="0"/>
  </r>
  <r>
    <x v="1110"/>
    <x v="3"/>
    <x v="3"/>
    <x v="4"/>
    <x v="0"/>
    <n v="55"/>
    <x v="4"/>
    <x v="0"/>
    <x v="0"/>
    <x v="0"/>
    <n v="9"/>
    <x v="0"/>
    <x v="3"/>
    <n v="9.6199999999999992"/>
    <n v="271"/>
    <n v="20"/>
    <n v="126.72"/>
    <x v="1"/>
    <x v="2"/>
    <x v="0"/>
    <x v="3"/>
    <x v="0"/>
  </r>
  <r>
    <x v="1111"/>
    <x v="0"/>
    <x v="0"/>
    <x v="1"/>
    <x v="1"/>
    <n v="28"/>
    <x v="0"/>
    <x v="1"/>
    <x v="0"/>
    <x v="0"/>
    <n v="110"/>
    <x v="1"/>
    <x v="4"/>
    <n v="15.74"/>
    <n v="198"/>
    <n v="24"/>
    <n v="146.69999999999999"/>
    <x v="5"/>
    <x v="2"/>
    <x v="0"/>
    <x v="2"/>
    <x v="4"/>
  </r>
  <r>
    <x v="1112"/>
    <x v="1"/>
    <x v="1"/>
    <x v="4"/>
    <x v="0"/>
    <n v="59"/>
    <x v="3"/>
    <x v="1"/>
    <x v="0"/>
    <x v="0"/>
    <n v="41"/>
    <x v="0"/>
    <x v="0"/>
    <n v="4.08"/>
    <n v="141"/>
    <n v="40"/>
    <n v="116.14"/>
    <x v="9"/>
    <x v="2"/>
    <x v="1"/>
    <x v="0"/>
    <x v="2"/>
  </r>
  <r>
    <x v="1113"/>
    <x v="2"/>
    <x v="2"/>
    <x v="3"/>
    <x v="0"/>
    <n v="55"/>
    <x v="4"/>
    <x v="0"/>
    <x v="0"/>
    <x v="0"/>
    <n v="47"/>
    <x v="0"/>
    <x v="3"/>
    <n v="7.56"/>
    <n v="380"/>
    <n v="33"/>
    <n v="113.88"/>
    <x v="0"/>
    <x v="2"/>
    <x v="0"/>
    <x v="3"/>
    <x v="1"/>
  </r>
  <r>
    <x v="1114"/>
    <x v="1"/>
    <x v="1"/>
    <x v="0"/>
    <x v="0"/>
    <n v="49"/>
    <x v="4"/>
    <x v="1"/>
    <x v="1"/>
    <x v="1"/>
    <n v="99"/>
    <x v="1"/>
    <x v="2"/>
    <n v="1.1000000000000001"/>
    <n v="75"/>
    <n v="7"/>
    <n v="175.51"/>
    <x v="2"/>
    <x v="0"/>
    <x v="1"/>
    <x v="2"/>
    <x v="4"/>
  </r>
  <r>
    <x v="1115"/>
    <x v="1"/>
    <x v="1"/>
    <x v="0"/>
    <x v="0"/>
    <n v="38"/>
    <x v="2"/>
    <x v="1"/>
    <x v="0"/>
    <x v="0"/>
    <n v="100"/>
    <x v="0"/>
    <x v="0"/>
    <n v="4.4000000000000004"/>
    <n v="157"/>
    <n v="30"/>
    <n v="105.61"/>
    <x v="4"/>
    <x v="0"/>
    <x v="0"/>
    <x v="3"/>
    <x v="0"/>
  </r>
  <r>
    <x v="1116"/>
    <x v="2"/>
    <x v="2"/>
    <x v="0"/>
    <x v="0"/>
    <n v="23"/>
    <x v="1"/>
    <x v="0"/>
    <x v="0"/>
    <x v="3"/>
    <n v="188"/>
    <x v="0"/>
    <x v="7"/>
    <n v="40.78"/>
    <n v="1132"/>
    <n v="74"/>
    <n v="566.58000000000004"/>
    <x v="7"/>
    <x v="2"/>
    <x v="1"/>
    <x v="1"/>
    <x v="0"/>
  </r>
  <r>
    <x v="1117"/>
    <x v="3"/>
    <x v="3"/>
    <x v="0"/>
    <x v="0"/>
    <n v="53"/>
    <x v="4"/>
    <x v="1"/>
    <x v="0"/>
    <x v="0"/>
    <n v="43"/>
    <x v="0"/>
    <x v="1"/>
    <n v="1.24"/>
    <n v="205"/>
    <n v="31"/>
    <n v="97.88"/>
    <x v="4"/>
    <x v="0"/>
    <x v="0"/>
    <x v="0"/>
    <x v="0"/>
  </r>
  <r>
    <x v="1118"/>
    <x v="3"/>
    <x v="3"/>
    <x v="0"/>
    <x v="0"/>
    <n v="21"/>
    <x v="1"/>
    <x v="0"/>
    <x v="1"/>
    <x v="1"/>
    <n v="9"/>
    <x v="0"/>
    <x v="2"/>
    <n v="3.9"/>
    <n v="116"/>
    <n v="10"/>
    <n v="69.52"/>
    <x v="2"/>
    <x v="0"/>
    <x v="0"/>
    <x v="0"/>
    <x v="2"/>
  </r>
  <r>
    <x v="1119"/>
    <x v="0"/>
    <x v="0"/>
    <x v="4"/>
    <x v="0"/>
    <n v="55"/>
    <x v="4"/>
    <x v="0"/>
    <x v="1"/>
    <x v="1"/>
    <n v="57"/>
    <x v="0"/>
    <x v="2"/>
    <n v="9.0500000000000007"/>
    <n v="43"/>
    <n v="9"/>
    <n v="133.69"/>
    <x v="2"/>
    <x v="0"/>
    <x v="1"/>
    <x v="0"/>
    <x v="4"/>
  </r>
  <r>
    <x v="1120"/>
    <x v="0"/>
    <x v="0"/>
    <x v="16"/>
    <x v="1"/>
    <n v="28"/>
    <x v="0"/>
    <x v="0"/>
    <x v="0"/>
    <x v="0"/>
    <n v="67"/>
    <x v="0"/>
    <x v="1"/>
    <n v="1.61"/>
    <n v="36"/>
    <n v="31"/>
    <n v="124.72"/>
    <x v="3"/>
    <x v="0"/>
    <x v="1"/>
    <x v="2"/>
    <x v="4"/>
  </r>
  <r>
    <x v="1121"/>
    <x v="0"/>
    <x v="0"/>
    <x v="13"/>
    <x v="1"/>
    <n v="30"/>
    <x v="0"/>
    <x v="1"/>
    <x v="0"/>
    <x v="1"/>
    <n v="36"/>
    <x v="0"/>
    <x v="1"/>
    <n v="1.82"/>
    <n v="143"/>
    <n v="4"/>
    <n v="42.35"/>
    <x v="16"/>
    <x v="2"/>
    <x v="1"/>
    <x v="0"/>
    <x v="2"/>
  </r>
  <r>
    <x v="1122"/>
    <x v="1"/>
    <x v="1"/>
    <x v="8"/>
    <x v="1"/>
    <n v="29"/>
    <x v="0"/>
    <x v="0"/>
    <x v="0"/>
    <x v="2"/>
    <n v="99"/>
    <x v="0"/>
    <x v="0"/>
    <n v="3.32"/>
    <n v="191"/>
    <n v="42"/>
    <n v="257.57"/>
    <x v="3"/>
    <x v="2"/>
    <x v="0"/>
    <x v="0"/>
    <x v="4"/>
  </r>
  <r>
    <x v="1123"/>
    <x v="1"/>
    <x v="1"/>
    <x v="0"/>
    <x v="0"/>
    <n v="28"/>
    <x v="0"/>
    <x v="1"/>
    <x v="0"/>
    <x v="0"/>
    <n v="27"/>
    <x v="0"/>
    <x v="4"/>
    <n v="17.28"/>
    <n v="79"/>
    <n v="36"/>
    <n v="111.63"/>
    <x v="5"/>
    <x v="2"/>
    <x v="0"/>
    <x v="2"/>
    <x v="2"/>
  </r>
  <r>
    <x v="1124"/>
    <x v="1"/>
    <x v="1"/>
    <x v="3"/>
    <x v="0"/>
    <n v="26"/>
    <x v="0"/>
    <x v="0"/>
    <x v="0"/>
    <x v="0"/>
    <n v="35"/>
    <x v="1"/>
    <x v="3"/>
    <n v="7.19"/>
    <n v="81"/>
    <n v="29"/>
    <n v="184.29"/>
    <x v="7"/>
    <x v="0"/>
    <x v="0"/>
    <x v="0"/>
    <x v="3"/>
  </r>
  <r>
    <x v="1125"/>
    <x v="1"/>
    <x v="1"/>
    <x v="12"/>
    <x v="0"/>
    <n v="53"/>
    <x v="4"/>
    <x v="0"/>
    <x v="0"/>
    <x v="1"/>
    <n v="7"/>
    <x v="0"/>
    <x v="1"/>
    <n v="1.69"/>
    <n v="12"/>
    <n v="7"/>
    <n v="67.819999999999993"/>
    <x v="6"/>
    <x v="1"/>
    <x v="1"/>
    <x v="1"/>
    <x v="0"/>
  </r>
  <r>
    <x v="1126"/>
    <x v="1"/>
    <x v="1"/>
    <x v="0"/>
    <x v="0"/>
    <n v="47"/>
    <x v="4"/>
    <x v="0"/>
    <x v="0"/>
    <x v="0"/>
    <n v="7"/>
    <x v="1"/>
    <x v="3"/>
    <n v="6.31"/>
    <n v="81"/>
    <n v="27"/>
    <n v="122.59"/>
    <x v="0"/>
    <x v="1"/>
    <x v="0"/>
    <x v="1"/>
    <x v="3"/>
  </r>
  <r>
    <x v="1127"/>
    <x v="0"/>
    <x v="0"/>
    <x v="13"/>
    <x v="1"/>
    <n v="52"/>
    <x v="4"/>
    <x v="0"/>
    <x v="0"/>
    <x v="1"/>
    <n v="30"/>
    <x v="0"/>
    <x v="1"/>
    <n v="1.72"/>
    <n v="31"/>
    <n v="7"/>
    <n v="113.86"/>
    <x v="12"/>
    <x v="2"/>
    <x v="1"/>
    <x v="0"/>
    <x v="0"/>
  </r>
  <r>
    <x v="1128"/>
    <x v="1"/>
    <x v="1"/>
    <x v="1"/>
    <x v="1"/>
    <n v="32"/>
    <x v="0"/>
    <x v="0"/>
    <x v="0"/>
    <x v="0"/>
    <n v="51"/>
    <x v="1"/>
    <x v="3"/>
    <n v="7.87"/>
    <n v="33"/>
    <n v="24"/>
    <n v="155.54"/>
    <x v="0"/>
    <x v="1"/>
    <x v="0"/>
    <x v="1"/>
    <x v="0"/>
  </r>
  <r>
    <x v="1129"/>
    <x v="3"/>
    <x v="3"/>
    <x v="14"/>
    <x v="0"/>
    <n v="54"/>
    <x v="4"/>
    <x v="1"/>
    <x v="0"/>
    <x v="1"/>
    <n v="37"/>
    <x v="0"/>
    <x v="1"/>
    <n v="0.14000000000000001"/>
    <n v="74"/>
    <n v="9"/>
    <n v="50.19"/>
    <x v="4"/>
    <x v="0"/>
    <x v="0"/>
    <x v="2"/>
    <x v="4"/>
  </r>
  <r>
    <x v="1130"/>
    <x v="1"/>
    <x v="1"/>
    <x v="14"/>
    <x v="0"/>
    <n v="19"/>
    <x v="1"/>
    <x v="1"/>
    <x v="0"/>
    <x v="3"/>
    <n v="12"/>
    <x v="0"/>
    <x v="7"/>
    <n v="35.450000000000003"/>
    <n v="706"/>
    <n v="66"/>
    <n v="279.39999999999998"/>
    <x v="0"/>
    <x v="2"/>
    <x v="1"/>
    <x v="0"/>
    <x v="0"/>
  </r>
  <r>
    <x v="1131"/>
    <x v="1"/>
    <x v="1"/>
    <x v="13"/>
    <x v="0"/>
    <n v="23"/>
    <x v="1"/>
    <x v="0"/>
    <x v="0"/>
    <x v="0"/>
    <n v="135"/>
    <x v="0"/>
    <x v="0"/>
    <n v="3.92"/>
    <n v="308"/>
    <n v="29"/>
    <n v="107.28"/>
    <x v="3"/>
    <x v="2"/>
    <x v="0"/>
    <x v="0"/>
    <x v="2"/>
  </r>
  <r>
    <x v="1132"/>
    <x v="0"/>
    <x v="0"/>
    <x v="14"/>
    <x v="0"/>
    <n v="32"/>
    <x v="0"/>
    <x v="1"/>
    <x v="0"/>
    <x v="1"/>
    <n v="11"/>
    <x v="0"/>
    <x v="0"/>
    <n v="2.0299999999999998"/>
    <n v="17"/>
    <n v="13"/>
    <n v="100.86"/>
    <x v="1"/>
    <x v="2"/>
    <x v="0"/>
    <x v="3"/>
    <x v="0"/>
  </r>
  <r>
    <x v="1133"/>
    <x v="2"/>
    <x v="2"/>
    <x v="8"/>
    <x v="1"/>
    <n v="34"/>
    <x v="0"/>
    <x v="1"/>
    <x v="1"/>
    <x v="1"/>
    <n v="27"/>
    <x v="0"/>
    <x v="2"/>
    <n v="0.69"/>
    <n v="312"/>
    <n v="8"/>
    <n v="123.98"/>
    <x v="2"/>
    <x v="2"/>
    <x v="0"/>
    <x v="0"/>
    <x v="0"/>
  </r>
  <r>
    <x v="1134"/>
    <x v="3"/>
    <x v="3"/>
    <x v="4"/>
    <x v="0"/>
    <n v="42"/>
    <x v="2"/>
    <x v="1"/>
    <x v="0"/>
    <x v="0"/>
    <n v="13"/>
    <x v="0"/>
    <x v="1"/>
    <n v="1.59"/>
    <n v="92"/>
    <n v="28"/>
    <n v="161.22"/>
    <x v="4"/>
    <x v="2"/>
    <x v="0"/>
    <x v="0"/>
    <x v="4"/>
  </r>
  <r>
    <x v="1135"/>
    <x v="0"/>
    <x v="0"/>
    <x v="7"/>
    <x v="1"/>
    <n v="62"/>
    <x v="3"/>
    <x v="0"/>
    <x v="1"/>
    <x v="0"/>
    <n v="23"/>
    <x v="1"/>
    <x v="6"/>
    <n v="23.61"/>
    <n v="923"/>
    <n v="25"/>
    <n v="619.75"/>
    <x v="2"/>
    <x v="0"/>
    <x v="0"/>
    <x v="2"/>
    <x v="4"/>
  </r>
  <r>
    <x v="1136"/>
    <x v="1"/>
    <x v="1"/>
    <x v="13"/>
    <x v="0"/>
    <n v="47"/>
    <x v="4"/>
    <x v="1"/>
    <x v="0"/>
    <x v="0"/>
    <n v="58"/>
    <x v="0"/>
    <x v="0"/>
    <n v="4.8899999999999997"/>
    <n v="152"/>
    <n v="35"/>
    <n v="198.21"/>
    <x v="5"/>
    <x v="2"/>
    <x v="1"/>
    <x v="1"/>
    <x v="0"/>
  </r>
  <r>
    <x v="1137"/>
    <x v="0"/>
    <x v="0"/>
    <x v="0"/>
    <x v="0"/>
    <n v="42"/>
    <x v="2"/>
    <x v="1"/>
    <x v="0"/>
    <x v="0"/>
    <n v="29"/>
    <x v="0"/>
    <x v="3"/>
    <n v="6.18"/>
    <n v="176"/>
    <n v="30"/>
    <n v="163.49"/>
    <x v="12"/>
    <x v="2"/>
    <x v="1"/>
    <x v="1"/>
    <x v="4"/>
  </r>
  <r>
    <x v="1138"/>
    <x v="1"/>
    <x v="1"/>
    <x v="1"/>
    <x v="1"/>
    <n v="56"/>
    <x v="3"/>
    <x v="0"/>
    <x v="0"/>
    <x v="0"/>
    <n v="26"/>
    <x v="0"/>
    <x v="3"/>
    <n v="10.4"/>
    <n v="251"/>
    <n v="29"/>
    <n v="150.08000000000001"/>
    <x v="0"/>
    <x v="2"/>
    <x v="1"/>
    <x v="0"/>
    <x v="4"/>
  </r>
  <r>
    <x v="1139"/>
    <x v="0"/>
    <x v="0"/>
    <x v="10"/>
    <x v="1"/>
    <n v="38"/>
    <x v="2"/>
    <x v="1"/>
    <x v="0"/>
    <x v="0"/>
    <n v="54"/>
    <x v="0"/>
    <x v="0"/>
    <n v="3.36"/>
    <n v="204"/>
    <n v="35"/>
    <n v="117.03"/>
    <x v="12"/>
    <x v="2"/>
    <x v="0"/>
    <x v="0"/>
    <x v="0"/>
  </r>
  <r>
    <x v="1140"/>
    <x v="0"/>
    <x v="0"/>
    <x v="14"/>
    <x v="0"/>
    <n v="31"/>
    <x v="0"/>
    <x v="0"/>
    <x v="0"/>
    <x v="1"/>
    <n v="48"/>
    <x v="0"/>
    <x v="0"/>
    <n v="3.74"/>
    <n v="45"/>
    <n v="8"/>
    <n v="41.48"/>
    <x v="17"/>
    <x v="0"/>
    <x v="0"/>
    <x v="3"/>
    <x v="0"/>
  </r>
  <r>
    <x v="1141"/>
    <x v="2"/>
    <x v="2"/>
    <x v="0"/>
    <x v="0"/>
    <n v="30"/>
    <x v="0"/>
    <x v="1"/>
    <x v="0"/>
    <x v="0"/>
    <n v="16"/>
    <x v="0"/>
    <x v="0"/>
    <n v="3.24"/>
    <n v="427"/>
    <n v="28"/>
    <n v="162.44"/>
    <x v="3"/>
    <x v="1"/>
    <x v="0"/>
    <x v="0"/>
    <x v="2"/>
  </r>
  <r>
    <x v="1142"/>
    <x v="1"/>
    <x v="1"/>
    <x v="0"/>
    <x v="0"/>
    <n v="33"/>
    <x v="0"/>
    <x v="0"/>
    <x v="0"/>
    <x v="0"/>
    <n v="45"/>
    <x v="1"/>
    <x v="0"/>
    <n v="5.95"/>
    <n v="382"/>
    <n v="27"/>
    <n v="184.01"/>
    <x v="14"/>
    <x v="0"/>
    <x v="0"/>
    <x v="1"/>
    <x v="0"/>
  </r>
  <r>
    <x v="1143"/>
    <x v="1"/>
    <x v="1"/>
    <x v="13"/>
    <x v="0"/>
    <n v="33"/>
    <x v="0"/>
    <x v="1"/>
    <x v="0"/>
    <x v="0"/>
    <n v="212"/>
    <x v="0"/>
    <x v="0"/>
    <n v="3.56"/>
    <n v="355"/>
    <n v="28"/>
    <n v="137.85"/>
    <x v="0"/>
    <x v="1"/>
    <x v="1"/>
    <x v="5"/>
    <x v="4"/>
  </r>
  <r>
    <x v="1144"/>
    <x v="2"/>
    <x v="2"/>
    <x v="19"/>
    <x v="0"/>
    <n v="19"/>
    <x v="1"/>
    <x v="0"/>
    <x v="0"/>
    <x v="0"/>
    <n v="46"/>
    <x v="0"/>
    <x v="3"/>
    <n v="9.7200000000000006"/>
    <n v="226"/>
    <n v="21"/>
    <n v="107.17"/>
    <x v="8"/>
    <x v="2"/>
    <x v="0"/>
    <x v="0"/>
    <x v="0"/>
  </r>
  <r>
    <x v="1145"/>
    <x v="0"/>
    <x v="0"/>
    <x v="10"/>
    <x v="0"/>
    <n v="32"/>
    <x v="0"/>
    <x v="0"/>
    <x v="1"/>
    <x v="1"/>
    <n v="95"/>
    <x v="0"/>
    <x v="2"/>
    <n v="4.76"/>
    <n v="69"/>
    <n v="8"/>
    <n v="126.09"/>
    <x v="2"/>
    <x v="0"/>
    <x v="0"/>
    <x v="0"/>
    <x v="3"/>
  </r>
  <r>
    <x v="1146"/>
    <x v="1"/>
    <x v="1"/>
    <x v="0"/>
    <x v="0"/>
    <n v="46"/>
    <x v="4"/>
    <x v="0"/>
    <x v="1"/>
    <x v="2"/>
    <n v="30"/>
    <x v="1"/>
    <x v="2"/>
    <n v="8.39"/>
    <n v="1257"/>
    <n v="58"/>
    <n v="427.55"/>
    <x v="2"/>
    <x v="5"/>
    <x v="0"/>
    <x v="0"/>
    <x v="0"/>
  </r>
  <r>
    <x v="1147"/>
    <x v="0"/>
    <x v="0"/>
    <x v="17"/>
    <x v="0"/>
    <n v="51"/>
    <x v="4"/>
    <x v="0"/>
    <x v="0"/>
    <x v="3"/>
    <n v="83"/>
    <x v="1"/>
    <x v="4"/>
    <n v="13.67"/>
    <n v="384"/>
    <n v="81"/>
    <n v="318.48"/>
    <x v="3"/>
    <x v="3"/>
    <x v="0"/>
    <x v="0"/>
    <x v="0"/>
  </r>
  <r>
    <x v="1148"/>
    <x v="3"/>
    <x v="3"/>
    <x v="0"/>
    <x v="0"/>
    <n v="39"/>
    <x v="2"/>
    <x v="0"/>
    <x v="0"/>
    <x v="0"/>
    <n v="8"/>
    <x v="0"/>
    <x v="0"/>
    <n v="4.84"/>
    <n v="87"/>
    <n v="22"/>
    <n v="98.22"/>
    <x v="5"/>
    <x v="0"/>
    <x v="0"/>
    <x v="0"/>
    <x v="4"/>
  </r>
  <r>
    <x v="1149"/>
    <x v="0"/>
    <x v="0"/>
    <x v="3"/>
    <x v="0"/>
    <n v="20"/>
    <x v="1"/>
    <x v="1"/>
    <x v="0"/>
    <x v="0"/>
    <n v="37"/>
    <x v="2"/>
    <x v="1"/>
    <n v="0.11"/>
    <n v="119"/>
    <n v="24"/>
    <n v="88.94"/>
    <x v="4"/>
    <x v="4"/>
    <x v="1"/>
    <x v="1"/>
    <x v="4"/>
  </r>
  <r>
    <x v="1150"/>
    <x v="1"/>
    <x v="1"/>
    <x v="13"/>
    <x v="1"/>
    <n v="61"/>
    <x v="3"/>
    <x v="0"/>
    <x v="0"/>
    <x v="0"/>
    <n v="81"/>
    <x v="0"/>
    <x v="3"/>
    <n v="7.38"/>
    <n v="255"/>
    <n v="31"/>
    <n v="136.84"/>
    <x v="8"/>
    <x v="2"/>
    <x v="1"/>
    <x v="1"/>
    <x v="4"/>
  </r>
  <r>
    <x v="1151"/>
    <x v="1"/>
    <x v="1"/>
    <x v="3"/>
    <x v="0"/>
    <n v="42"/>
    <x v="2"/>
    <x v="0"/>
    <x v="0"/>
    <x v="0"/>
    <n v="127"/>
    <x v="0"/>
    <x v="3"/>
    <n v="10.74"/>
    <n v="466"/>
    <n v="30"/>
    <n v="154.41"/>
    <x v="5"/>
    <x v="2"/>
    <x v="1"/>
    <x v="4"/>
    <x v="0"/>
  </r>
  <r>
    <x v="1152"/>
    <x v="1"/>
    <x v="1"/>
    <x v="3"/>
    <x v="0"/>
    <n v="19"/>
    <x v="1"/>
    <x v="1"/>
    <x v="0"/>
    <x v="0"/>
    <n v="21"/>
    <x v="1"/>
    <x v="3"/>
    <n v="6.06"/>
    <n v="84"/>
    <n v="30"/>
    <n v="240.35"/>
    <x v="0"/>
    <x v="0"/>
    <x v="1"/>
    <x v="0"/>
    <x v="0"/>
  </r>
  <r>
    <x v="1153"/>
    <x v="2"/>
    <x v="2"/>
    <x v="22"/>
    <x v="0"/>
    <n v="49"/>
    <x v="4"/>
    <x v="0"/>
    <x v="0"/>
    <x v="0"/>
    <n v="35"/>
    <x v="0"/>
    <x v="3"/>
    <n v="6.44"/>
    <n v="95"/>
    <n v="21"/>
    <n v="214.5"/>
    <x v="0"/>
    <x v="2"/>
    <x v="0"/>
    <x v="0"/>
    <x v="4"/>
  </r>
  <r>
    <x v="1154"/>
    <x v="1"/>
    <x v="1"/>
    <x v="4"/>
    <x v="0"/>
    <n v="20"/>
    <x v="1"/>
    <x v="1"/>
    <x v="0"/>
    <x v="0"/>
    <n v="94"/>
    <x v="0"/>
    <x v="3"/>
    <n v="6.58"/>
    <n v="514"/>
    <n v="29"/>
    <n v="155.43"/>
    <x v="5"/>
    <x v="2"/>
    <x v="0"/>
    <x v="0"/>
    <x v="0"/>
  </r>
  <r>
    <x v="1155"/>
    <x v="2"/>
    <x v="2"/>
    <x v="16"/>
    <x v="1"/>
    <n v="18"/>
    <x v="1"/>
    <x v="1"/>
    <x v="0"/>
    <x v="0"/>
    <n v="25"/>
    <x v="2"/>
    <x v="1"/>
    <n v="0.16"/>
    <n v="264"/>
    <n v="22"/>
    <n v="166.63"/>
    <x v="5"/>
    <x v="4"/>
    <x v="0"/>
    <x v="3"/>
    <x v="0"/>
  </r>
  <r>
    <x v="1156"/>
    <x v="0"/>
    <x v="0"/>
    <x v="0"/>
    <x v="0"/>
    <n v="37"/>
    <x v="2"/>
    <x v="0"/>
    <x v="0"/>
    <x v="0"/>
    <n v="50"/>
    <x v="0"/>
    <x v="3"/>
    <n v="11.97"/>
    <n v="117"/>
    <n v="32"/>
    <n v="119.84"/>
    <x v="10"/>
    <x v="2"/>
    <x v="0"/>
    <x v="0"/>
    <x v="4"/>
  </r>
  <r>
    <x v="1157"/>
    <x v="1"/>
    <x v="1"/>
    <x v="4"/>
    <x v="0"/>
    <n v="30"/>
    <x v="0"/>
    <x v="1"/>
    <x v="0"/>
    <x v="1"/>
    <n v="45"/>
    <x v="0"/>
    <x v="1"/>
    <n v="0.68"/>
    <n v="25"/>
    <n v="8"/>
    <n v="74.39"/>
    <x v="16"/>
    <x v="0"/>
    <x v="1"/>
    <x v="1"/>
    <x v="0"/>
  </r>
  <r>
    <x v="1158"/>
    <x v="0"/>
    <x v="0"/>
    <x v="16"/>
    <x v="1"/>
    <n v="35"/>
    <x v="0"/>
    <x v="0"/>
    <x v="1"/>
    <x v="0"/>
    <n v="115"/>
    <x v="1"/>
    <x v="6"/>
    <n v="16.34"/>
    <n v="499"/>
    <n v="25"/>
    <n v="346.6"/>
    <x v="2"/>
    <x v="2"/>
    <x v="0"/>
    <x v="3"/>
    <x v="0"/>
  </r>
  <r>
    <x v="1159"/>
    <x v="3"/>
    <x v="3"/>
    <x v="20"/>
    <x v="0"/>
    <n v="46"/>
    <x v="4"/>
    <x v="1"/>
    <x v="0"/>
    <x v="0"/>
    <n v="40"/>
    <x v="0"/>
    <x v="1"/>
    <n v="1.34"/>
    <n v="406"/>
    <n v="19"/>
    <n v="114.82"/>
    <x v="0"/>
    <x v="0"/>
    <x v="0"/>
    <x v="0"/>
    <x v="2"/>
  </r>
  <r>
    <x v="1160"/>
    <x v="3"/>
    <x v="3"/>
    <x v="10"/>
    <x v="1"/>
    <n v="19"/>
    <x v="1"/>
    <x v="0"/>
    <x v="0"/>
    <x v="0"/>
    <n v="16"/>
    <x v="0"/>
    <x v="3"/>
    <n v="11.87"/>
    <n v="56"/>
    <n v="31"/>
    <n v="106.72"/>
    <x v="3"/>
    <x v="0"/>
    <x v="0"/>
    <x v="1"/>
    <x v="2"/>
  </r>
  <r>
    <x v="1161"/>
    <x v="3"/>
    <x v="3"/>
    <x v="8"/>
    <x v="0"/>
    <n v="18"/>
    <x v="1"/>
    <x v="0"/>
    <x v="0"/>
    <x v="0"/>
    <n v="25"/>
    <x v="3"/>
    <x v="0"/>
    <n v="2.94"/>
    <n v="422"/>
    <n v="18"/>
    <n v="107.52"/>
    <x v="3"/>
    <x v="2"/>
    <x v="0"/>
    <x v="0"/>
    <x v="4"/>
  </r>
  <r>
    <x v="1162"/>
    <x v="0"/>
    <x v="0"/>
    <x v="0"/>
    <x v="0"/>
    <n v="45"/>
    <x v="2"/>
    <x v="1"/>
    <x v="0"/>
    <x v="0"/>
    <n v="28"/>
    <x v="0"/>
    <x v="1"/>
    <n v="1.58"/>
    <n v="19"/>
    <n v="26"/>
    <n v="152.09"/>
    <x v="7"/>
    <x v="1"/>
    <x v="0"/>
    <x v="0"/>
    <x v="2"/>
  </r>
  <r>
    <x v="1163"/>
    <x v="0"/>
    <x v="0"/>
    <x v="11"/>
    <x v="0"/>
    <n v="18"/>
    <x v="1"/>
    <x v="1"/>
    <x v="0"/>
    <x v="1"/>
    <n v="25"/>
    <x v="0"/>
    <x v="1"/>
    <n v="0.41"/>
    <n v="1"/>
    <n v="8"/>
    <n v="86.69"/>
    <x v="14"/>
    <x v="1"/>
    <x v="0"/>
    <x v="0"/>
    <x v="0"/>
  </r>
  <r>
    <x v="1164"/>
    <x v="0"/>
    <x v="0"/>
    <x v="4"/>
    <x v="0"/>
    <n v="49"/>
    <x v="4"/>
    <x v="0"/>
    <x v="0"/>
    <x v="0"/>
    <n v="29"/>
    <x v="0"/>
    <x v="4"/>
    <n v="13.34"/>
    <n v="29"/>
    <n v="27"/>
    <n v="185.11"/>
    <x v="4"/>
    <x v="2"/>
    <x v="0"/>
    <x v="2"/>
    <x v="0"/>
  </r>
  <r>
    <x v="1165"/>
    <x v="2"/>
    <x v="2"/>
    <x v="0"/>
    <x v="0"/>
    <n v="25"/>
    <x v="1"/>
    <x v="1"/>
    <x v="0"/>
    <x v="1"/>
    <n v="10"/>
    <x v="0"/>
    <x v="0"/>
    <n v="2.0499999999999998"/>
    <n v="237"/>
    <n v="12"/>
    <n v="48.81"/>
    <x v="1"/>
    <x v="2"/>
    <x v="1"/>
    <x v="0"/>
    <x v="4"/>
  </r>
  <r>
    <x v="1166"/>
    <x v="0"/>
    <x v="0"/>
    <x v="12"/>
    <x v="1"/>
    <n v="53"/>
    <x v="4"/>
    <x v="1"/>
    <x v="0"/>
    <x v="0"/>
    <n v="46"/>
    <x v="0"/>
    <x v="1"/>
    <n v="1.51"/>
    <n v="47"/>
    <n v="29"/>
    <n v="161.97999999999999"/>
    <x v="3"/>
    <x v="0"/>
    <x v="0"/>
    <x v="0"/>
    <x v="1"/>
  </r>
  <r>
    <x v="1167"/>
    <x v="1"/>
    <x v="1"/>
    <x v="8"/>
    <x v="1"/>
    <n v="20"/>
    <x v="1"/>
    <x v="1"/>
    <x v="0"/>
    <x v="0"/>
    <n v="72"/>
    <x v="0"/>
    <x v="3"/>
    <n v="6.64"/>
    <n v="296"/>
    <n v="35"/>
    <n v="104.82"/>
    <x v="5"/>
    <x v="1"/>
    <x v="0"/>
    <x v="2"/>
    <x v="0"/>
  </r>
  <r>
    <x v="1168"/>
    <x v="2"/>
    <x v="2"/>
    <x v="8"/>
    <x v="0"/>
    <n v="64"/>
    <x v="3"/>
    <x v="0"/>
    <x v="0"/>
    <x v="0"/>
    <n v="53"/>
    <x v="0"/>
    <x v="7"/>
    <n v="29.19"/>
    <n v="250"/>
    <n v="26"/>
    <n v="105.87"/>
    <x v="10"/>
    <x v="2"/>
    <x v="0"/>
    <x v="1"/>
    <x v="4"/>
  </r>
  <r>
    <x v="1169"/>
    <x v="0"/>
    <x v="0"/>
    <x v="0"/>
    <x v="0"/>
    <n v="22"/>
    <x v="1"/>
    <x v="0"/>
    <x v="0"/>
    <x v="0"/>
    <n v="5"/>
    <x v="0"/>
    <x v="3"/>
    <n v="11.55"/>
    <n v="197"/>
    <n v="22"/>
    <n v="112.86"/>
    <x v="5"/>
    <x v="0"/>
    <x v="0"/>
    <x v="0"/>
    <x v="4"/>
  </r>
  <r>
    <x v="1170"/>
    <x v="1"/>
    <x v="1"/>
    <x v="4"/>
    <x v="0"/>
    <n v="20"/>
    <x v="1"/>
    <x v="1"/>
    <x v="0"/>
    <x v="3"/>
    <n v="13"/>
    <x v="1"/>
    <x v="3"/>
    <n v="11.23"/>
    <n v="75"/>
    <n v="82"/>
    <n v="474.73"/>
    <x v="0"/>
    <x v="3"/>
    <x v="0"/>
    <x v="0"/>
    <x v="4"/>
  </r>
  <r>
    <x v="1171"/>
    <x v="1"/>
    <x v="1"/>
    <x v="18"/>
    <x v="1"/>
    <n v="19"/>
    <x v="1"/>
    <x v="1"/>
    <x v="0"/>
    <x v="2"/>
    <n v="49"/>
    <x v="3"/>
    <x v="3"/>
    <n v="9.25"/>
    <n v="468"/>
    <n v="61"/>
    <n v="131.63"/>
    <x v="4"/>
    <x v="2"/>
    <x v="1"/>
    <x v="3"/>
    <x v="0"/>
  </r>
  <r>
    <x v="1172"/>
    <x v="0"/>
    <x v="0"/>
    <x v="8"/>
    <x v="1"/>
    <n v="37"/>
    <x v="2"/>
    <x v="1"/>
    <x v="0"/>
    <x v="1"/>
    <n v="15"/>
    <x v="0"/>
    <x v="0"/>
    <n v="2.08"/>
    <n v="29"/>
    <n v="5"/>
    <n v="48.8"/>
    <x v="0"/>
    <x v="0"/>
    <x v="0"/>
    <x v="2"/>
    <x v="4"/>
  </r>
  <r>
    <x v="1173"/>
    <x v="2"/>
    <x v="2"/>
    <x v="0"/>
    <x v="0"/>
    <n v="23"/>
    <x v="1"/>
    <x v="0"/>
    <x v="0"/>
    <x v="0"/>
    <n v="60"/>
    <x v="0"/>
    <x v="3"/>
    <n v="8.93"/>
    <n v="82"/>
    <n v="26"/>
    <n v="148.88"/>
    <x v="14"/>
    <x v="0"/>
    <x v="0"/>
    <x v="2"/>
    <x v="1"/>
  </r>
  <r>
    <x v="1174"/>
    <x v="3"/>
    <x v="3"/>
    <x v="0"/>
    <x v="0"/>
    <n v="34"/>
    <x v="0"/>
    <x v="0"/>
    <x v="1"/>
    <x v="3"/>
    <n v="19"/>
    <x v="3"/>
    <x v="6"/>
    <n v="22.36"/>
    <n v="1626"/>
    <n v="81"/>
    <n v="1739.97"/>
    <x v="2"/>
    <x v="2"/>
    <x v="0"/>
    <x v="1"/>
    <x v="0"/>
  </r>
  <r>
    <x v="1175"/>
    <x v="1"/>
    <x v="1"/>
    <x v="3"/>
    <x v="0"/>
    <n v="24"/>
    <x v="1"/>
    <x v="0"/>
    <x v="0"/>
    <x v="2"/>
    <n v="66"/>
    <x v="0"/>
    <x v="4"/>
    <n v="13.92"/>
    <n v="1551"/>
    <n v="47"/>
    <n v="322.2"/>
    <x v="0"/>
    <x v="3"/>
    <x v="0"/>
    <x v="0"/>
    <x v="4"/>
  </r>
  <r>
    <x v="1176"/>
    <x v="2"/>
    <x v="2"/>
    <x v="0"/>
    <x v="0"/>
    <n v="44"/>
    <x v="2"/>
    <x v="1"/>
    <x v="0"/>
    <x v="2"/>
    <n v="43"/>
    <x v="3"/>
    <x v="7"/>
    <n v="92.5"/>
    <n v="803"/>
    <n v="66"/>
    <n v="307.7"/>
    <x v="8"/>
    <x v="3"/>
    <x v="0"/>
    <x v="0"/>
    <x v="4"/>
  </r>
  <r>
    <x v="1177"/>
    <x v="1"/>
    <x v="1"/>
    <x v="4"/>
    <x v="0"/>
    <n v="41"/>
    <x v="2"/>
    <x v="0"/>
    <x v="1"/>
    <x v="1"/>
    <n v="110"/>
    <x v="0"/>
    <x v="2"/>
    <n v="6.83"/>
    <n v="281"/>
    <n v="6"/>
    <n v="236.19"/>
    <x v="2"/>
    <x v="0"/>
    <x v="0"/>
    <x v="0"/>
    <x v="0"/>
  </r>
  <r>
    <x v="1178"/>
    <x v="2"/>
    <x v="2"/>
    <x v="4"/>
    <x v="0"/>
    <n v="37"/>
    <x v="2"/>
    <x v="0"/>
    <x v="0"/>
    <x v="1"/>
    <n v="22"/>
    <x v="0"/>
    <x v="1"/>
    <n v="1.45"/>
    <n v="118"/>
    <n v="9"/>
    <n v="75.239999999999995"/>
    <x v="4"/>
    <x v="0"/>
    <x v="0"/>
    <x v="2"/>
    <x v="1"/>
  </r>
  <r>
    <x v="1179"/>
    <x v="0"/>
    <x v="0"/>
    <x v="1"/>
    <x v="1"/>
    <n v="33"/>
    <x v="0"/>
    <x v="1"/>
    <x v="1"/>
    <x v="1"/>
    <n v="30"/>
    <x v="0"/>
    <x v="2"/>
    <n v="2.44"/>
    <n v="199"/>
    <n v="10"/>
    <n v="198.88"/>
    <x v="2"/>
    <x v="2"/>
    <x v="0"/>
    <x v="0"/>
    <x v="0"/>
  </r>
  <r>
    <x v="1180"/>
    <x v="3"/>
    <x v="3"/>
    <x v="13"/>
    <x v="0"/>
    <n v="31"/>
    <x v="0"/>
    <x v="0"/>
    <x v="1"/>
    <x v="2"/>
    <n v="23"/>
    <x v="1"/>
    <x v="6"/>
    <n v="24.78"/>
    <n v="980"/>
    <n v="60"/>
    <n v="984.59"/>
    <x v="2"/>
    <x v="3"/>
    <x v="0"/>
    <x v="0"/>
    <x v="0"/>
  </r>
  <r>
    <x v="1181"/>
    <x v="3"/>
    <x v="3"/>
    <x v="0"/>
    <x v="0"/>
    <n v="19"/>
    <x v="1"/>
    <x v="1"/>
    <x v="0"/>
    <x v="0"/>
    <n v="4"/>
    <x v="0"/>
    <x v="3"/>
    <n v="11.94"/>
    <n v="381"/>
    <n v="35"/>
    <n v="116.13"/>
    <x v="0"/>
    <x v="0"/>
    <x v="0"/>
    <x v="2"/>
    <x v="2"/>
  </r>
  <r>
    <x v="1182"/>
    <x v="1"/>
    <x v="1"/>
    <x v="0"/>
    <x v="0"/>
    <n v="25"/>
    <x v="1"/>
    <x v="0"/>
    <x v="0"/>
    <x v="1"/>
    <n v="115"/>
    <x v="2"/>
    <x v="1"/>
    <n v="0.02"/>
    <n v="40"/>
    <n v="12"/>
    <n v="42.54"/>
    <x v="1"/>
    <x v="1"/>
    <x v="1"/>
    <x v="0"/>
    <x v="0"/>
  </r>
  <r>
    <x v="1183"/>
    <x v="1"/>
    <x v="1"/>
    <x v="16"/>
    <x v="1"/>
    <n v="41"/>
    <x v="2"/>
    <x v="0"/>
    <x v="0"/>
    <x v="3"/>
    <n v="29"/>
    <x v="0"/>
    <x v="4"/>
    <n v="17.98"/>
    <n v="325"/>
    <n v="75"/>
    <n v="292.57"/>
    <x v="8"/>
    <x v="3"/>
    <x v="1"/>
    <x v="1"/>
    <x v="0"/>
  </r>
  <r>
    <x v="1184"/>
    <x v="2"/>
    <x v="2"/>
    <x v="2"/>
    <x v="1"/>
    <n v="18"/>
    <x v="1"/>
    <x v="0"/>
    <x v="0"/>
    <x v="2"/>
    <n v="78"/>
    <x v="0"/>
    <x v="3"/>
    <n v="6.93"/>
    <n v="1259"/>
    <n v="53"/>
    <n v="237.62"/>
    <x v="5"/>
    <x v="2"/>
    <x v="0"/>
    <x v="3"/>
    <x v="0"/>
  </r>
  <r>
    <x v="1185"/>
    <x v="1"/>
    <x v="1"/>
    <x v="3"/>
    <x v="0"/>
    <n v="24"/>
    <x v="1"/>
    <x v="1"/>
    <x v="0"/>
    <x v="2"/>
    <n v="76"/>
    <x v="0"/>
    <x v="0"/>
    <n v="3.29"/>
    <n v="388"/>
    <n v="63"/>
    <n v="405.66"/>
    <x v="0"/>
    <x v="2"/>
    <x v="1"/>
    <x v="1"/>
    <x v="2"/>
  </r>
  <r>
    <x v="1186"/>
    <x v="1"/>
    <x v="1"/>
    <x v="0"/>
    <x v="0"/>
    <n v="41"/>
    <x v="2"/>
    <x v="0"/>
    <x v="0"/>
    <x v="1"/>
    <n v="150"/>
    <x v="0"/>
    <x v="1"/>
    <n v="1.78"/>
    <n v="231"/>
    <n v="6"/>
    <n v="97.35"/>
    <x v="10"/>
    <x v="0"/>
    <x v="0"/>
    <x v="4"/>
    <x v="3"/>
  </r>
  <r>
    <x v="1187"/>
    <x v="1"/>
    <x v="1"/>
    <x v="14"/>
    <x v="0"/>
    <n v="21"/>
    <x v="1"/>
    <x v="0"/>
    <x v="0"/>
    <x v="0"/>
    <n v="88"/>
    <x v="1"/>
    <x v="0"/>
    <n v="4.1900000000000004"/>
    <n v="386"/>
    <n v="28"/>
    <n v="110.92"/>
    <x v="4"/>
    <x v="2"/>
    <x v="0"/>
    <x v="0"/>
    <x v="2"/>
  </r>
  <r>
    <x v="1188"/>
    <x v="0"/>
    <x v="0"/>
    <x v="14"/>
    <x v="0"/>
    <n v="31"/>
    <x v="0"/>
    <x v="0"/>
    <x v="0"/>
    <x v="1"/>
    <n v="22"/>
    <x v="3"/>
    <x v="0"/>
    <n v="2.84"/>
    <n v="245"/>
    <n v="12"/>
    <n v="43.87"/>
    <x v="7"/>
    <x v="2"/>
    <x v="0"/>
    <x v="0"/>
    <x v="2"/>
  </r>
  <r>
    <x v="1189"/>
    <x v="2"/>
    <x v="2"/>
    <x v="8"/>
    <x v="1"/>
    <n v="67"/>
    <x v="3"/>
    <x v="1"/>
    <x v="0"/>
    <x v="3"/>
    <n v="15"/>
    <x v="1"/>
    <x v="4"/>
    <n v="22.25"/>
    <n v="93"/>
    <n v="67"/>
    <n v="585.19000000000005"/>
    <x v="11"/>
    <x v="2"/>
    <x v="0"/>
    <x v="0"/>
    <x v="3"/>
  </r>
  <r>
    <x v="1190"/>
    <x v="2"/>
    <x v="2"/>
    <x v="17"/>
    <x v="0"/>
    <n v="24"/>
    <x v="1"/>
    <x v="1"/>
    <x v="0"/>
    <x v="2"/>
    <n v="31"/>
    <x v="1"/>
    <x v="7"/>
    <n v="30.49"/>
    <n v="1389"/>
    <n v="44"/>
    <n v="324.74"/>
    <x v="7"/>
    <x v="3"/>
    <x v="0"/>
    <x v="3"/>
    <x v="4"/>
  </r>
  <r>
    <x v="1191"/>
    <x v="3"/>
    <x v="3"/>
    <x v="8"/>
    <x v="0"/>
    <n v="23"/>
    <x v="1"/>
    <x v="1"/>
    <x v="0"/>
    <x v="2"/>
    <n v="12"/>
    <x v="1"/>
    <x v="4"/>
    <n v="21.78"/>
    <n v="1214"/>
    <n v="48"/>
    <n v="178.48"/>
    <x v="0"/>
    <x v="3"/>
    <x v="0"/>
    <x v="3"/>
    <x v="3"/>
  </r>
  <r>
    <x v="1192"/>
    <x v="1"/>
    <x v="1"/>
    <x v="0"/>
    <x v="0"/>
    <n v="35"/>
    <x v="0"/>
    <x v="0"/>
    <x v="0"/>
    <x v="0"/>
    <n v="122"/>
    <x v="0"/>
    <x v="4"/>
    <n v="13.13"/>
    <n v="83"/>
    <n v="18"/>
    <n v="158.13"/>
    <x v="5"/>
    <x v="2"/>
    <x v="1"/>
    <x v="1"/>
    <x v="0"/>
  </r>
  <r>
    <x v="1193"/>
    <x v="2"/>
    <x v="2"/>
    <x v="0"/>
    <x v="0"/>
    <n v="64"/>
    <x v="3"/>
    <x v="1"/>
    <x v="0"/>
    <x v="1"/>
    <n v="102"/>
    <x v="0"/>
    <x v="1"/>
    <n v="0.68"/>
    <n v="15"/>
    <n v="9"/>
    <n v="43.67"/>
    <x v="15"/>
    <x v="0"/>
    <x v="0"/>
    <x v="2"/>
    <x v="0"/>
  </r>
  <r>
    <x v="1194"/>
    <x v="2"/>
    <x v="2"/>
    <x v="1"/>
    <x v="1"/>
    <n v="36"/>
    <x v="2"/>
    <x v="1"/>
    <x v="0"/>
    <x v="1"/>
    <n v="48"/>
    <x v="0"/>
    <x v="1"/>
    <n v="1.75"/>
    <n v="74"/>
    <n v="11"/>
    <n v="55.6"/>
    <x v="6"/>
    <x v="1"/>
    <x v="1"/>
    <x v="0"/>
    <x v="0"/>
  </r>
  <r>
    <x v="1195"/>
    <x v="2"/>
    <x v="2"/>
    <x v="2"/>
    <x v="1"/>
    <n v="43"/>
    <x v="2"/>
    <x v="0"/>
    <x v="0"/>
    <x v="2"/>
    <n v="13"/>
    <x v="0"/>
    <x v="0"/>
    <n v="2.86"/>
    <n v="998"/>
    <n v="67"/>
    <n v="142.74"/>
    <x v="3"/>
    <x v="3"/>
    <x v="0"/>
    <x v="0"/>
    <x v="2"/>
  </r>
  <r>
    <x v="1196"/>
    <x v="1"/>
    <x v="1"/>
    <x v="16"/>
    <x v="1"/>
    <n v="65"/>
    <x v="3"/>
    <x v="0"/>
    <x v="1"/>
    <x v="0"/>
    <n v="62"/>
    <x v="1"/>
    <x v="2"/>
    <n v="4.3899999999999997"/>
    <n v="1077"/>
    <n v="23"/>
    <n v="468.87"/>
    <x v="2"/>
    <x v="2"/>
    <x v="1"/>
    <x v="0"/>
    <x v="4"/>
  </r>
  <r>
    <x v="1197"/>
    <x v="3"/>
    <x v="3"/>
    <x v="1"/>
    <x v="0"/>
    <n v="38"/>
    <x v="2"/>
    <x v="1"/>
    <x v="1"/>
    <x v="0"/>
    <n v="31"/>
    <x v="1"/>
    <x v="2"/>
    <n v="7.35"/>
    <n v="356"/>
    <n v="33"/>
    <n v="209.64"/>
    <x v="2"/>
    <x v="2"/>
    <x v="0"/>
    <x v="1"/>
    <x v="0"/>
  </r>
  <r>
    <x v="1198"/>
    <x v="0"/>
    <x v="0"/>
    <x v="19"/>
    <x v="0"/>
    <n v="41"/>
    <x v="2"/>
    <x v="0"/>
    <x v="0"/>
    <x v="1"/>
    <n v="51"/>
    <x v="3"/>
    <x v="1"/>
    <n v="1.88"/>
    <n v="111"/>
    <n v="10"/>
    <n v="46.86"/>
    <x v="13"/>
    <x v="2"/>
    <x v="0"/>
    <x v="0"/>
    <x v="0"/>
  </r>
  <r>
    <x v="1199"/>
    <x v="1"/>
    <x v="1"/>
    <x v="19"/>
    <x v="0"/>
    <n v="40"/>
    <x v="2"/>
    <x v="0"/>
    <x v="0"/>
    <x v="1"/>
    <n v="34"/>
    <x v="1"/>
    <x v="1"/>
    <n v="0.28999999999999998"/>
    <n v="72"/>
    <n v="11"/>
    <n v="50.41"/>
    <x v="10"/>
    <x v="2"/>
    <x v="1"/>
    <x v="1"/>
    <x v="1"/>
  </r>
  <r>
    <x v="1200"/>
    <x v="0"/>
    <x v="0"/>
    <x v="7"/>
    <x v="1"/>
    <n v="40"/>
    <x v="2"/>
    <x v="1"/>
    <x v="1"/>
    <x v="0"/>
    <n v="74"/>
    <x v="2"/>
    <x v="2"/>
    <n v="0.02"/>
    <n v="256"/>
    <n v="28"/>
    <n v="358.55"/>
    <x v="2"/>
    <x v="1"/>
    <x v="0"/>
    <x v="0"/>
    <x v="0"/>
  </r>
  <r>
    <x v="1201"/>
    <x v="1"/>
    <x v="1"/>
    <x v="14"/>
    <x v="0"/>
    <n v="35"/>
    <x v="0"/>
    <x v="0"/>
    <x v="0"/>
    <x v="0"/>
    <n v="19"/>
    <x v="0"/>
    <x v="0"/>
    <n v="5.24"/>
    <n v="487"/>
    <n v="29"/>
    <n v="134.44"/>
    <x v="4"/>
    <x v="0"/>
    <x v="1"/>
    <x v="0"/>
    <x v="2"/>
  </r>
  <r>
    <x v="1202"/>
    <x v="1"/>
    <x v="1"/>
    <x v="14"/>
    <x v="0"/>
    <n v="30"/>
    <x v="0"/>
    <x v="0"/>
    <x v="0"/>
    <x v="1"/>
    <n v="46"/>
    <x v="1"/>
    <x v="1"/>
    <n v="1.5"/>
    <n v="45"/>
    <n v="8"/>
    <n v="123.1"/>
    <x v="14"/>
    <x v="2"/>
    <x v="1"/>
    <x v="2"/>
    <x v="4"/>
  </r>
  <r>
    <x v="1203"/>
    <x v="1"/>
    <x v="1"/>
    <x v="8"/>
    <x v="1"/>
    <n v="53"/>
    <x v="4"/>
    <x v="0"/>
    <x v="0"/>
    <x v="3"/>
    <n v="46"/>
    <x v="0"/>
    <x v="0"/>
    <n v="4.66"/>
    <n v="322"/>
    <n v="75"/>
    <n v="549"/>
    <x v="3"/>
    <x v="3"/>
    <x v="0"/>
    <x v="2"/>
    <x v="0"/>
  </r>
  <r>
    <x v="1204"/>
    <x v="1"/>
    <x v="1"/>
    <x v="4"/>
    <x v="0"/>
    <n v="36"/>
    <x v="2"/>
    <x v="0"/>
    <x v="0"/>
    <x v="0"/>
    <n v="97"/>
    <x v="1"/>
    <x v="3"/>
    <n v="11.53"/>
    <n v="204"/>
    <n v="15"/>
    <n v="123.03"/>
    <x v="7"/>
    <x v="0"/>
    <x v="0"/>
    <x v="4"/>
    <x v="0"/>
  </r>
  <r>
    <x v="1205"/>
    <x v="2"/>
    <x v="2"/>
    <x v="7"/>
    <x v="1"/>
    <n v="29"/>
    <x v="0"/>
    <x v="1"/>
    <x v="0"/>
    <x v="0"/>
    <n v="40"/>
    <x v="1"/>
    <x v="4"/>
    <n v="12.07"/>
    <n v="124"/>
    <n v="23"/>
    <n v="145.29"/>
    <x v="0"/>
    <x v="0"/>
    <x v="0"/>
    <x v="5"/>
    <x v="0"/>
  </r>
  <r>
    <x v="1206"/>
    <x v="1"/>
    <x v="1"/>
    <x v="13"/>
    <x v="1"/>
    <n v="52"/>
    <x v="4"/>
    <x v="1"/>
    <x v="0"/>
    <x v="0"/>
    <n v="74"/>
    <x v="1"/>
    <x v="3"/>
    <n v="7.07"/>
    <n v="229"/>
    <n v="30"/>
    <n v="130.66999999999999"/>
    <x v="0"/>
    <x v="2"/>
    <x v="1"/>
    <x v="0"/>
    <x v="0"/>
  </r>
  <r>
    <x v="1207"/>
    <x v="1"/>
    <x v="1"/>
    <x v="5"/>
    <x v="1"/>
    <n v="27"/>
    <x v="0"/>
    <x v="0"/>
    <x v="0"/>
    <x v="0"/>
    <n v="31"/>
    <x v="1"/>
    <x v="0"/>
    <n v="2.39"/>
    <n v="183"/>
    <n v="23"/>
    <n v="110.56"/>
    <x v="4"/>
    <x v="2"/>
    <x v="0"/>
    <x v="0"/>
    <x v="0"/>
  </r>
  <r>
    <x v="1208"/>
    <x v="1"/>
    <x v="1"/>
    <x v="1"/>
    <x v="0"/>
    <n v="66"/>
    <x v="3"/>
    <x v="1"/>
    <x v="0"/>
    <x v="0"/>
    <n v="39"/>
    <x v="0"/>
    <x v="0"/>
    <n v="2.38"/>
    <n v="58"/>
    <n v="19"/>
    <n v="201.99"/>
    <x v="5"/>
    <x v="2"/>
    <x v="1"/>
    <x v="2"/>
    <x v="4"/>
  </r>
  <r>
    <x v="1209"/>
    <x v="0"/>
    <x v="0"/>
    <x v="4"/>
    <x v="0"/>
    <n v="24"/>
    <x v="1"/>
    <x v="1"/>
    <x v="0"/>
    <x v="0"/>
    <n v="24"/>
    <x v="0"/>
    <x v="0"/>
    <n v="4.3499999999999996"/>
    <n v="123"/>
    <n v="22"/>
    <n v="55.17"/>
    <x v="1"/>
    <x v="0"/>
    <x v="0"/>
    <x v="0"/>
    <x v="2"/>
  </r>
  <r>
    <x v="1210"/>
    <x v="1"/>
    <x v="1"/>
    <x v="25"/>
    <x v="1"/>
    <n v="69"/>
    <x v="3"/>
    <x v="0"/>
    <x v="0"/>
    <x v="1"/>
    <n v="25"/>
    <x v="1"/>
    <x v="1"/>
    <n v="1.88"/>
    <n v="11"/>
    <n v="6"/>
    <n v="76.260000000000005"/>
    <x v="12"/>
    <x v="2"/>
    <x v="1"/>
    <x v="1"/>
    <x v="4"/>
  </r>
  <r>
    <x v="1211"/>
    <x v="2"/>
    <x v="2"/>
    <x v="14"/>
    <x v="0"/>
    <n v="18"/>
    <x v="1"/>
    <x v="1"/>
    <x v="0"/>
    <x v="2"/>
    <n v="31"/>
    <x v="0"/>
    <x v="4"/>
    <n v="18.62"/>
    <n v="684"/>
    <n v="53"/>
    <n v="322.48"/>
    <x v="7"/>
    <x v="2"/>
    <x v="0"/>
    <x v="2"/>
    <x v="1"/>
  </r>
  <r>
    <x v="1212"/>
    <x v="0"/>
    <x v="0"/>
    <x v="19"/>
    <x v="0"/>
    <n v="19"/>
    <x v="1"/>
    <x v="0"/>
    <x v="0"/>
    <x v="1"/>
    <n v="64"/>
    <x v="1"/>
    <x v="1"/>
    <n v="1"/>
    <n v="148"/>
    <n v="5"/>
    <n v="44.11"/>
    <x v="6"/>
    <x v="0"/>
    <x v="0"/>
    <x v="2"/>
    <x v="0"/>
  </r>
  <r>
    <x v="1213"/>
    <x v="1"/>
    <x v="1"/>
    <x v="20"/>
    <x v="0"/>
    <n v="40"/>
    <x v="2"/>
    <x v="0"/>
    <x v="1"/>
    <x v="1"/>
    <n v="138"/>
    <x v="0"/>
    <x v="2"/>
    <n v="5.74"/>
    <n v="65"/>
    <n v="11"/>
    <n v="382.83"/>
    <x v="2"/>
    <x v="0"/>
    <x v="0"/>
    <x v="0"/>
    <x v="0"/>
  </r>
  <r>
    <x v="1214"/>
    <x v="2"/>
    <x v="2"/>
    <x v="3"/>
    <x v="0"/>
    <n v="29"/>
    <x v="0"/>
    <x v="0"/>
    <x v="0"/>
    <x v="0"/>
    <n v="11"/>
    <x v="0"/>
    <x v="3"/>
    <n v="6.64"/>
    <n v="132"/>
    <n v="31"/>
    <n v="129.63"/>
    <x v="8"/>
    <x v="0"/>
    <x v="0"/>
    <x v="2"/>
    <x v="2"/>
  </r>
  <r>
    <x v="1215"/>
    <x v="1"/>
    <x v="1"/>
    <x v="0"/>
    <x v="0"/>
    <n v="33"/>
    <x v="0"/>
    <x v="1"/>
    <x v="0"/>
    <x v="0"/>
    <n v="75"/>
    <x v="0"/>
    <x v="4"/>
    <n v="16.86"/>
    <n v="230"/>
    <n v="21"/>
    <n v="93.14"/>
    <x v="10"/>
    <x v="0"/>
    <x v="0"/>
    <x v="4"/>
    <x v="0"/>
  </r>
  <r>
    <x v="1216"/>
    <x v="3"/>
    <x v="3"/>
    <x v="1"/>
    <x v="1"/>
    <n v="25"/>
    <x v="1"/>
    <x v="0"/>
    <x v="0"/>
    <x v="0"/>
    <n v="31"/>
    <x v="1"/>
    <x v="3"/>
    <n v="9.39"/>
    <n v="150"/>
    <n v="26"/>
    <n v="123.51"/>
    <x v="7"/>
    <x v="0"/>
    <x v="0"/>
    <x v="3"/>
    <x v="2"/>
  </r>
  <r>
    <x v="1217"/>
    <x v="0"/>
    <x v="0"/>
    <x v="22"/>
    <x v="0"/>
    <n v="29"/>
    <x v="0"/>
    <x v="1"/>
    <x v="0"/>
    <x v="3"/>
    <n v="15"/>
    <x v="0"/>
    <x v="4"/>
    <n v="13.15"/>
    <n v="870"/>
    <n v="72"/>
    <n v="598.88"/>
    <x v="7"/>
    <x v="3"/>
    <x v="0"/>
    <x v="4"/>
    <x v="2"/>
  </r>
  <r>
    <x v="1218"/>
    <x v="1"/>
    <x v="1"/>
    <x v="26"/>
    <x v="1"/>
    <n v="47"/>
    <x v="4"/>
    <x v="0"/>
    <x v="1"/>
    <x v="0"/>
    <n v="111"/>
    <x v="0"/>
    <x v="2"/>
    <n v="7.91"/>
    <n v="222"/>
    <n v="27"/>
    <n v="409.77"/>
    <x v="2"/>
    <x v="0"/>
    <x v="1"/>
    <x v="0"/>
    <x v="4"/>
  </r>
  <r>
    <x v="1219"/>
    <x v="3"/>
    <x v="3"/>
    <x v="3"/>
    <x v="0"/>
    <n v="46"/>
    <x v="4"/>
    <x v="1"/>
    <x v="0"/>
    <x v="0"/>
    <n v="7"/>
    <x v="0"/>
    <x v="0"/>
    <n v="3.55"/>
    <n v="330"/>
    <n v="26"/>
    <n v="98.24"/>
    <x v="7"/>
    <x v="1"/>
    <x v="0"/>
    <x v="3"/>
    <x v="3"/>
  </r>
  <r>
    <x v="1220"/>
    <x v="3"/>
    <x v="3"/>
    <x v="13"/>
    <x v="1"/>
    <n v="56"/>
    <x v="3"/>
    <x v="0"/>
    <x v="1"/>
    <x v="0"/>
    <n v="12"/>
    <x v="0"/>
    <x v="6"/>
    <n v="19.260000000000002"/>
    <n v="45"/>
    <n v="29"/>
    <n v="154.55000000000001"/>
    <x v="2"/>
    <x v="2"/>
    <x v="0"/>
    <x v="1"/>
    <x v="4"/>
  </r>
  <r>
    <x v="1221"/>
    <x v="3"/>
    <x v="3"/>
    <x v="22"/>
    <x v="1"/>
    <n v="50"/>
    <x v="4"/>
    <x v="1"/>
    <x v="0"/>
    <x v="0"/>
    <n v="19"/>
    <x v="1"/>
    <x v="4"/>
    <n v="17.79"/>
    <n v="355"/>
    <n v="26"/>
    <n v="71.45"/>
    <x v="1"/>
    <x v="2"/>
    <x v="0"/>
    <x v="1"/>
    <x v="4"/>
  </r>
  <r>
    <x v="1222"/>
    <x v="2"/>
    <x v="2"/>
    <x v="4"/>
    <x v="0"/>
    <n v="42"/>
    <x v="2"/>
    <x v="1"/>
    <x v="1"/>
    <x v="0"/>
    <n v="39"/>
    <x v="0"/>
    <x v="2"/>
    <n v="6.73"/>
    <n v="909"/>
    <n v="41"/>
    <n v="308.88"/>
    <x v="2"/>
    <x v="0"/>
    <x v="0"/>
    <x v="0"/>
    <x v="4"/>
  </r>
  <r>
    <x v="1223"/>
    <x v="2"/>
    <x v="2"/>
    <x v="1"/>
    <x v="1"/>
    <n v="64"/>
    <x v="3"/>
    <x v="0"/>
    <x v="0"/>
    <x v="0"/>
    <n v="28"/>
    <x v="0"/>
    <x v="3"/>
    <n v="9.85"/>
    <n v="191"/>
    <n v="28"/>
    <n v="117.14"/>
    <x v="3"/>
    <x v="2"/>
    <x v="0"/>
    <x v="0"/>
    <x v="1"/>
  </r>
  <r>
    <x v="1224"/>
    <x v="0"/>
    <x v="0"/>
    <x v="10"/>
    <x v="1"/>
    <n v="21"/>
    <x v="1"/>
    <x v="0"/>
    <x v="0"/>
    <x v="1"/>
    <n v="47"/>
    <x v="0"/>
    <x v="1"/>
    <n v="1.28"/>
    <n v="26"/>
    <n v="12"/>
    <n v="64.83"/>
    <x v="1"/>
    <x v="2"/>
    <x v="0"/>
    <x v="0"/>
    <x v="4"/>
  </r>
  <r>
    <x v="1225"/>
    <x v="2"/>
    <x v="2"/>
    <x v="23"/>
    <x v="1"/>
    <n v="31"/>
    <x v="0"/>
    <x v="0"/>
    <x v="0"/>
    <x v="0"/>
    <n v="19"/>
    <x v="1"/>
    <x v="4"/>
    <n v="14.09"/>
    <n v="87"/>
    <n v="27"/>
    <n v="120.97"/>
    <x v="5"/>
    <x v="0"/>
    <x v="0"/>
    <x v="0"/>
    <x v="0"/>
  </r>
  <r>
    <x v="1226"/>
    <x v="3"/>
    <x v="3"/>
    <x v="10"/>
    <x v="1"/>
    <n v="45"/>
    <x v="2"/>
    <x v="0"/>
    <x v="0"/>
    <x v="0"/>
    <n v="22"/>
    <x v="1"/>
    <x v="3"/>
    <n v="10.81"/>
    <n v="41"/>
    <n v="26"/>
    <n v="77.510000000000005"/>
    <x v="7"/>
    <x v="0"/>
    <x v="0"/>
    <x v="1"/>
    <x v="2"/>
  </r>
  <r>
    <x v="1227"/>
    <x v="1"/>
    <x v="1"/>
    <x v="0"/>
    <x v="0"/>
    <n v="37"/>
    <x v="2"/>
    <x v="0"/>
    <x v="0"/>
    <x v="0"/>
    <n v="81"/>
    <x v="0"/>
    <x v="3"/>
    <n v="7.5"/>
    <n v="147"/>
    <n v="27"/>
    <n v="96.72"/>
    <x v="11"/>
    <x v="2"/>
    <x v="1"/>
    <x v="0"/>
    <x v="4"/>
  </r>
  <r>
    <x v="1228"/>
    <x v="0"/>
    <x v="0"/>
    <x v="3"/>
    <x v="0"/>
    <n v="24"/>
    <x v="1"/>
    <x v="0"/>
    <x v="0"/>
    <x v="1"/>
    <n v="139"/>
    <x v="1"/>
    <x v="0"/>
    <n v="5.67"/>
    <n v="15"/>
    <n v="13"/>
    <n v="82.8"/>
    <x v="14"/>
    <x v="0"/>
    <x v="1"/>
    <x v="0"/>
    <x v="0"/>
  </r>
  <r>
    <x v="1229"/>
    <x v="2"/>
    <x v="2"/>
    <x v="25"/>
    <x v="1"/>
    <n v="31"/>
    <x v="0"/>
    <x v="1"/>
    <x v="0"/>
    <x v="0"/>
    <n v="27"/>
    <x v="0"/>
    <x v="4"/>
    <n v="17.57"/>
    <n v="141"/>
    <n v="33"/>
    <n v="121.18"/>
    <x v="3"/>
    <x v="2"/>
    <x v="0"/>
    <x v="2"/>
    <x v="4"/>
  </r>
  <r>
    <x v="1230"/>
    <x v="1"/>
    <x v="1"/>
    <x v="0"/>
    <x v="0"/>
    <n v="35"/>
    <x v="0"/>
    <x v="1"/>
    <x v="0"/>
    <x v="0"/>
    <n v="68"/>
    <x v="0"/>
    <x v="3"/>
    <n v="11.09"/>
    <n v="387"/>
    <n v="24"/>
    <n v="138.84"/>
    <x v="4"/>
    <x v="0"/>
    <x v="1"/>
    <x v="0"/>
    <x v="0"/>
  </r>
  <r>
    <x v="1231"/>
    <x v="1"/>
    <x v="1"/>
    <x v="8"/>
    <x v="1"/>
    <n v="34"/>
    <x v="0"/>
    <x v="1"/>
    <x v="0"/>
    <x v="0"/>
    <n v="38"/>
    <x v="1"/>
    <x v="3"/>
    <n v="7.24"/>
    <n v="165"/>
    <n v="24"/>
    <n v="104.21"/>
    <x v="5"/>
    <x v="2"/>
    <x v="1"/>
    <x v="1"/>
    <x v="3"/>
  </r>
  <r>
    <x v="1232"/>
    <x v="1"/>
    <x v="1"/>
    <x v="8"/>
    <x v="1"/>
    <n v="32"/>
    <x v="0"/>
    <x v="0"/>
    <x v="0"/>
    <x v="0"/>
    <n v="56"/>
    <x v="0"/>
    <x v="0"/>
    <n v="5.04"/>
    <n v="94"/>
    <n v="20"/>
    <n v="183.97"/>
    <x v="1"/>
    <x v="0"/>
    <x v="1"/>
    <x v="1"/>
    <x v="2"/>
  </r>
  <r>
    <x v="1233"/>
    <x v="3"/>
    <x v="3"/>
    <x v="0"/>
    <x v="0"/>
    <n v="23"/>
    <x v="1"/>
    <x v="1"/>
    <x v="0"/>
    <x v="1"/>
    <n v="9"/>
    <x v="0"/>
    <x v="1"/>
    <n v="1.23"/>
    <n v="133"/>
    <n v="9"/>
    <n v="48.44"/>
    <x v="10"/>
    <x v="0"/>
    <x v="0"/>
    <x v="0"/>
    <x v="3"/>
  </r>
  <r>
    <x v="1234"/>
    <x v="1"/>
    <x v="1"/>
    <x v="5"/>
    <x v="0"/>
    <n v="18"/>
    <x v="1"/>
    <x v="0"/>
    <x v="0"/>
    <x v="1"/>
    <n v="81"/>
    <x v="0"/>
    <x v="0"/>
    <n v="3.04"/>
    <n v="49"/>
    <n v="11"/>
    <n v="147.19999999999999"/>
    <x v="13"/>
    <x v="0"/>
    <x v="1"/>
    <x v="0"/>
    <x v="0"/>
  </r>
  <r>
    <x v="1235"/>
    <x v="2"/>
    <x v="2"/>
    <x v="8"/>
    <x v="1"/>
    <n v="47"/>
    <x v="4"/>
    <x v="1"/>
    <x v="0"/>
    <x v="2"/>
    <n v="15"/>
    <x v="0"/>
    <x v="4"/>
    <n v="17.45"/>
    <n v="587"/>
    <n v="55"/>
    <n v="228.73"/>
    <x v="4"/>
    <x v="3"/>
    <x v="0"/>
    <x v="3"/>
    <x v="0"/>
  </r>
  <r>
    <x v="1236"/>
    <x v="2"/>
    <x v="2"/>
    <x v="0"/>
    <x v="0"/>
    <n v="59"/>
    <x v="3"/>
    <x v="0"/>
    <x v="0"/>
    <x v="2"/>
    <n v="33"/>
    <x v="0"/>
    <x v="0"/>
    <n v="3.29"/>
    <n v="493"/>
    <n v="68"/>
    <n v="163.68"/>
    <x v="7"/>
    <x v="2"/>
    <x v="0"/>
    <x v="0"/>
    <x v="2"/>
  </r>
  <r>
    <x v="1237"/>
    <x v="2"/>
    <x v="2"/>
    <x v="3"/>
    <x v="0"/>
    <n v="19"/>
    <x v="1"/>
    <x v="1"/>
    <x v="0"/>
    <x v="0"/>
    <n v="47"/>
    <x v="3"/>
    <x v="3"/>
    <n v="9.94"/>
    <n v="64"/>
    <n v="25"/>
    <n v="210.51"/>
    <x v="0"/>
    <x v="0"/>
    <x v="0"/>
    <x v="2"/>
    <x v="1"/>
  </r>
  <r>
    <x v="1238"/>
    <x v="1"/>
    <x v="1"/>
    <x v="11"/>
    <x v="0"/>
    <n v="21"/>
    <x v="1"/>
    <x v="0"/>
    <x v="0"/>
    <x v="3"/>
    <n v="36"/>
    <x v="3"/>
    <x v="7"/>
    <n v="53.83"/>
    <n v="871"/>
    <n v="71"/>
    <n v="387.76"/>
    <x v="3"/>
    <x v="2"/>
    <x v="1"/>
    <x v="0"/>
    <x v="0"/>
  </r>
  <r>
    <x v="1239"/>
    <x v="0"/>
    <x v="0"/>
    <x v="3"/>
    <x v="0"/>
    <n v="67"/>
    <x v="3"/>
    <x v="1"/>
    <x v="0"/>
    <x v="0"/>
    <n v="8"/>
    <x v="0"/>
    <x v="0"/>
    <n v="2.46"/>
    <n v="134"/>
    <n v="24"/>
    <n v="168.69"/>
    <x v="1"/>
    <x v="0"/>
    <x v="0"/>
    <x v="0"/>
    <x v="4"/>
  </r>
  <r>
    <x v="1240"/>
    <x v="2"/>
    <x v="2"/>
    <x v="0"/>
    <x v="0"/>
    <n v="19"/>
    <x v="1"/>
    <x v="0"/>
    <x v="0"/>
    <x v="2"/>
    <n v="46"/>
    <x v="3"/>
    <x v="4"/>
    <n v="15.51"/>
    <n v="2721"/>
    <n v="74"/>
    <n v="158.66"/>
    <x v="3"/>
    <x v="3"/>
    <x v="0"/>
    <x v="1"/>
    <x v="2"/>
  </r>
  <r>
    <x v="1241"/>
    <x v="1"/>
    <x v="1"/>
    <x v="4"/>
    <x v="0"/>
    <n v="37"/>
    <x v="2"/>
    <x v="0"/>
    <x v="0"/>
    <x v="1"/>
    <n v="15"/>
    <x v="0"/>
    <x v="0"/>
    <n v="5.28"/>
    <n v="17"/>
    <n v="3"/>
    <n v="65.38"/>
    <x v="4"/>
    <x v="0"/>
    <x v="0"/>
    <x v="0"/>
    <x v="4"/>
  </r>
  <r>
    <x v="1242"/>
    <x v="1"/>
    <x v="1"/>
    <x v="2"/>
    <x v="0"/>
    <n v="55"/>
    <x v="4"/>
    <x v="0"/>
    <x v="0"/>
    <x v="0"/>
    <n v="15"/>
    <x v="0"/>
    <x v="3"/>
    <n v="7.63"/>
    <n v="270"/>
    <n v="35"/>
    <n v="122.96"/>
    <x v="5"/>
    <x v="2"/>
    <x v="1"/>
    <x v="2"/>
    <x v="0"/>
  </r>
  <r>
    <x v="1243"/>
    <x v="2"/>
    <x v="2"/>
    <x v="4"/>
    <x v="0"/>
    <n v="23"/>
    <x v="1"/>
    <x v="1"/>
    <x v="0"/>
    <x v="0"/>
    <n v="26"/>
    <x v="0"/>
    <x v="0"/>
    <n v="3.68"/>
    <n v="140"/>
    <n v="29"/>
    <n v="116.88"/>
    <x v="5"/>
    <x v="0"/>
    <x v="0"/>
    <x v="2"/>
    <x v="0"/>
  </r>
  <r>
    <x v="1244"/>
    <x v="2"/>
    <x v="2"/>
    <x v="0"/>
    <x v="0"/>
    <n v="55"/>
    <x v="4"/>
    <x v="0"/>
    <x v="0"/>
    <x v="1"/>
    <n v="35"/>
    <x v="0"/>
    <x v="1"/>
    <n v="0.59"/>
    <n v="111"/>
    <n v="10"/>
    <n v="60.91"/>
    <x v="14"/>
    <x v="0"/>
    <x v="0"/>
    <x v="0"/>
    <x v="1"/>
  </r>
  <r>
    <x v="1245"/>
    <x v="1"/>
    <x v="1"/>
    <x v="3"/>
    <x v="0"/>
    <n v="22"/>
    <x v="1"/>
    <x v="1"/>
    <x v="0"/>
    <x v="0"/>
    <n v="10"/>
    <x v="0"/>
    <x v="3"/>
    <n v="8.83"/>
    <n v="227"/>
    <n v="31"/>
    <n v="101.1"/>
    <x v="12"/>
    <x v="2"/>
    <x v="1"/>
    <x v="0"/>
    <x v="2"/>
  </r>
  <r>
    <x v="1246"/>
    <x v="1"/>
    <x v="1"/>
    <x v="16"/>
    <x v="0"/>
    <n v="31"/>
    <x v="0"/>
    <x v="1"/>
    <x v="1"/>
    <x v="0"/>
    <n v="15"/>
    <x v="0"/>
    <x v="2"/>
    <n v="11.96"/>
    <n v="90"/>
    <n v="23"/>
    <n v="395.05"/>
    <x v="2"/>
    <x v="2"/>
    <x v="0"/>
    <x v="3"/>
    <x v="1"/>
  </r>
  <r>
    <x v="1247"/>
    <x v="0"/>
    <x v="0"/>
    <x v="10"/>
    <x v="0"/>
    <n v="37"/>
    <x v="2"/>
    <x v="0"/>
    <x v="0"/>
    <x v="0"/>
    <n v="75"/>
    <x v="0"/>
    <x v="3"/>
    <n v="10.51"/>
    <n v="104"/>
    <n v="22"/>
    <n v="136.52000000000001"/>
    <x v="7"/>
    <x v="2"/>
    <x v="0"/>
    <x v="2"/>
    <x v="1"/>
  </r>
  <r>
    <x v="1248"/>
    <x v="1"/>
    <x v="1"/>
    <x v="22"/>
    <x v="0"/>
    <n v="38"/>
    <x v="2"/>
    <x v="0"/>
    <x v="0"/>
    <x v="1"/>
    <n v="121"/>
    <x v="0"/>
    <x v="0"/>
    <n v="2.29"/>
    <n v="291"/>
    <n v="6"/>
    <n v="63.33"/>
    <x v="9"/>
    <x v="0"/>
    <x v="0"/>
    <x v="4"/>
    <x v="0"/>
  </r>
  <r>
    <x v="1249"/>
    <x v="1"/>
    <x v="1"/>
    <x v="0"/>
    <x v="0"/>
    <n v="36"/>
    <x v="2"/>
    <x v="1"/>
    <x v="0"/>
    <x v="1"/>
    <n v="14"/>
    <x v="0"/>
    <x v="1"/>
    <n v="1.05"/>
    <n v="174"/>
    <n v="14"/>
    <n v="84.88"/>
    <x v="14"/>
    <x v="2"/>
    <x v="1"/>
    <x v="0"/>
    <x v="2"/>
  </r>
  <r>
    <x v="1250"/>
    <x v="0"/>
    <x v="0"/>
    <x v="25"/>
    <x v="0"/>
    <n v="24"/>
    <x v="1"/>
    <x v="0"/>
    <x v="0"/>
    <x v="0"/>
    <n v="5"/>
    <x v="0"/>
    <x v="4"/>
    <n v="12.15"/>
    <n v="92"/>
    <n v="26"/>
    <n v="151.22"/>
    <x v="5"/>
    <x v="2"/>
    <x v="0"/>
    <x v="2"/>
    <x v="4"/>
  </r>
  <r>
    <x v="1251"/>
    <x v="3"/>
    <x v="3"/>
    <x v="3"/>
    <x v="0"/>
    <n v="34"/>
    <x v="0"/>
    <x v="1"/>
    <x v="0"/>
    <x v="0"/>
    <n v="3"/>
    <x v="0"/>
    <x v="3"/>
    <n v="8.01"/>
    <n v="52"/>
    <n v="26"/>
    <n v="63.88"/>
    <x v="10"/>
    <x v="0"/>
    <x v="0"/>
    <x v="0"/>
    <x v="0"/>
  </r>
  <r>
    <x v="1252"/>
    <x v="1"/>
    <x v="1"/>
    <x v="0"/>
    <x v="0"/>
    <n v="38"/>
    <x v="2"/>
    <x v="0"/>
    <x v="0"/>
    <x v="0"/>
    <n v="20"/>
    <x v="0"/>
    <x v="4"/>
    <n v="13.63"/>
    <n v="743"/>
    <n v="23"/>
    <n v="243.78"/>
    <x v="10"/>
    <x v="0"/>
    <x v="1"/>
    <x v="0"/>
    <x v="4"/>
  </r>
  <r>
    <x v="1253"/>
    <x v="0"/>
    <x v="0"/>
    <x v="3"/>
    <x v="0"/>
    <n v="49"/>
    <x v="4"/>
    <x v="1"/>
    <x v="0"/>
    <x v="1"/>
    <n v="79"/>
    <x v="3"/>
    <x v="1"/>
    <n v="0.53"/>
    <n v="37"/>
    <n v="10"/>
    <n v="35.9"/>
    <x v="1"/>
    <x v="0"/>
    <x v="0"/>
    <x v="2"/>
    <x v="2"/>
  </r>
  <r>
    <x v="1254"/>
    <x v="1"/>
    <x v="1"/>
    <x v="4"/>
    <x v="0"/>
    <n v="27"/>
    <x v="0"/>
    <x v="0"/>
    <x v="0"/>
    <x v="1"/>
    <n v="75"/>
    <x v="0"/>
    <x v="0"/>
    <n v="4.46"/>
    <n v="37"/>
    <n v="12"/>
    <n v="142.54"/>
    <x v="4"/>
    <x v="2"/>
    <x v="0"/>
    <x v="0"/>
    <x v="1"/>
  </r>
  <r>
    <x v="1255"/>
    <x v="2"/>
    <x v="2"/>
    <x v="9"/>
    <x v="0"/>
    <n v="24"/>
    <x v="1"/>
    <x v="0"/>
    <x v="0"/>
    <x v="0"/>
    <n v="20"/>
    <x v="2"/>
    <x v="1"/>
    <n v="0.11"/>
    <n v="405"/>
    <n v="17"/>
    <n v="163.43"/>
    <x v="1"/>
    <x v="1"/>
    <x v="0"/>
    <x v="0"/>
    <x v="4"/>
  </r>
  <r>
    <x v="1256"/>
    <x v="0"/>
    <x v="0"/>
    <x v="0"/>
    <x v="0"/>
    <n v="38"/>
    <x v="2"/>
    <x v="0"/>
    <x v="0"/>
    <x v="3"/>
    <n v="50"/>
    <x v="3"/>
    <x v="3"/>
    <n v="10.56"/>
    <n v="315"/>
    <n v="76"/>
    <n v="633.38"/>
    <x v="8"/>
    <x v="2"/>
    <x v="0"/>
    <x v="0"/>
    <x v="4"/>
  </r>
  <r>
    <x v="1257"/>
    <x v="1"/>
    <x v="1"/>
    <x v="18"/>
    <x v="1"/>
    <n v="30"/>
    <x v="0"/>
    <x v="0"/>
    <x v="0"/>
    <x v="1"/>
    <n v="63"/>
    <x v="2"/>
    <x v="1"/>
    <n v="0.14000000000000001"/>
    <n v="20"/>
    <n v="9"/>
    <n v="26.4"/>
    <x v="13"/>
    <x v="4"/>
    <x v="0"/>
    <x v="1"/>
    <x v="1"/>
  </r>
  <r>
    <x v="1258"/>
    <x v="1"/>
    <x v="1"/>
    <x v="6"/>
    <x v="0"/>
    <n v="31"/>
    <x v="0"/>
    <x v="0"/>
    <x v="1"/>
    <x v="0"/>
    <n v="83"/>
    <x v="0"/>
    <x v="6"/>
    <n v="29.85"/>
    <n v="402"/>
    <n v="32"/>
    <n v="196.66"/>
    <x v="2"/>
    <x v="1"/>
    <x v="1"/>
    <x v="0"/>
    <x v="1"/>
  </r>
  <r>
    <x v="1259"/>
    <x v="1"/>
    <x v="1"/>
    <x v="0"/>
    <x v="0"/>
    <n v="33"/>
    <x v="0"/>
    <x v="1"/>
    <x v="0"/>
    <x v="0"/>
    <n v="36"/>
    <x v="0"/>
    <x v="3"/>
    <n v="8.5"/>
    <n v="270"/>
    <n v="32"/>
    <n v="153.30000000000001"/>
    <x v="6"/>
    <x v="2"/>
    <x v="1"/>
    <x v="0"/>
    <x v="4"/>
  </r>
  <r>
    <x v="1260"/>
    <x v="0"/>
    <x v="0"/>
    <x v="0"/>
    <x v="0"/>
    <n v="28"/>
    <x v="0"/>
    <x v="0"/>
    <x v="0"/>
    <x v="0"/>
    <n v="61"/>
    <x v="3"/>
    <x v="0"/>
    <n v="2.61"/>
    <n v="181"/>
    <n v="22"/>
    <n v="130.66999999999999"/>
    <x v="4"/>
    <x v="2"/>
    <x v="0"/>
    <x v="0"/>
    <x v="4"/>
  </r>
  <r>
    <x v="1261"/>
    <x v="1"/>
    <x v="1"/>
    <x v="20"/>
    <x v="0"/>
    <n v="34"/>
    <x v="0"/>
    <x v="0"/>
    <x v="0"/>
    <x v="1"/>
    <n v="10"/>
    <x v="0"/>
    <x v="1"/>
    <n v="0.28999999999999998"/>
    <n v="26"/>
    <n v="8"/>
    <n v="63.82"/>
    <x v="9"/>
    <x v="2"/>
    <x v="0"/>
    <x v="0"/>
    <x v="2"/>
  </r>
  <r>
    <x v="1262"/>
    <x v="1"/>
    <x v="1"/>
    <x v="25"/>
    <x v="0"/>
    <n v="36"/>
    <x v="2"/>
    <x v="0"/>
    <x v="0"/>
    <x v="0"/>
    <n v="25"/>
    <x v="0"/>
    <x v="4"/>
    <n v="12.68"/>
    <n v="247"/>
    <n v="32"/>
    <n v="173.83"/>
    <x v="0"/>
    <x v="0"/>
    <x v="1"/>
    <x v="0"/>
    <x v="3"/>
  </r>
  <r>
    <x v="1263"/>
    <x v="0"/>
    <x v="0"/>
    <x v="17"/>
    <x v="0"/>
    <n v="23"/>
    <x v="1"/>
    <x v="0"/>
    <x v="0"/>
    <x v="0"/>
    <n v="16"/>
    <x v="0"/>
    <x v="4"/>
    <n v="19.14"/>
    <n v="221"/>
    <n v="29"/>
    <n v="108.25"/>
    <x v="8"/>
    <x v="0"/>
    <x v="0"/>
    <x v="0"/>
    <x v="0"/>
  </r>
  <r>
    <x v="1264"/>
    <x v="0"/>
    <x v="0"/>
    <x v="22"/>
    <x v="0"/>
    <n v="32"/>
    <x v="0"/>
    <x v="1"/>
    <x v="0"/>
    <x v="0"/>
    <n v="23"/>
    <x v="0"/>
    <x v="0"/>
    <n v="5.54"/>
    <n v="288"/>
    <n v="30"/>
    <n v="85.4"/>
    <x v="1"/>
    <x v="2"/>
    <x v="0"/>
    <x v="1"/>
    <x v="0"/>
  </r>
  <r>
    <x v="1265"/>
    <x v="0"/>
    <x v="0"/>
    <x v="7"/>
    <x v="1"/>
    <n v="25"/>
    <x v="1"/>
    <x v="0"/>
    <x v="0"/>
    <x v="1"/>
    <n v="46"/>
    <x v="2"/>
    <x v="1"/>
    <n v="0.19"/>
    <n v="45"/>
    <n v="6"/>
    <n v="31.34"/>
    <x v="5"/>
    <x v="1"/>
    <x v="1"/>
    <x v="2"/>
    <x v="0"/>
  </r>
  <r>
    <x v="1266"/>
    <x v="3"/>
    <x v="3"/>
    <x v="0"/>
    <x v="0"/>
    <n v="52"/>
    <x v="4"/>
    <x v="0"/>
    <x v="0"/>
    <x v="0"/>
    <n v="12"/>
    <x v="0"/>
    <x v="3"/>
    <n v="7.67"/>
    <n v="83"/>
    <n v="34"/>
    <n v="215.95"/>
    <x v="0"/>
    <x v="0"/>
    <x v="0"/>
    <x v="0"/>
    <x v="4"/>
  </r>
  <r>
    <x v="1267"/>
    <x v="1"/>
    <x v="1"/>
    <x v="4"/>
    <x v="0"/>
    <n v="26"/>
    <x v="0"/>
    <x v="0"/>
    <x v="0"/>
    <x v="0"/>
    <n v="46"/>
    <x v="0"/>
    <x v="4"/>
    <n v="16.170000000000002"/>
    <n v="170"/>
    <n v="35"/>
    <n v="196.73"/>
    <x v="1"/>
    <x v="2"/>
    <x v="0"/>
    <x v="1"/>
    <x v="0"/>
  </r>
  <r>
    <x v="1268"/>
    <x v="1"/>
    <x v="1"/>
    <x v="8"/>
    <x v="1"/>
    <n v="58"/>
    <x v="3"/>
    <x v="1"/>
    <x v="0"/>
    <x v="0"/>
    <n v="24"/>
    <x v="0"/>
    <x v="0"/>
    <n v="5.0199999999999996"/>
    <n v="389"/>
    <n v="27"/>
    <n v="116.29"/>
    <x v="5"/>
    <x v="2"/>
    <x v="0"/>
    <x v="2"/>
    <x v="4"/>
  </r>
  <r>
    <x v="1269"/>
    <x v="0"/>
    <x v="0"/>
    <x v="4"/>
    <x v="0"/>
    <n v="31"/>
    <x v="0"/>
    <x v="0"/>
    <x v="0"/>
    <x v="0"/>
    <n v="21"/>
    <x v="0"/>
    <x v="0"/>
    <n v="3.19"/>
    <n v="214"/>
    <n v="22"/>
    <n v="260.37"/>
    <x v="11"/>
    <x v="2"/>
    <x v="0"/>
    <x v="0"/>
    <x v="0"/>
  </r>
  <r>
    <x v="1270"/>
    <x v="0"/>
    <x v="0"/>
    <x v="3"/>
    <x v="0"/>
    <n v="22"/>
    <x v="1"/>
    <x v="1"/>
    <x v="0"/>
    <x v="2"/>
    <n v="95"/>
    <x v="0"/>
    <x v="4"/>
    <n v="17.86"/>
    <n v="202"/>
    <n v="56"/>
    <n v="432.35"/>
    <x v="14"/>
    <x v="3"/>
    <x v="0"/>
    <x v="2"/>
    <x v="0"/>
  </r>
  <r>
    <x v="1271"/>
    <x v="1"/>
    <x v="1"/>
    <x v="0"/>
    <x v="0"/>
    <n v="47"/>
    <x v="4"/>
    <x v="0"/>
    <x v="1"/>
    <x v="1"/>
    <n v="40"/>
    <x v="2"/>
    <x v="2"/>
    <n v="0.25"/>
    <n v="53"/>
    <n v="7"/>
    <n v="305.74"/>
    <x v="2"/>
    <x v="1"/>
    <x v="1"/>
    <x v="2"/>
    <x v="0"/>
  </r>
  <r>
    <x v="1272"/>
    <x v="1"/>
    <x v="1"/>
    <x v="0"/>
    <x v="0"/>
    <n v="44"/>
    <x v="2"/>
    <x v="1"/>
    <x v="0"/>
    <x v="1"/>
    <n v="8"/>
    <x v="1"/>
    <x v="0"/>
    <n v="3.64"/>
    <n v="87"/>
    <n v="8"/>
    <n v="102.97"/>
    <x v="6"/>
    <x v="2"/>
    <x v="1"/>
    <x v="0"/>
    <x v="2"/>
  </r>
  <r>
    <x v="1273"/>
    <x v="1"/>
    <x v="1"/>
    <x v="22"/>
    <x v="1"/>
    <n v="43"/>
    <x v="2"/>
    <x v="1"/>
    <x v="1"/>
    <x v="2"/>
    <n v="29"/>
    <x v="0"/>
    <x v="8"/>
    <n v="33.25"/>
    <n v="2568"/>
    <n v="61"/>
    <n v="636.84"/>
    <x v="2"/>
    <x v="2"/>
    <x v="0"/>
    <x v="0"/>
    <x v="0"/>
  </r>
  <r>
    <x v="1274"/>
    <x v="1"/>
    <x v="1"/>
    <x v="0"/>
    <x v="0"/>
    <n v="30"/>
    <x v="0"/>
    <x v="0"/>
    <x v="0"/>
    <x v="1"/>
    <n v="102"/>
    <x v="0"/>
    <x v="0"/>
    <n v="2.37"/>
    <n v="88"/>
    <n v="11"/>
    <n v="61.84"/>
    <x v="1"/>
    <x v="2"/>
    <x v="0"/>
    <x v="0"/>
    <x v="2"/>
  </r>
  <r>
    <x v="1275"/>
    <x v="2"/>
    <x v="2"/>
    <x v="12"/>
    <x v="1"/>
    <n v="48"/>
    <x v="4"/>
    <x v="1"/>
    <x v="0"/>
    <x v="2"/>
    <n v="19"/>
    <x v="0"/>
    <x v="4"/>
    <n v="20.079999999999998"/>
    <n v="207"/>
    <n v="58"/>
    <n v="269.68"/>
    <x v="3"/>
    <x v="3"/>
    <x v="0"/>
    <x v="2"/>
    <x v="3"/>
  </r>
  <r>
    <x v="1276"/>
    <x v="1"/>
    <x v="1"/>
    <x v="6"/>
    <x v="1"/>
    <n v="54"/>
    <x v="4"/>
    <x v="1"/>
    <x v="1"/>
    <x v="2"/>
    <n v="22"/>
    <x v="0"/>
    <x v="8"/>
    <n v="32.71"/>
    <n v="2701"/>
    <n v="66"/>
    <n v="1061.6199999999999"/>
    <x v="2"/>
    <x v="3"/>
    <x v="1"/>
    <x v="3"/>
    <x v="0"/>
  </r>
  <r>
    <x v="1277"/>
    <x v="3"/>
    <x v="3"/>
    <x v="20"/>
    <x v="0"/>
    <n v="19"/>
    <x v="1"/>
    <x v="1"/>
    <x v="0"/>
    <x v="0"/>
    <n v="10"/>
    <x v="1"/>
    <x v="3"/>
    <n v="9.36"/>
    <n v="109"/>
    <n v="28"/>
    <n v="116.63"/>
    <x v="4"/>
    <x v="2"/>
    <x v="0"/>
    <x v="3"/>
    <x v="0"/>
  </r>
  <r>
    <x v="1278"/>
    <x v="1"/>
    <x v="1"/>
    <x v="0"/>
    <x v="0"/>
    <n v="63"/>
    <x v="3"/>
    <x v="0"/>
    <x v="0"/>
    <x v="1"/>
    <n v="65"/>
    <x v="0"/>
    <x v="1"/>
    <n v="1.69"/>
    <n v="61"/>
    <n v="6"/>
    <n v="97.12"/>
    <x v="10"/>
    <x v="2"/>
    <x v="1"/>
    <x v="0"/>
    <x v="3"/>
  </r>
  <r>
    <x v="1279"/>
    <x v="0"/>
    <x v="0"/>
    <x v="13"/>
    <x v="1"/>
    <n v="26"/>
    <x v="0"/>
    <x v="0"/>
    <x v="0"/>
    <x v="0"/>
    <n v="45"/>
    <x v="0"/>
    <x v="1"/>
    <n v="1.08"/>
    <n v="535"/>
    <n v="26"/>
    <n v="101.59"/>
    <x v="4"/>
    <x v="2"/>
    <x v="0"/>
    <x v="0"/>
    <x v="2"/>
  </r>
  <r>
    <x v="1280"/>
    <x v="1"/>
    <x v="1"/>
    <x v="0"/>
    <x v="0"/>
    <n v="18"/>
    <x v="1"/>
    <x v="1"/>
    <x v="0"/>
    <x v="0"/>
    <n v="54"/>
    <x v="0"/>
    <x v="4"/>
    <n v="16.73"/>
    <n v="133"/>
    <n v="28"/>
    <n v="127.97"/>
    <x v="4"/>
    <x v="0"/>
    <x v="1"/>
    <x v="0"/>
    <x v="4"/>
  </r>
  <r>
    <x v="1281"/>
    <x v="0"/>
    <x v="0"/>
    <x v="3"/>
    <x v="0"/>
    <n v="35"/>
    <x v="0"/>
    <x v="1"/>
    <x v="0"/>
    <x v="3"/>
    <n v="114"/>
    <x v="1"/>
    <x v="7"/>
    <n v="53.92"/>
    <n v="342"/>
    <n v="88"/>
    <n v="469.16"/>
    <x v="11"/>
    <x v="3"/>
    <x v="0"/>
    <x v="2"/>
    <x v="4"/>
  </r>
  <r>
    <x v="1282"/>
    <x v="1"/>
    <x v="1"/>
    <x v="17"/>
    <x v="0"/>
    <n v="64"/>
    <x v="3"/>
    <x v="0"/>
    <x v="0"/>
    <x v="0"/>
    <n v="25"/>
    <x v="0"/>
    <x v="4"/>
    <n v="19.54"/>
    <n v="62"/>
    <n v="22"/>
    <n v="117.7"/>
    <x v="11"/>
    <x v="1"/>
    <x v="1"/>
    <x v="0"/>
    <x v="4"/>
  </r>
  <r>
    <x v="1283"/>
    <x v="1"/>
    <x v="1"/>
    <x v="3"/>
    <x v="0"/>
    <n v="22"/>
    <x v="1"/>
    <x v="1"/>
    <x v="0"/>
    <x v="3"/>
    <n v="2"/>
    <x v="0"/>
    <x v="3"/>
    <n v="6.45"/>
    <n v="1064"/>
    <n v="93"/>
    <n v="473.56"/>
    <x v="8"/>
    <x v="3"/>
    <x v="0"/>
    <x v="0"/>
    <x v="0"/>
  </r>
  <r>
    <x v="1284"/>
    <x v="3"/>
    <x v="3"/>
    <x v="6"/>
    <x v="1"/>
    <n v="26"/>
    <x v="0"/>
    <x v="1"/>
    <x v="0"/>
    <x v="2"/>
    <n v="62"/>
    <x v="1"/>
    <x v="1"/>
    <n v="1.49"/>
    <n v="302"/>
    <n v="51"/>
    <n v="200.55"/>
    <x v="4"/>
    <x v="5"/>
    <x v="0"/>
    <x v="0"/>
    <x v="0"/>
  </r>
  <r>
    <x v="1285"/>
    <x v="3"/>
    <x v="3"/>
    <x v="4"/>
    <x v="0"/>
    <n v="19"/>
    <x v="1"/>
    <x v="0"/>
    <x v="0"/>
    <x v="1"/>
    <n v="32"/>
    <x v="3"/>
    <x v="1"/>
    <n v="1.29"/>
    <n v="51"/>
    <n v="3"/>
    <n v="21.26"/>
    <x v="6"/>
    <x v="1"/>
    <x v="0"/>
    <x v="0"/>
    <x v="0"/>
  </r>
  <r>
    <x v="1286"/>
    <x v="1"/>
    <x v="1"/>
    <x v="0"/>
    <x v="0"/>
    <n v="25"/>
    <x v="1"/>
    <x v="1"/>
    <x v="0"/>
    <x v="0"/>
    <n v="88"/>
    <x v="0"/>
    <x v="4"/>
    <n v="20.77"/>
    <n v="420"/>
    <n v="37"/>
    <n v="142.28"/>
    <x v="5"/>
    <x v="0"/>
    <x v="1"/>
    <x v="3"/>
    <x v="0"/>
  </r>
  <r>
    <x v="1287"/>
    <x v="1"/>
    <x v="1"/>
    <x v="21"/>
    <x v="1"/>
    <n v="63"/>
    <x v="3"/>
    <x v="1"/>
    <x v="0"/>
    <x v="1"/>
    <n v="118"/>
    <x v="0"/>
    <x v="1"/>
    <n v="0.74"/>
    <n v="127"/>
    <n v="10"/>
    <n v="49.13"/>
    <x v="15"/>
    <x v="0"/>
    <x v="1"/>
    <x v="2"/>
    <x v="0"/>
  </r>
  <r>
    <x v="1288"/>
    <x v="2"/>
    <x v="2"/>
    <x v="8"/>
    <x v="0"/>
    <n v="59"/>
    <x v="3"/>
    <x v="0"/>
    <x v="0"/>
    <x v="0"/>
    <n v="50"/>
    <x v="0"/>
    <x v="4"/>
    <n v="12.48"/>
    <n v="46"/>
    <n v="27"/>
    <n v="135.04"/>
    <x v="5"/>
    <x v="2"/>
    <x v="0"/>
    <x v="0"/>
    <x v="2"/>
  </r>
  <r>
    <x v="1289"/>
    <x v="2"/>
    <x v="2"/>
    <x v="0"/>
    <x v="0"/>
    <n v="68"/>
    <x v="3"/>
    <x v="0"/>
    <x v="0"/>
    <x v="1"/>
    <n v="38"/>
    <x v="0"/>
    <x v="1"/>
    <n v="1.32"/>
    <n v="77"/>
    <n v="7"/>
    <n v="72.27"/>
    <x v="16"/>
    <x v="0"/>
    <x v="1"/>
    <x v="2"/>
    <x v="1"/>
  </r>
  <r>
    <x v="1290"/>
    <x v="2"/>
    <x v="2"/>
    <x v="13"/>
    <x v="1"/>
    <n v="54"/>
    <x v="4"/>
    <x v="1"/>
    <x v="0"/>
    <x v="0"/>
    <n v="35"/>
    <x v="2"/>
    <x v="1"/>
    <n v="0.08"/>
    <n v="247"/>
    <n v="31"/>
    <n v="126.09"/>
    <x v="0"/>
    <x v="1"/>
    <x v="0"/>
    <x v="0"/>
    <x v="0"/>
  </r>
  <r>
    <x v="1291"/>
    <x v="0"/>
    <x v="0"/>
    <x v="25"/>
    <x v="1"/>
    <n v="22"/>
    <x v="1"/>
    <x v="1"/>
    <x v="1"/>
    <x v="2"/>
    <n v="54"/>
    <x v="0"/>
    <x v="8"/>
    <n v="33.840000000000003"/>
    <n v="1975"/>
    <n v="56"/>
    <n v="959.46"/>
    <x v="2"/>
    <x v="2"/>
    <x v="1"/>
    <x v="0"/>
    <x v="1"/>
  </r>
  <r>
    <x v="1292"/>
    <x v="0"/>
    <x v="0"/>
    <x v="8"/>
    <x v="1"/>
    <n v="50"/>
    <x v="4"/>
    <x v="1"/>
    <x v="0"/>
    <x v="1"/>
    <n v="64"/>
    <x v="1"/>
    <x v="0"/>
    <n v="3.66"/>
    <n v="129"/>
    <n v="16"/>
    <n v="86.9"/>
    <x v="15"/>
    <x v="1"/>
    <x v="1"/>
    <x v="3"/>
    <x v="0"/>
  </r>
  <r>
    <x v="1293"/>
    <x v="1"/>
    <x v="1"/>
    <x v="14"/>
    <x v="0"/>
    <n v="55"/>
    <x v="4"/>
    <x v="0"/>
    <x v="0"/>
    <x v="0"/>
    <n v="31"/>
    <x v="0"/>
    <x v="1"/>
    <n v="1.41"/>
    <n v="332"/>
    <n v="26"/>
    <n v="97.09"/>
    <x v="4"/>
    <x v="1"/>
    <x v="0"/>
    <x v="4"/>
    <x v="0"/>
  </r>
  <r>
    <x v="1294"/>
    <x v="0"/>
    <x v="0"/>
    <x v="20"/>
    <x v="1"/>
    <n v="18"/>
    <x v="1"/>
    <x v="0"/>
    <x v="1"/>
    <x v="0"/>
    <n v="65"/>
    <x v="1"/>
    <x v="8"/>
    <n v="38.93"/>
    <n v="365"/>
    <n v="30"/>
    <n v="397.36"/>
    <x v="2"/>
    <x v="2"/>
    <x v="0"/>
    <x v="2"/>
    <x v="4"/>
  </r>
  <r>
    <x v="1295"/>
    <x v="0"/>
    <x v="0"/>
    <x v="16"/>
    <x v="1"/>
    <n v="20"/>
    <x v="1"/>
    <x v="1"/>
    <x v="0"/>
    <x v="0"/>
    <n v="90"/>
    <x v="2"/>
    <x v="1"/>
    <n v="7.0000000000000007E-2"/>
    <n v="297"/>
    <n v="26"/>
    <n v="129.19"/>
    <x v="14"/>
    <x v="1"/>
    <x v="0"/>
    <x v="2"/>
    <x v="4"/>
  </r>
  <r>
    <x v="1296"/>
    <x v="1"/>
    <x v="1"/>
    <x v="16"/>
    <x v="0"/>
    <n v="19"/>
    <x v="1"/>
    <x v="0"/>
    <x v="0"/>
    <x v="0"/>
    <n v="125"/>
    <x v="3"/>
    <x v="3"/>
    <n v="7.41"/>
    <n v="210"/>
    <n v="31"/>
    <n v="209.59"/>
    <x v="10"/>
    <x v="2"/>
    <x v="0"/>
    <x v="0"/>
    <x v="4"/>
  </r>
  <r>
    <x v="1297"/>
    <x v="1"/>
    <x v="1"/>
    <x v="4"/>
    <x v="0"/>
    <n v="68"/>
    <x v="3"/>
    <x v="1"/>
    <x v="1"/>
    <x v="0"/>
    <n v="24"/>
    <x v="0"/>
    <x v="2"/>
    <n v="3.17"/>
    <n v="109"/>
    <n v="37"/>
    <n v="373.62"/>
    <x v="2"/>
    <x v="1"/>
    <x v="0"/>
    <x v="4"/>
    <x v="0"/>
  </r>
  <r>
    <x v="1298"/>
    <x v="1"/>
    <x v="1"/>
    <x v="7"/>
    <x v="1"/>
    <n v="23"/>
    <x v="1"/>
    <x v="0"/>
    <x v="0"/>
    <x v="0"/>
    <n v="56"/>
    <x v="1"/>
    <x v="0"/>
    <n v="3.56"/>
    <n v="414"/>
    <n v="37"/>
    <n v="66.84"/>
    <x v="7"/>
    <x v="0"/>
    <x v="1"/>
    <x v="0"/>
    <x v="0"/>
  </r>
  <r>
    <x v="1299"/>
    <x v="2"/>
    <x v="2"/>
    <x v="12"/>
    <x v="0"/>
    <n v="52"/>
    <x v="4"/>
    <x v="0"/>
    <x v="0"/>
    <x v="0"/>
    <n v="61"/>
    <x v="0"/>
    <x v="1"/>
    <n v="1.1000000000000001"/>
    <n v="134"/>
    <n v="30"/>
    <n v="85.53"/>
    <x v="4"/>
    <x v="2"/>
    <x v="1"/>
    <x v="0"/>
    <x v="0"/>
  </r>
  <r>
    <x v="1300"/>
    <x v="2"/>
    <x v="2"/>
    <x v="0"/>
    <x v="0"/>
    <n v="27"/>
    <x v="0"/>
    <x v="1"/>
    <x v="0"/>
    <x v="0"/>
    <n v="60"/>
    <x v="2"/>
    <x v="1"/>
    <n v="0.09"/>
    <n v="123"/>
    <n v="29"/>
    <n v="71.400000000000006"/>
    <x v="0"/>
    <x v="4"/>
    <x v="0"/>
    <x v="0"/>
    <x v="2"/>
  </r>
  <r>
    <x v="1301"/>
    <x v="2"/>
    <x v="2"/>
    <x v="22"/>
    <x v="0"/>
    <n v="35"/>
    <x v="0"/>
    <x v="1"/>
    <x v="0"/>
    <x v="0"/>
    <n v="22"/>
    <x v="0"/>
    <x v="3"/>
    <n v="6.86"/>
    <n v="102"/>
    <n v="26"/>
    <n v="122.81"/>
    <x v="14"/>
    <x v="2"/>
    <x v="0"/>
    <x v="0"/>
    <x v="0"/>
  </r>
  <r>
    <x v="1302"/>
    <x v="3"/>
    <x v="3"/>
    <x v="3"/>
    <x v="0"/>
    <n v="43"/>
    <x v="2"/>
    <x v="1"/>
    <x v="0"/>
    <x v="0"/>
    <n v="16"/>
    <x v="1"/>
    <x v="3"/>
    <n v="6.67"/>
    <n v="287"/>
    <n v="19"/>
    <n v="104.17"/>
    <x v="3"/>
    <x v="0"/>
    <x v="0"/>
    <x v="0"/>
    <x v="2"/>
  </r>
  <r>
    <x v="1303"/>
    <x v="1"/>
    <x v="1"/>
    <x v="10"/>
    <x v="1"/>
    <n v="19"/>
    <x v="1"/>
    <x v="1"/>
    <x v="0"/>
    <x v="0"/>
    <n v="66"/>
    <x v="0"/>
    <x v="0"/>
    <n v="3.23"/>
    <n v="127"/>
    <n v="26"/>
    <n v="138.97"/>
    <x v="1"/>
    <x v="0"/>
    <x v="0"/>
    <x v="2"/>
    <x v="1"/>
  </r>
  <r>
    <x v="1304"/>
    <x v="0"/>
    <x v="0"/>
    <x v="18"/>
    <x v="1"/>
    <n v="20"/>
    <x v="1"/>
    <x v="0"/>
    <x v="1"/>
    <x v="2"/>
    <n v="122"/>
    <x v="1"/>
    <x v="8"/>
    <n v="30.89"/>
    <n v="438"/>
    <n v="69"/>
    <n v="564.98"/>
    <x v="2"/>
    <x v="3"/>
    <x v="0"/>
    <x v="0"/>
    <x v="4"/>
  </r>
  <r>
    <x v="1305"/>
    <x v="1"/>
    <x v="1"/>
    <x v="1"/>
    <x v="1"/>
    <n v="27"/>
    <x v="0"/>
    <x v="0"/>
    <x v="0"/>
    <x v="1"/>
    <n v="14"/>
    <x v="1"/>
    <x v="1"/>
    <n v="1.53"/>
    <n v="7"/>
    <n v="10"/>
    <n v="58.08"/>
    <x v="14"/>
    <x v="2"/>
    <x v="0"/>
    <x v="0"/>
    <x v="3"/>
  </r>
  <r>
    <x v="1306"/>
    <x v="2"/>
    <x v="2"/>
    <x v="9"/>
    <x v="0"/>
    <n v="35"/>
    <x v="0"/>
    <x v="1"/>
    <x v="0"/>
    <x v="1"/>
    <n v="54"/>
    <x v="0"/>
    <x v="1"/>
    <n v="0.9"/>
    <n v="38"/>
    <n v="6"/>
    <n v="47.3"/>
    <x v="0"/>
    <x v="2"/>
    <x v="0"/>
    <x v="2"/>
    <x v="2"/>
  </r>
  <r>
    <x v="1307"/>
    <x v="2"/>
    <x v="2"/>
    <x v="12"/>
    <x v="1"/>
    <n v="22"/>
    <x v="1"/>
    <x v="0"/>
    <x v="0"/>
    <x v="0"/>
    <n v="44"/>
    <x v="0"/>
    <x v="1"/>
    <n v="1.52"/>
    <n v="101"/>
    <n v="28"/>
    <n v="141.24"/>
    <x v="10"/>
    <x v="2"/>
    <x v="0"/>
    <x v="0"/>
    <x v="1"/>
  </r>
  <r>
    <x v="1308"/>
    <x v="0"/>
    <x v="0"/>
    <x v="14"/>
    <x v="0"/>
    <n v="32"/>
    <x v="0"/>
    <x v="0"/>
    <x v="0"/>
    <x v="0"/>
    <n v="9"/>
    <x v="0"/>
    <x v="0"/>
    <n v="5.01"/>
    <n v="369"/>
    <n v="27"/>
    <n v="188.15"/>
    <x v="4"/>
    <x v="0"/>
    <x v="0"/>
    <x v="0"/>
    <x v="0"/>
  </r>
  <r>
    <x v="1309"/>
    <x v="1"/>
    <x v="1"/>
    <x v="13"/>
    <x v="0"/>
    <n v="18"/>
    <x v="1"/>
    <x v="0"/>
    <x v="0"/>
    <x v="1"/>
    <n v="25"/>
    <x v="0"/>
    <x v="0"/>
    <n v="3.22"/>
    <n v="102"/>
    <n v="7"/>
    <n v="60.51"/>
    <x v="14"/>
    <x v="2"/>
    <x v="1"/>
    <x v="0"/>
    <x v="0"/>
  </r>
  <r>
    <x v="1310"/>
    <x v="0"/>
    <x v="0"/>
    <x v="10"/>
    <x v="1"/>
    <n v="30"/>
    <x v="0"/>
    <x v="0"/>
    <x v="0"/>
    <x v="0"/>
    <n v="55"/>
    <x v="2"/>
    <x v="1"/>
    <n v="0.02"/>
    <n v="267"/>
    <n v="33"/>
    <n v="134.71"/>
    <x v="1"/>
    <x v="1"/>
    <x v="0"/>
    <x v="0"/>
    <x v="0"/>
  </r>
  <r>
    <x v="1311"/>
    <x v="2"/>
    <x v="2"/>
    <x v="16"/>
    <x v="0"/>
    <n v="28"/>
    <x v="0"/>
    <x v="1"/>
    <x v="1"/>
    <x v="0"/>
    <n v="100"/>
    <x v="1"/>
    <x v="2"/>
    <n v="12.76"/>
    <n v="523"/>
    <n v="26"/>
    <n v="414.16"/>
    <x v="2"/>
    <x v="2"/>
    <x v="0"/>
    <x v="0"/>
    <x v="4"/>
  </r>
  <r>
    <x v="1312"/>
    <x v="0"/>
    <x v="0"/>
    <x v="22"/>
    <x v="1"/>
    <n v="29"/>
    <x v="0"/>
    <x v="0"/>
    <x v="0"/>
    <x v="1"/>
    <n v="47"/>
    <x v="0"/>
    <x v="1"/>
    <n v="1.66"/>
    <n v="89"/>
    <n v="9"/>
    <n v="39.409999999999997"/>
    <x v="14"/>
    <x v="0"/>
    <x v="1"/>
    <x v="2"/>
    <x v="2"/>
  </r>
  <r>
    <x v="1313"/>
    <x v="0"/>
    <x v="0"/>
    <x v="3"/>
    <x v="0"/>
    <n v="31"/>
    <x v="0"/>
    <x v="0"/>
    <x v="1"/>
    <x v="0"/>
    <n v="20"/>
    <x v="0"/>
    <x v="6"/>
    <n v="15.12"/>
    <n v="265"/>
    <n v="23"/>
    <n v="388.57"/>
    <x v="2"/>
    <x v="1"/>
    <x v="0"/>
    <x v="1"/>
    <x v="4"/>
  </r>
  <r>
    <x v="1314"/>
    <x v="1"/>
    <x v="1"/>
    <x v="4"/>
    <x v="0"/>
    <n v="49"/>
    <x v="4"/>
    <x v="0"/>
    <x v="0"/>
    <x v="3"/>
    <n v="60"/>
    <x v="0"/>
    <x v="7"/>
    <n v="64.19"/>
    <n v="990"/>
    <n v="88"/>
    <n v="307.61"/>
    <x v="0"/>
    <x v="3"/>
    <x v="1"/>
    <x v="0"/>
    <x v="0"/>
  </r>
  <r>
    <x v="1315"/>
    <x v="1"/>
    <x v="1"/>
    <x v="8"/>
    <x v="0"/>
    <n v="21"/>
    <x v="1"/>
    <x v="0"/>
    <x v="0"/>
    <x v="0"/>
    <n v="32"/>
    <x v="0"/>
    <x v="4"/>
    <n v="23.98"/>
    <n v="123"/>
    <n v="21"/>
    <n v="195.82"/>
    <x v="4"/>
    <x v="0"/>
    <x v="0"/>
    <x v="0"/>
    <x v="0"/>
  </r>
  <r>
    <x v="1316"/>
    <x v="3"/>
    <x v="3"/>
    <x v="16"/>
    <x v="0"/>
    <n v="45"/>
    <x v="2"/>
    <x v="0"/>
    <x v="1"/>
    <x v="2"/>
    <n v="6"/>
    <x v="0"/>
    <x v="5"/>
    <n v="59.32"/>
    <n v="2024"/>
    <n v="57"/>
    <n v="586.4"/>
    <x v="2"/>
    <x v="3"/>
    <x v="0"/>
    <x v="1"/>
    <x v="2"/>
  </r>
  <r>
    <x v="1317"/>
    <x v="3"/>
    <x v="3"/>
    <x v="14"/>
    <x v="0"/>
    <n v="24"/>
    <x v="1"/>
    <x v="0"/>
    <x v="0"/>
    <x v="0"/>
    <n v="39"/>
    <x v="0"/>
    <x v="3"/>
    <n v="6.95"/>
    <n v="406"/>
    <n v="33"/>
    <n v="89.83"/>
    <x v="4"/>
    <x v="0"/>
    <x v="0"/>
    <x v="0"/>
    <x v="3"/>
  </r>
  <r>
    <x v="1318"/>
    <x v="0"/>
    <x v="0"/>
    <x v="22"/>
    <x v="1"/>
    <n v="25"/>
    <x v="1"/>
    <x v="0"/>
    <x v="0"/>
    <x v="0"/>
    <n v="35"/>
    <x v="1"/>
    <x v="3"/>
    <n v="11.33"/>
    <n v="496"/>
    <n v="27"/>
    <n v="82.34"/>
    <x v="7"/>
    <x v="0"/>
    <x v="0"/>
    <x v="1"/>
    <x v="4"/>
  </r>
  <r>
    <x v="1319"/>
    <x v="2"/>
    <x v="2"/>
    <x v="0"/>
    <x v="0"/>
    <n v="37"/>
    <x v="2"/>
    <x v="1"/>
    <x v="0"/>
    <x v="3"/>
    <n v="32"/>
    <x v="0"/>
    <x v="3"/>
    <n v="7.16"/>
    <n v="226"/>
    <n v="60"/>
    <n v="474.86"/>
    <x v="7"/>
    <x v="3"/>
    <x v="0"/>
    <x v="3"/>
    <x v="2"/>
  </r>
  <r>
    <x v="1320"/>
    <x v="1"/>
    <x v="1"/>
    <x v="0"/>
    <x v="0"/>
    <n v="33"/>
    <x v="0"/>
    <x v="0"/>
    <x v="1"/>
    <x v="0"/>
    <n v="65"/>
    <x v="0"/>
    <x v="6"/>
    <n v="17.11"/>
    <n v="587"/>
    <n v="30"/>
    <n v="855.85"/>
    <x v="2"/>
    <x v="2"/>
    <x v="0"/>
    <x v="2"/>
    <x v="4"/>
  </r>
  <r>
    <x v="1321"/>
    <x v="0"/>
    <x v="0"/>
    <x v="4"/>
    <x v="0"/>
    <n v="49"/>
    <x v="4"/>
    <x v="0"/>
    <x v="0"/>
    <x v="0"/>
    <n v="46"/>
    <x v="0"/>
    <x v="3"/>
    <n v="11"/>
    <n v="142"/>
    <n v="23"/>
    <n v="75.760000000000005"/>
    <x v="4"/>
    <x v="2"/>
    <x v="0"/>
    <x v="2"/>
    <x v="3"/>
  </r>
  <r>
    <x v="1322"/>
    <x v="2"/>
    <x v="2"/>
    <x v="7"/>
    <x v="0"/>
    <n v="30"/>
    <x v="0"/>
    <x v="1"/>
    <x v="0"/>
    <x v="0"/>
    <n v="64"/>
    <x v="0"/>
    <x v="1"/>
    <n v="1.38"/>
    <n v="300"/>
    <n v="43"/>
    <n v="100.69"/>
    <x v="14"/>
    <x v="2"/>
    <x v="0"/>
    <x v="1"/>
    <x v="3"/>
  </r>
  <r>
    <x v="1323"/>
    <x v="1"/>
    <x v="1"/>
    <x v="20"/>
    <x v="1"/>
    <n v="40"/>
    <x v="2"/>
    <x v="1"/>
    <x v="1"/>
    <x v="0"/>
    <n v="62"/>
    <x v="1"/>
    <x v="8"/>
    <n v="33.5"/>
    <n v="971"/>
    <n v="31"/>
    <n v="260.17"/>
    <x v="2"/>
    <x v="1"/>
    <x v="1"/>
    <x v="2"/>
    <x v="0"/>
  </r>
  <r>
    <x v="1324"/>
    <x v="2"/>
    <x v="2"/>
    <x v="0"/>
    <x v="0"/>
    <n v="50"/>
    <x v="4"/>
    <x v="0"/>
    <x v="0"/>
    <x v="2"/>
    <n v="41"/>
    <x v="0"/>
    <x v="4"/>
    <n v="22.04"/>
    <n v="841"/>
    <n v="51"/>
    <n v="289.61"/>
    <x v="7"/>
    <x v="2"/>
    <x v="0"/>
    <x v="2"/>
    <x v="4"/>
  </r>
  <r>
    <x v="1325"/>
    <x v="2"/>
    <x v="2"/>
    <x v="3"/>
    <x v="0"/>
    <n v="19"/>
    <x v="1"/>
    <x v="1"/>
    <x v="0"/>
    <x v="0"/>
    <n v="85"/>
    <x v="0"/>
    <x v="0"/>
    <n v="4.1399999999999997"/>
    <n v="84"/>
    <n v="28"/>
    <n v="160.06"/>
    <x v="0"/>
    <x v="2"/>
    <x v="0"/>
    <x v="0"/>
    <x v="0"/>
  </r>
  <r>
    <x v="1326"/>
    <x v="1"/>
    <x v="1"/>
    <x v="25"/>
    <x v="0"/>
    <n v="31"/>
    <x v="0"/>
    <x v="1"/>
    <x v="0"/>
    <x v="0"/>
    <n v="23"/>
    <x v="0"/>
    <x v="3"/>
    <n v="7.83"/>
    <n v="118"/>
    <n v="32"/>
    <n v="88.07"/>
    <x v="10"/>
    <x v="0"/>
    <x v="1"/>
    <x v="0"/>
    <x v="0"/>
  </r>
  <r>
    <x v="1327"/>
    <x v="0"/>
    <x v="0"/>
    <x v="4"/>
    <x v="0"/>
    <n v="35"/>
    <x v="0"/>
    <x v="0"/>
    <x v="0"/>
    <x v="1"/>
    <n v="28"/>
    <x v="0"/>
    <x v="0"/>
    <n v="2.06"/>
    <n v="78"/>
    <n v="9"/>
    <n v="88.79"/>
    <x v="6"/>
    <x v="2"/>
    <x v="0"/>
    <x v="0"/>
    <x v="0"/>
  </r>
  <r>
    <x v="1328"/>
    <x v="0"/>
    <x v="0"/>
    <x v="1"/>
    <x v="0"/>
    <n v="27"/>
    <x v="0"/>
    <x v="1"/>
    <x v="0"/>
    <x v="1"/>
    <n v="88"/>
    <x v="1"/>
    <x v="0"/>
    <n v="2.15"/>
    <n v="97"/>
    <n v="2"/>
    <n v="56.87"/>
    <x v="14"/>
    <x v="2"/>
    <x v="0"/>
    <x v="0"/>
    <x v="1"/>
  </r>
  <r>
    <x v="1329"/>
    <x v="1"/>
    <x v="1"/>
    <x v="22"/>
    <x v="1"/>
    <n v="61"/>
    <x v="3"/>
    <x v="0"/>
    <x v="0"/>
    <x v="0"/>
    <n v="42"/>
    <x v="0"/>
    <x v="0"/>
    <n v="2.88"/>
    <n v="65"/>
    <n v="28"/>
    <n v="143.72"/>
    <x v="4"/>
    <x v="0"/>
    <x v="1"/>
    <x v="0"/>
    <x v="4"/>
  </r>
  <r>
    <x v="1330"/>
    <x v="2"/>
    <x v="2"/>
    <x v="21"/>
    <x v="1"/>
    <n v="22"/>
    <x v="1"/>
    <x v="0"/>
    <x v="0"/>
    <x v="0"/>
    <n v="36"/>
    <x v="0"/>
    <x v="3"/>
    <n v="6.88"/>
    <n v="42"/>
    <n v="30"/>
    <n v="104.97"/>
    <x v="12"/>
    <x v="0"/>
    <x v="0"/>
    <x v="0"/>
    <x v="2"/>
  </r>
  <r>
    <x v="1331"/>
    <x v="0"/>
    <x v="0"/>
    <x v="5"/>
    <x v="1"/>
    <n v="35"/>
    <x v="0"/>
    <x v="1"/>
    <x v="0"/>
    <x v="0"/>
    <n v="7"/>
    <x v="0"/>
    <x v="3"/>
    <n v="9.2200000000000006"/>
    <n v="84"/>
    <n v="39"/>
    <n v="119.08"/>
    <x v="7"/>
    <x v="0"/>
    <x v="1"/>
    <x v="0"/>
    <x v="2"/>
  </r>
  <r>
    <x v="1332"/>
    <x v="3"/>
    <x v="3"/>
    <x v="4"/>
    <x v="0"/>
    <n v="45"/>
    <x v="2"/>
    <x v="0"/>
    <x v="0"/>
    <x v="0"/>
    <n v="41"/>
    <x v="0"/>
    <x v="3"/>
    <n v="8.25"/>
    <n v="243"/>
    <n v="26"/>
    <n v="73.63"/>
    <x v="3"/>
    <x v="0"/>
    <x v="0"/>
    <x v="2"/>
    <x v="3"/>
  </r>
  <r>
    <x v="1333"/>
    <x v="0"/>
    <x v="0"/>
    <x v="20"/>
    <x v="0"/>
    <n v="42"/>
    <x v="2"/>
    <x v="0"/>
    <x v="0"/>
    <x v="0"/>
    <n v="9"/>
    <x v="0"/>
    <x v="0"/>
    <n v="3.48"/>
    <n v="633"/>
    <n v="28"/>
    <n v="144.6"/>
    <x v="3"/>
    <x v="2"/>
    <x v="0"/>
    <x v="1"/>
    <x v="1"/>
  </r>
  <r>
    <x v="1334"/>
    <x v="1"/>
    <x v="1"/>
    <x v="3"/>
    <x v="0"/>
    <n v="57"/>
    <x v="3"/>
    <x v="1"/>
    <x v="0"/>
    <x v="0"/>
    <n v="53"/>
    <x v="0"/>
    <x v="4"/>
    <n v="12.11"/>
    <n v="412"/>
    <n v="22"/>
    <n v="139.44999999999999"/>
    <x v="4"/>
    <x v="1"/>
    <x v="1"/>
    <x v="0"/>
    <x v="0"/>
  </r>
  <r>
    <x v="1335"/>
    <x v="1"/>
    <x v="1"/>
    <x v="8"/>
    <x v="0"/>
    <n v="19"/>
    <x v="1"/>
    <x v="0"/>
    <x v="0"/>
    <x v="1"/>
    <n v="88"/>
    <x v="0"/>
    <x v="0"/>
    <n v="2.12"/>
    <n v="47"/>
    <n v="13"/>
    <n v="99.48"/>
    <x v="16"/>
    <x v="0"/>
    <x v="1"/>
    <x v="0"/>
    <x v="0"/>
  </r>
  <r>
    <x v="1336"/>
    <x v="2"/>
    <x v="2"/>
    <x v="4"/>
    <x v="0"/>
    <n v="47"/>
    <x v="4"/>
    <x v="1"/>
    <x v="0"/>
    <x v="0"/>
    <n v="59"/>
    <x v="1"/>
    <x v="1"/>
    <n v="0.66"/>
    <n v="113"/>
    <n v="29"/>
    <n v="162.5"/>
    <x v="7"/>
    <x v="0"/>
    <x v="0"/>
    <x v="0"/>
    <x v="2"/>
  </r>
  <r>
    <x v="1337"/>
    <x v="2"/>
    <x v="2"/>
    <x v="22"/>
    <x v="1"/>
    <n v="64"/>
    <x v="3"/>
    <x v="0"/>
    <x v="0"/>
    <x v="0"/>
    <n v="16"/>
    <x v="0"/>
    <x v="0"/>
    <n v="3.32"/>
    <n v="449"/>
    <n v="31"/>
    <n v="98.25"/>
    <x v="7"/>
    <x v="2"/>
    <x v="0"/>
    <x v="0"/>
    <x v="0"/>
  </r>
  <r>
    <x v="1338"/>
    <x v="0"/>
    <x v="0"/>
    <x v="14"/>
    <x v="0"/>
    <n v="18"/>
    <x v="1"/>
    <x v="1"/>
    <x v="1"/>
    <x v="0"/>
    <n v="148"/>
    <x v="1"/>
    <x v="2"/>
    <n v="4.9000000000000004"/>
    <n v="124"/>
    <n v="35"/>
    <n v="342.76"/>
    <x v="2"/>
    <x v="0"/>
    <x v="0"/>
    <x v="0"/>
    <x v="2"/>
  </r>
  <r>
    <x v="1339"/>
    <x v="0"/>
    <x v="0"/>
    <x v="16"/>
    <x v="1"/>
    <n v="28"/>
    <x v="0"/>
    <x v="0"/>
    <x v="0"/>
    <x v="0"/>
    <n v="42"/>
    <x v="1"/>
    <x v="4"/>
    <n v="18.7"/>
    <n v="369"/>
    <n v="26"/>
    <n v="163.22999999999999"/>
    <x v="10"/>
    <x v="0"/>
    <x v="0"/>
    <x v="0"/>
    <x v="3"/>
  </r>
  <r>
    <x v="1340"/>
    <x v="1"/>
    <x v="1"/>
    <x v="16"/>
    <x v="1"/>
    <n v="37"/>
    <x v="2"/>
    <x v="0"/>
    <x v="0"/>
    <x v="0"/>
    <n v="35"/>
    <x v="1"/>
    <x v="3"/>
    <n v="7.72"/>
    <n v="162"/>
    <n v="29"/>
    <n v="143.9"/>
    <x v="1"/>
    <x v="2"/>
    <x v="1"/>
    <x v="0"/>
    <x v="0"/>
  </r>
  <r>
    <x v="1341"/>
    <x v="0"/>
    <x v="0"/>
    <x v="4"/>
    <x v="0"/>
    <n v="41"/>
    <x v="2"/>
    <x v="1"/>
    <x v="0"/>
    <x v="0"/>
    <n v="37"/>
    <x v="1"/>
    <x v="0"/>
    <n v="4.84"/>
    <n v="331"/>
    <n v="33"/>
    <n v="106.25"/>
    <x v="0"/>
    <x v="2"/>
    <x v="1"/>
    <x v="1"/>
    <x v="4"/>
  </r>
  <r>
    <x v="1342"/>
    <x v="1"/>
    <x v="1"/>
    <x v="0"/>
    <x v="0"/>
    <n v="46"/>
    <x v="4"/>
    <x v="1"/>
    <x v="0"/>
    <x v="0"/>
    <n v="11"/>
    <x v="0"/>
    <x v="4"/>
    <n v="16.84"/>
    <n v="204"/>
    <n v="25"/>
    <n v="143.93"/>
    <x v="0"/>
    <x v="0"/>
    <x v="0"/>
    <x v="0"/>
    <x v="0"/>
  </r>
  <r>
    <x v="1343"/>
    <x v="1"/>
    <x v="1"/>
    <x v="0"/>
    <x v="0"/>
    <n v="35"/>
    <x v="0"/>
    <x v="1"/>
    <x v="1"/>
    <x v="0"/>
    <n v="75"/>
    <x v="0"/>
    <x v="2"/>
    <n v="13.94"/>
    <n v="712"/>
    <n v="22"/>
    <n v="266.83"/>
    <x v="2"/>
    <x v="1"/>
    <x v="1"/>
    <x v="0"/>
    <x v="0"/>
  </r>
  <r>
    <x v="1344"/>
    <x v="0"/>
    <x v="0"/>
    <x v="22"/>
    <x v="0"/>
    <n v="36"/>
    <x v="2"/>
    <x v="1"/>
    <x v="0"/>
    <x v="0"/>
    <n v="107"/>
    <x v="0"/>
    <x v="3"/>
    <n v="10.47"/>
    <n v="127"/>
    <n v="30"/>
    <n v="116.7"/>
    <x v="3"/>
    <x v="0"/>
    <x v="1"/>
    <x v="2"/>
    <x v="0"/>
  </r>
  <r>
    <x v="1345"/>
    <x v="0"/>
    <x v="0"/>
    <x v="13"/>
    <x v="1"/>
    <n v="30"/>
    <x v="0"/>
    <x v="1"/>
    <x v="0"/>
    <x v="1"/>
    <n v="89"/>
    <x v="0"/>
    <x v="0"/>
    <n v="3.21"/>
    <n v="48"/>
    <n v="7"/>
    <n v="54.36"/>
    <x v="13"/>
    <x v="2"/>
    <x v="0"/>
    <x v="0"/>
    <x v="1"/>
  </r>
  <r>
    <x v="1346"/>
    <x v="0"/>
    <x v="0"/>
    <x v="1"/>
    <x v="0"/>
    <n v="31"/>
    <x v="0"/>
    <x v="0"/>
    <x v="0"/>
    <x v="0"/>
    <n v="53"/>
    <x v="1"/>
    <x v="0"/>
    <n v="2.72"/>
    <n v="126"/>
    <n v="20"/>
    <n v="145.83000000000001"/>
    <x v="1"/>
    <x v="0"/>
    <x v="0"/>
    <x v="1"/>
    <x v="2"/>
  </r>
  <r>
    <x v="1347"/>
    <x v="1"/>
    <x v="1"/>
    <x v="12"/>
    <x v="1"/>
    <n v="32"/>
    <x v="0"/>
    <x v="1"/>
    <x v="1"/>
    <x v="0"/>
    <n v="17"/>
    <x v="0"/>
    <x v="8"/>
    <n v="32.39"/>
    <n v="588"/>
    <n v="32"/>
    <n v="486.05"/>
    <x v="2"/>
    <x v="2"/>
    <x v="0"/>
    <x v="5"/>
    <x v="2"/>
  </r>
  <r>
    <x v="1348"/>
    <x v="2"/>
    <x v="2"/>
    <x v="8"/>
    <x v="0"/>
    <n v="24"/>
    <x v="1"/>
    <x v="0"/>
    <x v="1"/>
    <x v="1"/>
    <n v="76"/>
    <x v="0"/>
    <x v="2"/>
    <n v="2.78"/>
    <n v="59"/>
    <n v="5"/>
    <n v="165.75"/>
    <x v="2"/>
    <x v="2"/>
    <x v="0"/>
    <x v="0"/>
    <x v="0"/>
  </r>
  <r>
    <x v="1349"/>
    <x v="0"/>
    <x v="0"/>
    <x v="3"/>
    <x v="0"/>
    <n v="68"/>
    <x v="3"/>
    <x v="1"/>
    <x v="0"/>
    <x v="0"/>
    <n v="63"/>
    <x v="0"/>
    <x v="0"/>
    <n v="4.0599999999999996"/>
    <n v="213"/>
    <n v="26"/>
    <n v="158.41999999999999"/>
    <x v="1"/>
    <x v="2"/>
    <x v="0"/>
    <x v="1"/>
    <x v="0"/>
  </r>
  <r>
    <x v="1350"/>
    <x v="1"/>
    <x v="1"/>
    <x v="1"/>
    <x v="1"/>
    <n v="23"/>
    <x v="1"/>
    <x v="1"/>
    <x v="0"/>
    <x v="0"/>
    <n v="48"/>
    <x v="0"/>
    <x v="1"/>
    <n v="0.96"/>
    <n v="708"/>
    <n v="31"/>
    <n v="106.28"/>
    <x v="4"/>
    <x v="0"/>
    <x v="0"/>
    <x v="0"/>
    <x v="0"/>
  </r>
  <r>
    <x v="1351"/>
    <x v="1"/>
    <x v="1"/>
    <x v="13"/>
    <x v="1"/>
    <n v="34"/>
    <x v="0"/>
    <x v="0"/>
    <x v="0"/>
    <x v="0"/>
    <n v="40"/>
    <x v="1"/>
    <x v="3"/>
    <n v="11.16"/>
    <n v="373"/>
    <n v="23"/>
    <n v="78.489999999999995"/>
    <x v="4"/>
    <x v="2"/>
    <x v="1"/>
    <x v="0"/>
    <x v="2"/>
  </r>
  <r>
    <x v="1352"/>
    <x v="0"/>
    <x v="0"/>
    <x v="0"/>
    <x v="0"/>
    <n v="36"/>
    <x v="2"/>
    <x v="0"/>
    <x v="0"/>
    <x v="0"/>
    <n v="27"/>
    <x v="0"/>
    <x v="0"/>
    <n v="4.93"/>
    <n v="205"/>
    <n v="15"/>
    <n v="125.31"/>
    <x v="5"/>
    <x v="2"/>
    <x v="0"/>
    <x v="0"/>
    <x v="0"/>
  </r>
  <r>
    <x v="1353"/>
    <x v="0"/>
    <x v="0"/>
    <x v="16"/>
    <x v="1"/>
    <n v="54"/>
    <x v="4"/>
    <x v="1"/>
    <x v="1"/>
    <x v="1"/>
    <n v="52"/>
    <x v="1"/>
    <x v="2"/>
    <n v="10.56"/>
    <n v="203"/>
    <n v="5"/>
    <n v="164.92"/>
    <x v="2"/>
    <x v="0"/>
    <x v="0"/>
    <x v="2"/>
    <x v="0"/>
  </r>
  <r>
    <x v="1354"/>
    <x v="3"/>
    <x v="3"/>
    <x v="0"/>
    <x v="0"/>
    <n v="28"/>
    <x v="0"/>
    <x v="1"/>
    <x v="0"/>
    <x v="1"/>
    <n v="34"/>
    <x v="0"/>
    <x v="1"/>
    <n v="1.89"/>
    <n v="35"/>
    <n v="9"/>
    <n v="55.05"/>
    <x v="18"/>
    <x v="0"/>
    <x v="0"/>
    <x v="2"/>
    <x v="0"/>
  </r>
  <r>
    <x v="1355"/>
    <x v="1"/>
    <x v="1"/>
    <x v="0"/>
    <x v="0"/>
    <n v="29"/>
    <x v="0"/>
    <x v="0"/>
    <x v="0"/>
    <x v="1"/>
    <n v="34"/>
    <x v="0"/>
    <x v="0"/>
    <n v="2.0099999999999998"/>
    <n v="41"/>
    <n v="8"/>
    <n v="47.78"/>
    <x v="12"/>
    <x v="2"/>
    <x v="0"/>
    <x v="0"/>
    <x v="1"/>
  </r>
  <r>
    <x v="1356"/>
    <x v="1"/>
    <x v="1"/>
    <x v="8"/>
    <x v="1"/>
    <n v="21"/>
    <x v="1"/>
    <x v="1"/>
    <x v="0"/>
    <x v="1"/>
    <n v="57"/>
    <x v="0"/>
    <x v="1"/>
    <n v="0.76"/>
    <n v="33"/>
    <n v="12"/>
    <n v="57.96"/>
    <x v="4"/>
    <x v="0"/>
    <x v="1"/>
    <x v="0"/>
    <x v="2"/>
  </r>
  <r>
    <x v="1357"/>
    <x v="1"/>
    <x v="1"/>
    <x v="2"/>
    <x v="1"/>
    <n v="40"/>
    <x v="2"/>
    <x v="0"/>
    <x v="0"/>
    <x v="0"/>
    <n v="36"/>
    <x v="0"/>
    <x v="0"/>
    <n v="2.89"/>
    <n v="47"/>
    <n v="28"/>
    <n v="116.3"/>
    <x v="7"/>
    <x v="1"/>
    <x v="0"/>
    <x v="1"/>
    <x v="2"/>
  </r>
  <r>
    <x v="1358"/>
    <x v="2"/>
    <x v="2"/>
    <x v="0"/>
    <x v="0"/>
    <n v="24"/>
    <x v="1"/>
    <x v="0"/>
    <x v="0"/>
    <x v="0"/>
    <n v="40"/>
    <x v="0"/>
    <x v="0"/>
    <n v="3.14"/>
    <n v="486"/>
    <n v="32"/>
    <n v="136.22"/>
    <x v="10"/>
    <x v="0"/>
    <x v="0"/>
    <x v="2"/>
    <x v="4"/>
  </r>
  <r>
    <x v="1359"/>
    <x v="0"/>
    <x v="0"/>
    <x v="4"/>
    <x v="0"/>
    <n v="34"/>
    <x v="0"/>
    <x v="1"/>
    <x v="0"/>
    <x v="0"/>
    <n v="23"/>
    <x v="2"/>
    <x v="1"/>
    <n v="0.33"/>
    <n v="149"/>
    <n v="32"/>
    <n v="191.51"/>
    <x v="3"/>
    <x v="1"/>
    <x v="1"/>
    <x v="5"/>
    <x v="0"/>
  </r>
  <r>
    <x v="1360"/>
    <x v="2"/>
    <x v="2"/>
    <x v="22"/>
    <x v="0"/>
    <n v="29"/>
    <x v="0"/>
    <x v="1"/>
    <x v="0"/>
    <x v="0"/>
    <n v="22"/>
    <x v="0"/>
    <x v="0"/>
    <n v="2.2400000000000002"/>
    <n v="340"/>
    <n v="26"/>
    <n v="195.67"/>
    <x v="14"/>
    <x v="2"/>
    <x v="0"/>
    <x v="0"/>
    <x v="4"/>
  </r>
  <r>
    <x v="1361"/>
    <x v="2"/>
    <x v="2"/>
    <x v="14"/>
    <x v="0"/>
    <n v="36"/>
    <x v="2"/>
    <x v="1"/>
    <x v="1"/>
    <x v="0"/>
    <n v="116"/>
    <x v="0"/>
    <x v="8"/>
    <n v="34.450000000000003"/>
    <n v="640"/>
    <n v="23"/>
    <n v="371.2"/>
    <x v="2"/>
    <x v="0"/>
    <x v="1"/>
    <x v="3"/>
    <x v="4"/>
  </r>
  <r>
    <x v="1362"/>
    <x v="1"/>
    <x v="1"/>
    <x v="14"/>
    <x v="0"/>
    <n v="41"/>
    <x v="2"/>
    <x v="1"/>
    <x v="1"/>
    <x v="2"/>
    <n v="22"/>
    <x v="0"/>
    <x v="5"/>
    <n v="56.42"/>
    <n v="1425"/>
    <n v="45"/>
    <n v="643.5"/>
    <x v="2"/>
    <x v="3"/>
    <x v="1"/>
    <x v="2"/>
    <x v="1"/>
  </r>
  <r>
    <x v="1363"/>
    <x v="0"/>
    <x v="0"/>
    <x v="0"/>
    <x v="0"/>
    <n v="69"/>
    <x v="3"/>
    <x v="1"/>
    <x v="0"/>
    <x v="2"/>
    <n v="38"/>
    <x v="0"/>
    <x v="3"/>
    <n v="10.1"/>
    <n v="1332"/>
    <n v="53"/>
    <n v="381.61"/>
    <x v="10"/>
    <x v="5"/>
    <x v="0"/>
    <x v="0"/>
    <x v="3"/>
  </r>
  <r>
    <x v="1364"/>
    <x v="2"/>
    <x v="2"/>
    <x v="1"/>
    <x v="1"/>
    <n v="30"/>
    <x v="0"/>
    <x v="1"/>
    <x v="0"/>
    <x v="1"/>
    <n v="67"/>
    <x v="1"/>
    <x v="0"/>
    <n v="3.93"/>
    <n v="125"/>
    <n v="15"/>
    <n v="23.1"/>
    <x v="6"/>
    <x v="1"/>
    <x v="1"/>
    <x v="0"/>
    <x v="2"/>
  </r>
  <r>
    <x v="1365"/>
    <x v="2"/>
    <x v="2"/>
    <x v="19"/>
    <x v="0"/>
    <n v="26"/>
    <x v="0"/>
    <x v="1"/>
    <x v="1"/>
    <x v="2"/>
    <n v="18"/>
    <x v="0"/>
    <x v="8"/>
    <n v="41.2"/>
    <n v="1102"/>
    <n v="46"/>
    <n v="932.43"/>
    <x v="2"/>
    <x v="3"/>
    <x v="0"/>
    <x v="0"/>
    <x v="0"/>
  </r>
  <r>
    <x v="1366"/>
    <x v="0"/>
    <x v="0"/>
    <x v="4"/>
    <x v="0"/>
    <n v="31"/>
    <x v="0"/>
    <x v="0"/>
    <x v="0"/>
    <x v="2"/>
    <n v="19"/>
    <x v="0"/>
    <x v="3"/>
    <n v="8.7799999999999994"/>
    <n v="1041"/>
    <n v="58"/>
    <n v="153.93"/>
    <x v="5"/>
    <x v="3"/>
    <x v="1"/>
    <x v="0"/>
    <x v="0"/>
  </r>
  <r>
    <x v="1367"/>
    <x v="2"/>
    <x v="2"/>
    <x v="0"/>
    <x v="0"/>
    <n v="27"/>
    <x v="0"/>
    <x v="0"/>
    <x v="0"/>
    <x v="1"/>
    <n v="83"/>
    <x v="1"/>
    <x v="1"/>
    <n v="0.96"/>
    <n v="62"/>
    <n v="6"/>
    <n v="34.44"/>
    <x v="4"/>
    <x v="0"/>
    <x v="0"/>
    <x v="0"/>
    <x v="0"/>
  </r>
  <r>
    <x v="1368"/>
    <x v="1"/>
    <x v="1"/>
    <x v="11"/>
    <x v="0"/>
    <n v="30"/>
    <x v="0"/>
    <x v="1"/>
    <x v="0"/>
    <x v="0"/>
    <n v="26"/>
    <x v="1"/>
    <x v="3"/>
    <n v="7.53"/>
    <n v="99"/>
    <n v="26"/>
    <n v="144.4"/>
    <x v="6"/>
    <x v="0"/>
    <x v="1"/>
    <x v="0"/>
    <x v="2"/>
  </r>
  <r>
    <x v="1369"/>
    <x v="2"/>
    <x v="2"/>
    <x v="12"/>
    <x v="0"/>
    <n v="66"/>
    <x v="3"/>
    <x v="1"/>
    <x v="0"/>
    <x v="2"/>
    <n v="59"/>
    <x v="0"/>
    <x v="4"/>
    <n v="12.11"/>
    <n v="1171"/>
    <n v="49"/>
    <n v="285.44"/>
    <x v="7"/>
    <x v="3"/>
    <x v="0"/>
    <x v="0"/>
    <x v="2"/>
  </r>
  <r>
    <x v="1370"/>
    <x v="3"/>
    <x v="3"/>
    <x v="4"/>
    <x v="0"/>
    <n v="18"/>
    <x v="1"/>
    <x v="0"/>
    <x v="0"/>
    <x v="0"/>
    <n v="5"/>
    <x v="1"/>
    <x v="0"/>
    <n v="5.16"/>
    <n v="130"/>
    <n v="35"/>
    <n v="95.91"/>
    <x v="3"/>
    <x v="2"/>
    <x v="0"/>
    <x v="0"/>
    <x v="0"/>
  </r>
  <r>
    <x v="1371"/>
    <x v="1"/>
    <x v="1"/>
    <x v="20"/>
    <x v="1"/>
    <n v="35"/>
    <x v="0"/>
    <x v="1"/>
    <x v="0"/>
    <x v="2"/>
    <n v="63"/>
    <x v="0"/>
    <x v="0"/>
    <n v="2.6"/>
    <n v="761"/>
    <n v="49"/>
    <n v="157.05000000000001"/>
    <x v="3"/>
    <x v="3"/>
    <x v="1"/>
    <x v="0"/>
    <x v="4"/>
  </r>
  <r>
    <x v="1372"/>
    <x v="2"/>
    <x v="2"/>
    <x v="12"/>
    <x v="1"/>
    <n v="19"/>
    <x v="1"/>
    <x v="1"/>
    <x v="0"/>
    <x v="1"/>
    <n v="22"/>
    <x v="2"/>
    <x v="1"/>
    <n v="0.03"/>
    <n v="246"/>
    <n v="9"/>
    <n v="42.44"/>
    <x v="1"/>
    <x v="4"/>
    <x v="0"/>
    <x v="0"/>
    <x v="4"/>
  </r>
  <r>
    <x v="1373"/>
    <x v="1"/>
    <x v="1"/>
    <x v="20"/>
    <x v="0"/>
    <n v="33"/>
    <x v="0"/>
    <x v="0"/>
    <x v="0"/>
    <x v="0"/>
    <n v="34"/>
    <x v="0"/>
    <x v="3"/>
    <n v="8.2899999999999991"/>
    <n v="407"/>
    <n v="25"/>
    <n v="116.71"/>
    <x v="3"/>
    <x v="0"/>
    <x v="0"/>
    <x v="2"/>
    <x v="0"/>
  </r>
  <r>
    <x v="1374"/>
    <x v="0"/>
    <x v="0"/>
    <x v="4"/>
    <x v="0"/>
    <n v="50"/>
    <x v="4"/>
    <x v="0"/>
    <x v="1"/>
    <x v="0"/>
    <n v="87"/>
    <x v="0"/>
    <x v="8"/>
    <n v="39.03"/>
    <n v="1132"/>
    <n v="41"/>
    <n v="482.59"/>
    <x v="2"/>
    <x v="1"/>
    <x v="0"/>
    <x v="0"/>
    <x v="2"/>
  </r>
  <r>
    <x v="1375"/>
    <x v="3"/>
    <x v="3"/>
    <x v="0"/>
    <x v="0"/>
    <n v="28"/>
    <x v="0"/>
    <x v="1"/>
    <x v="0"/>
    <x v="0"/>
    <n v="8"/>
    <x v="1"/>
    <x v="7"/>
    <n v="37.21"/>
    <n v="356"/>
    <n v="33"/>
    <n v="127.8"/>
    <x v="5"/>
    <x v="2"/>
    <x v="0"/>
    <x v="0"/>
    <x v="4"/>
  </r>
  <r>
    <x v="1376"/>
    <x v="3"/>
    <x v="3"/>
    <x v="8"/>
    <x v="1"/>
    <n v="24"/>
    <x v="1"/>
    <x v="1"/>
    <x v="0"/>
    <x v="2"/>
    <n v="20"/>
    <x v="1"/>
    <x v="7"/>
    <n v="32.24"/>
    <n v="507"/>
    <n v="47"/>
    <n v="257.93"/>
    <x v="8"/>
    <x v="3"/>
    <x v="0"/>
    <x v="0"/>
    <x v="2"/>
  </r>
  <r>
    <x v="1377"/>
    <x v="0"/>
    <x v="0"/>
    <x v="0"/>
    <x v="0"/>
    <n v="42"/>
    <x v="2"/>
    <x v="1"/>
    <x v="0"/>
    <x v="2"/>
    <n v="38"/>
    <x v="0"/>
    <x v="4"/>
    <n v="15.11"/>
    <n v="1101"/>
    <n v="68"/>
    <n v="177.56"/>
    <x v="7"/>
    <x v="5"/>
    <x v="0"/>
    <x v="0"/>
    <x v="4"/>
  </r>
  <r>
    <x v="1378"/>
    <x v="2"/>
    <x v="2"/>
    <x v="0"/>
    <x v="0"/>
    <n v="45"/>
    <x v="2"/>
    <x v="0"/>
    <x v="0"/>
    <x v="0"/>
    <n v="33"/>
    <x v="0"/>
    <x v="0"/>
    <n v="2.9"/>
    <n v="105"/>
    <n v="27"/>
    <n v="148.66999999999999"/>
    <x v="5"/>
    <x v="2"/>
    <x v="1"/>
    <x v="2"/>
    <x v="2"/>
  </r>
  <r>
    <x v="1379"/>
    <x v="0"/>
    <x v="0"/>
    <x v="8"/>
    <x v="0"/>
    <n v="46"/>
    <x v="4"/>
    <x v="1"/>
    <x v="0"/>
    <x v="0"/>
    <n v="68"/>
    <x v="0"/>
    <x v="4"/>
    <n v="13.52"/>
    <n v="136"/>
    <n v="37"/>
    <n v="111.18"/>
    <x v="4"/>
    <x v="2"/>
    <x v="0"/>
    <x v="2"/>
    <x v="4"/>
  </r>
  <r>
    <x v="1380"/>
    <x v="0"/>
    <x v="0"/>
    <x v="4"/>
    <x v="0"/>
    <n v="31"/>
    <x v="0"/>
    <x v="1"/>
    <x v="0"/>
    <x v="0"/>
    <n v="16"/>
    <x v="0"/>
    <x v="3"/>
    <n v="7.18"/>
    <n v="80"/>
    <n v="36"/>
    <n v="138.99"/>
    <x v="3"/>
    <x v="0"/>
    <x v="1"/>
    <x v="2"/>
    <x v="4"/>
  </r>
  <r>
    <x v="1381"/>
    <x v="3"/>
    <x v="3"/>
    <x v="16"/>
    <x v="1"/>
    <n v="31"/>
    <x v="0"/>
    <x v="0"/>
    <x v="0"/>
    <x v="1"/>
    <n v="19"/>
    <x v="1"/>
    <x v="1"/>
    <n v="1.06"/>
    <n v="69"/>
    <n v="6"/>
    <n v="58.2"/>
    <x v="10"/>
    <x v="1"/>
    <x v="0"/>
    <x v="1"/>
    <x v="4"/>
  </r>
  <r>
    <x v="1382"/>
    <x v="1"/>
    <x v="1"/>
    <x v="22"/>
    <x v="1"/>
    <n v="28"/>
    <x v="0"/>
    <x v="0"/>
    <x v="0"/>
    <x v="0"/>
    <n v="46"/>
    <x v="1"/>
    <x v="0"/>
    <n v="3.51"/>
    <n v="116"/>
    <n v="32"/>
    <n v="164.93"/>
    <x v="14"/>
    <x v="1"/>
    <x v="1"/>
    <x v="2"/>
    <x v="2"/>
  </r>
  <r>
    <x v="1383"/>
    <x v="2"/>
    <x v="2"/>
    <x v="3"/>
    <x v="0"/>
    <n v="60"/>
    <x v="3"/>
    <x v="0"/>
    <x v="0"/>
    <x v="0"/>
    <n v="19"/>
    <x v="1"/>
    <x v="4"/>
    <n v="18.52"/>
    <n v="77"/>
    <n v="26"/>
    <n v="201.98"/>
    <x v="9"/>
    <x v="1"/>
    <x v="0"/>
    <x v="0"/>
    <x v="0"/>
  </r>
  <r>
    <x v="1384"/>
    <x v="1"/>
    <x v="1"/>
    <x v="14"/>
    <x v="0"/>
    <n v="34"/>
    <x v="0"/>
    <x v="0"/>
    <x v="0"/>
    <x v="3"/>
    <n v="17"/>
    <x v="0"/>
    <x v="7"/>
    <n v="57.95"/>
    <n v="414"/>
    <n v="67"/>
    <n v="590.47"/>
    <x v="7"/>
    <x v="2"/>
    <x v="0"/>
    <x v="2"/>
    <x v="0"/>
  </r>
  <r>
    <x v="1385"/>
    <x v="1"/>
    <x v="1"/>
    <x v="0"/>
    <x v="0"/>
    <n v="54"/>
    <x v="4"/>
    <x v="1"/>
    <x v="0"/>
    <x v="2"/>
    <n v="28"/>
    <x v="0"/>
    <x v="4"/>
    <n v="12.46"/>
    <n v="2806"/>
    <n v="51"/>
    <n v="328.02"/>
    <x v="11"/>
    <x v="3"/>
    <x v="1"/>
    <x v="1"/>
    <x v="3"/>
  </r>
  <r>
    <x v="1386"/>
    <x v="1"/>
    <x v="1"/>
    <x v="25"/>
    <x v="0"/>
    <n v="20"/>
    <x v="1"/>
    <x v="0"/>
    <x v="0"/>
    <x v="0"/>
    <n v="23"/>
    <x v="0"/>
    <x v="3"/>
    <n v="6.16"/>
    <n v="98"/>
    <n v="35"/>
    <n v="153"/>
    <x v="6"/>
    <x v="2"/>
    <x v="0"/>
    <x v="0"/>
    <x v="0"/>
  </r>
  <r>
    <x v="1387"/>
    <x v="1"/>
    <x v="1"/>
    <x v="10"/>
    <x v="1"/>
    <n v="32"/>
    <x v="0"/>
    <x v="0"/>
    <x v="0"/>
    <x v="1"/>
    <n v="21"/>
    <x v="0"/>
    <x v="3"/>
    <n v="6.26"/>
    <n v="18"/>
    <n v="14"/>
    <n v="61.89"/>
    <x v="14"/>
    <x v="2"/>
    <x v="0"/>
    <x v="0"/>
    <x v="0"/>
  </r>
  <r>
    <x v="1388"/>
    <x v="1"/>
    <x v="1"/>
    <x v="0"/>
    <x v="0"/>
    <n v="61"/>
    <x v="3"/>
    <x v="1"/>
    <x v="0"/>
    <x v="1"/>
    <n v="18"/>
    <x v="2"/>
    <x v="1"/>
    <n v="0.5"/>
    <n v="45"/>
    <n v="8"/>
    <n v="73.8"/>
    <x v="1"/>
    <x v="1"/>
    <x v="1"/>
    <x v="2"/>
    <x v="1"/>
  </r>
  <r>
    <x v="1389"/>
    <x v="0"/>
    <x v="0"/>
    <x v="1"/>
    <x v="1"/>
    <n v="42"/>
    <x v="2"/>
    <x v="0"/>
    <x v="1"/>
    <x v="0"/>
    <n v="101"/>
    <x v="1"/>
    <x v="2"/>
    <n v="14.28"/>
    <n v="59"/>
    <n v="35"/>
    <n v="315.63"/>
    <x v="2"/>
    <x v="2"/>
    <x v="1"/>
    <x v="0"/>
    <x v="1"/>
  </r>
  <r>
    <x v="1390"/>
    <x v="2"/>
    <x v="2"/>
    <x v="14"/>
    <x v="0"/>
    <n v="26"/>
    <x v="0"/>
    <x v="1"/>
    <x v="0"/>
    <x v="2"/>
    <n v="41"/>
    <x v="1"/>
    <x v="4"/>
    <n v="18.95"/>
    <n v="472"/>
    <n v="58"/>
    <n v="216.19"/>
    <x v="0"/>
    <x v="2"/>
    <x v="0"/>
    <x v="2"/>
    <x v="2"/>
  </r>
  <r>
    <x v="1391"/>
    <x v="1"/>
    <x v="1"/>
    <x v="0"/>
    <x v="0"/>
    <n v="37"/>
    <x v="2"/>
    <x v="1"/>
    <x v="0"/>
    <x v="0"/>
    <n v="40"/>
    <x v="3"/>
    <x v="4"/>
    <n v="15.9"/>
    <n v="465"/>
    <n v="42"/>
    <n v="112.25"/>
    <x v="10"/>
    <x v="2"/>
    <x v="1"/>
    <x v="0"/>
    <x v="4"/>
  </r>
  <r>
    <x v="1392"/>
    <x v="0"/>
    <x v="0"/>
    <x v="1"/>
    <x v="1"/>
    <n v="48"/>
    <x v="4"/>
    <x v="0"/>
    <x v="0"/>
    <x v="1"/>
    <n v="13"/>
    <x v="1"/>
    <x v="1"/>
    <n v="1.3"/>
    <n v="60"/>
    <n v="11"/>
    <n v="55.59"/>
    <x v="14"/>
    <x v="0"/>
    <x v="0"/>
    <x v="1"/>
    <x v="2"/>
  </r>
  <r>
    <x v="1393"/>
    <x v="1"/>
    <x v="1"/>
    <x v="2"/>
    <x v="1"/>
    <n v="39"/>
    <x v="2"/>
    <x v="0"/>
    <x v="0"/>
    <x v="1"/>
    <n v="30"/>
    <x v="0"/>
    <x v="1"/>
    <n v="1.56"/>
    <n v="66"/>
    <n v="9"/>
    <n v="77.94"/>
    <x v="10"/>
    <x v="2"/>
    <x v="1"/>
    <x v="0"/>
    <x v="4"/>
  </r>
  <r>
    <x v="1394"/>
    <x v="1"/>
    <x v="1"/>
    <x v="0"/>
    <x v="0"/>
    <n v="33"/>
    <x v="0"/>
    <x v="1"/>
    <x v="0"/>
    <x v="1"/>
    <n v="52"/>
    <x v="0"/>
    <x v="1"/>
    <n v="0.93"/>
    <n v="60"/>
    <n v="14"/>
    <n v="44.45"/>
    <x v="0"/>
    <x v="0"/>
    <x v="1"/>
    <x v="0"/>
    <x v="0"/>
  </r>
  <r>
    <x v="1395"/>
    <x v="1"/>
    <x v="1"/>
    <x v="0"/>
    <x v="0"/>
    <n v="44"/>
    <x v="2"/>
    <x v="1"/>
    <x v="0"/>
    <x v="1"/>
    <n v="24"/>
    <x v="2"/>
    <x v="1"/>
    <n v="0.49"/>
    <n v="74"/>
    <n v="8"/>
    <n v="77.39"/>
    <x v="16"/>
    <x v="1"/>
    <x v="1"/>
    <x v="1"/>
    <x v="0"/>
  </r>
  <r>
    <x v="1396"/>
    <x v="0"/>
    <x v="0"/>
    <x v="5"/>
    <x v="0"/>
    <n v="22"/>
    <x v="1"/>
    <x v="0"/>
    <x v="0"/>
    <x v="1"/>
    <n v="4"/>
    <x v="0"/>
    <x v="1"/>
    <n v="0.56999999999999995"/>
    <n v="10"/>
    <n v="12"/>
    <n v="96.39"/>
    <x v="4"/>
    <x v="0"/>
    <x v="1"/>
    <x v="0"/>
    <x v="4"/>
  </r>
  <r>
    <x v="1397"/>
    <x v="1"/>
    <x v="1"/>
    <x v="19"/>
    <x v="0"/>
    <n v="34"/>
    <x v="0"/>
    <x v="1"/>
    <x v="0"/>
    <x v="1"/>
    <n v="90"/>
    <x v="1"/>
    <x v="1"/>
    <n v="1.69"/>
    <n v="119"/>
    <n v="4"/>
    <n v="60.45"/>
    <x v="4"/>
    <x v="1"/>
    <x v="1"/>
    <x v="1"/>
    <x v="4"/>
  </r>
  <r>
    <x v="1398"/>
    <x v="1"/>
    <x v="1"/>
    <x v="0"/>
    <x v="0"/>
    <n v="38"/>
    <x v="2"/>
    <x v="0"/>
    <x v="0"/>
    <x v="0"/>
    <n v="73"/>
    <x v="0"/>
    <x v="0"/>
    <n v="5.01"/>
    <n v="342"/>
    <n v="30"/>
    <n v="159.76"/>
    <x v="4"/>
    <x v="2"/>
    <x v="1"/>
    <x v="0"/>
    <x v="0"/>
  </r>
  <r>
    <x v="1399"/>
    <x v="1"/>
    <x v="1"/>
    <x v="16"/>
    <x v="1"/>
    <n v="61"/>
    <x v="3"/>
    <x v="0"/>
    <x v="0"/>
    <x v="0"/>
    <n v="60"/>
    <x v="1"/>
    <x v="0"/>
    <n v="2.1800000000000002"/>
    <n v="167"/>
    <n v="27"/>
    <n v="164.12"/>
    <x v="4"/>
    <x v="1"/>
    <x v="1"/>
    <x v="0"/>
    <x v="0"/>
  </r>
  <r>
    <x v="1400"/>
    <x v="1"/>
    <x v="1"/>
    <x v="0"/>
    <x v="0"/>
    <n v="68"/>
    <x v="3"/>
    <x v="1"/>
    <x v="0"/>
    <x v="0"/>
    <n v="9"/>
    <x v="0"/>
    <x v="4"/>
    <n v="15.16"/>
    <n v="86"/>
    <n v="25"/>
    <n v="109.1"/>
    <x v="4"/>
    <x v="2"/>
    <x v="0"/>
    <x v="1"/>
    <x v="2"/>
  </r>
  <r>
    <x v="1401"/>
    <x v="1"/>
    <x v="1"/>
    <x v="8"/>
    <x v="1"/>
    <n v="29"/>
    <x v="0"/>
    <x v="0"/>
    <x v="0"/>
    <x v="1"/>
    <n v="82"/>
    <x v="1"/>
    <x v="0"/>
    <n v="2.41"/>
    <n v="79"/>
    <n v="9"/>
    <n v="100.2"/>
    <x v="6"/>
    <x v="0"/>
    <x v="1"/>
    <x v="0"/>
    <x v="0"/>
  </r>
  <r>
    <x v="1402"/>
    <x v="0"/>
    <x v="0"/>
    <x v="9"/>
    <x v="1"/>
    <n v="23"/>
    <x v="1"/>
    <x v="0"/>
    <x v="0"/>
    <x v="0"/>
    <n v="70"/>
    <x v="0"/>
    <x v="3"/>
    <n v="8.51"/>
    <n v="246"/>
    <n v="25"/>
    <n v="138.91"/>
    <x v="5"/>
    <x v="1"/>
    <x v="0"/>
    <x v="0"/>
    <x v="2"/>
  </r>
  <r>
    <x v="1403"/>
    <x v="2"/>
    <x v="2"/>
    <x v="0"/>
    <x v="0"/>
    <n v="22"/>
    <x v="1"/>
    <x v="0"/>
    <x v="0"/>
    <x v="0"/>
    <n v="57"/>
    <x v="0"/>
    <x v="0"/>
    <n v="3.78"/>
    <n v="374"/>
    <n v="19"/>
    <n v="167.02"/>
    <x v="6"/>
    <x v="2"/>
    <x v="0"/>
    <x v="2"/>
    <x v="4"/>
  </r>
  <r>
    <x v="1404"/>
    <x v="0"/>
    <x v="0"/>
    <x v="16"/>
    <x v="1"/>
    <n v="35"/>
    <x v="0"/>
    <x v="0"/>
    <x v="0"/>
    <x v="0"/>
    <n v="71"/>
    <x v="2"/>
    <x v="1"/>
    <n v="0.13"/>
    <n v="146"/>
    <n v="30"/>
    <n v="107.76"/>
    <x v="4"/>
    <x v="4"/>
    <x v="0"/>
    <x v="0"/>
    <x v="0"/>
  </r>
  <r>
    <x v="1405"/>
    <x v="3"/>
    <x v="3"/>
    <x v="3"/>
    <x v="0"/>
    <n v="18"/>
    <x v="1"/>
    <x v="1"/>
    <x v="0"/>
    <x v="0"/>
    <n v="32"/>
    <x v="3"/>
    <x v="0"/>
    <n v="4.84"/>
    <n v="655"/>
    <n v="35"/>
    <n v="100.61"/>
    <x v="0"/>
    <x v="2"/>
    <x v="0"/>
    <x v="3"/>
    <x v="0"/>
  </r>
  <r>
    <x v="1406"/>
    <x v="0"/>
    <x v="0"/>
    <x v="17"/>
    <x v="0"/>
    <n v="29"/>
    <x v="0"/>
    <x v="0"/>
    <x v="1"/>
    <x v="0"/>
    <n v="176"/>
    <x v="0"/>
    <x v="2"/>
    <n v="12.39"/>
    <n v="123"/>
    <n v="20"/>
    <n v="474.85"/>
    <x v="2"/>
    <x v="0"/>
    <x v="0"/>
    <x v="0"/>
    <x v="3"/>
  </r>
  <r>
    <x v="1407"/>
    <x v="1"/>
    <x v="1"/>
    <x v="3"/>
    <x v="0"/>
    <n v="39"/>
    <x v="2"/>
    <x v="1"/>
    <x v="0"/>
    <x v="1"/>
    <n v="21"/>
    <x v="0"/>
    <x v="1"/>
    <n v="1.63"/>
    <n v="60"/>
    <n v="7"/>
    <n v="58.7"/>
    <x v="13"/>
    <x v="2"/>
    <x v="1"/>
    <x v="0"/>
    <x v="0"/>
  </r>
  <r>
    <x v="1408"/>
    <x v="1"/>
    <x v="1"/>
    <x v="16"/>
    <x v="1"/>
    <n v="39"/>
    <x v="2"/>
    <x v="0"/>
    <x v="0"/>
    <x v="0"/>
    <n v="39"/>
    <x v="3"/>
    <x v="3"/>
    <n v="8.19"/>
    <n v="173"/>
    <n v="28"/>
    <n v="154.08000000000001"/>
    <x v="5"/>
    <x v="2"/>
    <x v="1"/>
    <x v="0"/>
    <x v="2"/>
  </r>
  <r>
    <x v="1409"/>
    <x v="1"/>
    <x v="1"/>
    <x v="13"/>
    <x v="1"/>
    <n v="44"/>
    <x v="2"/>
    <x v="0"/>
    <x v="1"/>
    <x v="0"/>
    <n v="109"/>
    <x v="0"/>
    <x v="8"/>
    <n v="31.18"/>
    <n v="430"/>
    <n v="24"/>
    <n v="346.42"/>
    <x v="2"/>
    <x v="0"/>
    <x v="0"/>
    <x v="4"/>
    <x v="0"/>
  </r>
  <r>
    <x v="1410"/>
    <x v="1"/>
    <x v="1"/>
    <x v="10"/>
    <x v="1"/>
    <n v="26"/>
    <x v="0"/>
    <x v="0"/>
    <x v="0"/>
    <x v="1"/>
    <n v="34"/>
    <x v="0"/>
    <x v="0"/>
    <n v="3.17"/>
    <n v="131"/>
    <n v="9"/>
    <n v="63.36"/>
    <x v="14"/>
    <x v="2"/>
    <x v="1"/>
    <x v="0"/>
    <x v="4"/>
  </r>
  <r>
    <x v="1411"/>
    <x v="1"/>
    <x v="1"/>
    <x v="0"/>
    <x v="0"/>
    <n v="28"/>
    <x v="0"/>
    <x v="0"/>
    <x v="0"/>
    <x v="1"/>
    <n v="53"/>
    <x v="0"/>
    <x v="1"/>
    <n v="0.59"/>
    <n v="159"/>
    <n v="8"/>
    <n v="33.99"/>
    <x v="13"/>
    <x v="0"/>
    <x v="1"/>
    <x v="0"/>
    <x v="1"/>
  </r>
  <r>
    <x v="1412"/>
    <x v="0"/>
    <x v="0"/>
    <x v="0"/>
    <x v="0"/>
    <n v="24"/>
    <x v="1"/>
    <x v="0"/>
    <x v="0"/>
    <x v="0"/>
    <n v="74"/>
    <x v="0"/>
    <x v="3"/>
    <n v="8.77"/>
    <n v="100"/>
    <n v="26"/>
    <n v="117.31"/>
    <x v="10"/>
    <x v="2"/>
    <x v="0"/>
    <x v="1"/>
    <x v="4"/>
  </r>
  <r>
    <x v="1413"/>
    <x v="3"/>
    <x v="3"/>
    <x v="0"/>
    <x v="0"/>
    <n v="26"/>
    <x v="0"/>
    <x v="0"/>
    <x v="0"/>
    <x v="1"/>
    <n v="32"/>
    <x v="1"/>
    <x v="1"/>
    <n v="0.61"/>
    <n v="37"/>
    <n v="11"/>
    <n v="29.21"/>
    <x v="5"/>
    <x v="1"/>
    <x v="0"/>
    <x v="0"/>
    <x v="0"/>
  </r>
  <r>
    <x v="1414"/>
    <x v="1"/>
    <x v="1"/>
    <x v="0"/>
    <x v="0"/>
    <n v="35"/>
    <x v="0"/>
    <x v="0"/>
    <x v="0"/>
    <x v="1"/>
    <n v="49"/>
    <x v="0"/>
    <x v="0"/>
    <n v="2.65"/>
    <n v="45"/>
    <n v="10"/>
    <n v="75.680000000000007"/>
    <x v="1"/>
    <x v="0"/>
    <x v="1"/>
    <x v="0"/>
    <x v="4"/>
  </r>
  <r>
    <x v="1415"/>
    <x v="1"/>
    <x v="1"/>
    <x v="0"/>
    <x v="0"/>
    <n v="49"/>
    <x v="4"/>
    <x v="1"/>
    <x v="0"/>
    <x v="0"/>
    <n v="47"/>
    <x v="1"/>
    <x v="0"/>
    <n v="3.19"/>
    <n v="177"/>
    <n v="20"/>
    <n v="179.54"/>
    <x v="5"/>
    <x v="0"/>
    <x v="0"/>
    <x v="0"/>
    <x v="4"/>
  </r>
  <r>
    <x v="1416"/>
    <x v="1"/>
    <x v="1"/>
    <x v="11"/>
    <x v="0"/>
    <n v="43"/>
    <x v="2"/>
    <x v="1"/>
    <x v="0"/>
    <x v="2"/>
    <n v="29"/>
    <x v="0"/>
    <x v="7"/>
    <n v="37.68"/>
    <n v="288"/>
    <n v="58"/>
    <n v="236.89"/>
    <x v="0"/>
    <x v="3"/>
    <x v="0"/>
    <x v="0"/>
    <x v="0"/>
  </r>
  <r>
    <x v="1417"/>
    <x v="1"/>
    <x v="1"/>
    <x v="0"/>
    <x v="0"/>
    <n v="31"/>
    <x v="0"/>
    <x v="1"/>
    <x v="0"/>
    <x v="1"/>
    <n v="20"/>
    <x v="2"/>
    <x v="1"/>
    <n v="0.11"/>
    <n v="111"/>
    <n v="11"/>
    <n v="47.09"/>
    <x v="6"/>
    <x v="4"/>
    <x v="1"/>
    <x v="2"/>
    <x v="2"/>
  </r>
  <r>
    <x v="1418"/>
    <x v="2"/>
    <x v="2"/>
    <x v="0"/>
    <x v="0"/>
    <n v="22"/>
    <x v="1"/>
    <x v="0"/>
    <x v="0"/>
    <x v="3"/>
    <n v="32"/>
    <x v="0"/>
    <x v="4"/>
    <n v="22.62"/>
    <n v="426"/>
    <n v="63"/>
    <n v="424.14"/>
    <x v="5"/>
    <x v="3"/>
    <x v="0"/>
    <x v="2"/>
    <x v="0"/>
  </r>
  <r>
    <x v="1419"/>
    <x v="0"/>
    <x v="0"/>
    <x v="3"/>
    <x v="0"/>
    <n v="21"/>
    <x v="1"/>
    <x v="0"/>
    <x v="1"/>
    <x v="0"/>
    <n v="22"/>
    <x v="0"/>
    <x v="2"/>
    <n v="3.51"/>
    <n v="572"/>
    <n v="32"/>
    <n v="302.26"/>
    <x v="2"/>
    <x v="0"/>
    <x v="0"/>
    <x v="0"/>
    <x v="2"/>
  </r>
  <r>
    <x v="1420"/>
    <x v="3"/>
    <x v="3"/>
    <x v="4"/>
    <x v="0"/>
    <n v="26"/>
    <x v="0"/>
    <x v="1"/>
    <x v="0"/>
    <x v="1"/>
    <n v="8"/>
    <x v="1"/>
    <x v="1"/>
    <n v="1.71"/>
    <n v="45"/>
    <n v="16"/>
    <n v="61.46"/>
    <x v="6"/>
    <x v="2"/>
    <x v="0"/>
    <x v="0"/>
    <x v="2"/>
  </r>
  <r>
    <x v="1421"/>
    <x v="2"/>
    <x v="2"/>
    <x v="25"/>
    <x v="1"/>
    <n v="48"/>
    <x v="4"/>
    <x v="0"/>
    <x v="0"/>
    <x v="1"/>
    <n v="15"/>
    <x v="1"/>
    <x v="0"/>
    <n v="5.46"/>
    <n v="32"/>
    <n v="9"/>
    <n v="67.11"/>
    <x v="1"/>
    <x v="2"/>
    <x v="0"/>
    <x v="4"/>
    <x v="0"/>
  </r>
  <r>
    <x v="1422"/>
    <x v="1"/>
    <x v="1"/>
    <x v="0"/>
    <x v="0"/>
    <n v="33"/>
    <x v="0"/>
    <x v="1"/>
    <x v="0"/>
    <x v="2"/>
    <n v="55"/>
    <x v="0"/>
    <x v="4"/>
    <n v="15.28"/>
    <n v="1209"/>
    <n v="50"/>
    <n v="269.60000000000002"/>
    <x v="3"/>
    <x v="3"/>
    <x v="0"/>
    <x v="0"/>
    <x v="0"/>
  </r>
  <r>
    <x v="1423"/>
    <x v="1"/>
    <x v="1"/>
    <x v="0"/>
    <x v="0"/>
    <n v="21"/>
    <x v="1"/>
    <x v="0"/>
    <x v="0"/>
    <x v="1"/>
    <n v="14"/>
    <x v="2"/>
    <x v="1"/>
    <n v="7.0000000000000007E-2"/>
    <n v="86"/>
    <n v="11"/>
    <n v="59.76"/>
    <x v="12"/>
    <x v="1"/>
    <x v="1"/>
    <x v="0"/>
    <x v="4"/>
  </r>
  <r>
    <x v="1424"/>
    <x v="1"/>
    <x v="1"/>
    <x v="12"/>
    <x v="1"/>
    <n v="26"/>
    <x v="0"/>
    <x v="0"/>
    <x v="0"/>
    <x v="1"/>
    <n v="38"/>
    <x v="2"/>
    <x v="1"/>
    <n v="0.01"/>
    <n v="51"/>
    <n v="10"/>
    <n v="70.55"/>
    <x v="5"/>
    <x v="4"/>
    <x v="1"/>
    <x v="2"/>
    <x v="3"/>
  </r>
  <r>
    <x v="1425"/>
    <x v="0"/>
    <x v="0"/>
    <x v="14"/>
    <x v="0"/>
    <n v="58"/>
    <x v="3"/>
    <x v="0"/>
    <x v="0"/>
    <x v="0"/>
    <n v="34"/>
    <x v="1"/>
    <x v="0"/>
    <n v="5.61"/>
    <n v="67"/>
    <n v="22"/>
    <n v="131.46"/>
    <x v="3"/>
    <x v="1"/>
    <x v="0"/>
    <x v="2"/>
    <x v="4"/>
  </r>
  <r>
    <x v="1426"/>
    <x v="2"/>
    <x v="2"/>
    <x v="0"/>
    <x v="0"/>
    <n v="41"/>
    <x v="2"/>
    <x v="0"/>
    <x v="0"/>
    <x v="0"/>
    <n v="6"/>
    <x v="0"/>
    <x v="1"/>
    <n v="0.79"/>
    <n v="323"/>
    <n v="22"/>
    <n v="68.650000000000006"/>
    <x v="1"/>
    <x v="0"/>
    <x v="0"/>
    <x v="0"/>
    <x v="3"/>
  </r>
  <r>
    <x v="1427"/>
    <x v="2"/>
    <x v="2"/>
    <x v="0"/>
    <x v="0"/>
    <n v="32"/>
    <x v="0"/>
    <x v="0"/>
    <x v="0"/>
    <x v="1"/>
    <n v="7"/>
    <x v="0"/>
    <x v="0"/>
    <n v="4.8499999999999996"/>
    <n v="73"/>
    <n v="7"/>
    <n v="75.25"/>
    <x v="12"/>
    <x v="1"/>
    <x v="0"/>
    <x v="0"/>
    <x v="2"/>
  </r>
  <r>
    <x v="1428"/>
    <x v="0"/>
    <x v="0"/>
    <x v="25"/>
    <x v="1"/>
    <n v="27"/>
    <x v="0"/>
    <x v="1"/>
    <x v="0"/>
    <x v="1"/>
    <n v="12"/>
    <x v="1"/>
    <x v="0"/>
    <n v="2.0499999999999998"/>
    <n v="72"/>
    <n v="11"/>
    <n v="51.79"/>
    <x v="13"/>
    <x v="0"/>
    <x v="0"/>
    <x v="1"/>
    <x v="4"/>
  </r>
  <r>
    <x v="1429"/>
    <x v="1"/>
    <x v="1"/>
    <x v="8"/>
    <x v="0"/>
    <n v="18"/>
    <x v="1"/>
    <x v="0"/>
    <x v="0"/>
    <x v="0"/>
    <n v="31"/>
    <x v="0"/>
    <x v="3"/>
    <n v="10.55"/>
    <n v="182"/>
    <n v="29"/>
    <n v="230.85"/>
    <x v="7"/>
    <x v="2"/>
    <x v="1"/>
    <x v="0"/>
    <x v="1"/>
  </r>
  <r>
    <x v="1430"/>
    <x v="0"/>
    <x v="0"/>
    <x v="1"/>
    <x v="0"/>
    <n v="28"/>
    <x v="0"/>
    <x v="0"/>
    <x v="0"/>
    <x v="1"/>
    <n v="54"/>
    <x v="1"/>
    <x v="0"/>
    <n v="2.37"/>
    <n v="104"/>
    <n v="4"/>
    <n v="27.48"/>
    <x v="6"/>
    <x v="2"/>
    <x v="0"/>
    <x v="1"/>
    <x v="4"/>
  </r>
  <r>
    <x v="1431"/>
    <x v="2"/>
    <x v="2"/>
    <x v="3"/>
    <x v="0"/>
    <n v="34"/>
    <x v="0"/>
    <x v="0"/>
    <x v="0"/>
    <x v="1"/>
    <n v="21"/>
    <x v="0"/>
    <x v="1"/>
    <n v="1.9"/>
    <n v="80"/>
    <n v="13"/>
    <n v="77.069999999999993"/>
    <x v="12"/>
    <x v="0"/>
    <x v="0"/>
    <x v="0"/>
    <x v="0"/>
  </r>
  <r>
    <x v="1432"/>
    <x v="1"/>
    <x v="1"/>
    <x v="13"/>
    <x v="1"/>
    <n v="24"/>
    <x v="1"/>
    <x v="1"/>
    <x v="0"/>
    <x v="2"/>
    <n v="36"/>
    <x v="1"/>
    <x v="4"/>
    <n v="12.48"/>
    <n v="558"/>
    <n v="49"/>
    <n v="229.11"/>
    <x v="0"/>
    <x v="3"/>
    <x v="0"/>
    <x v="0"/>
    <x v="1"/>
  </r>
  <r>
    <x v="1433"/>
    <x v="1"/>
    <x v="1"/>
    <x v="14"/>
    <x v="0"/>
    <n v="44"/>
    <x v="2"/>
    <x v="0"/>
    <x v="0"/>
    <x v="0"/>
    <n v="66"/>
    <x v="0"/>
    <x v="4"/>
    <n v="12.18"/>
    <n v="314"/>
    <n v="23"/>
    <n v="148.88"/>
    <x v="5"/>
    <x v="2"/>
    <x v="0"/>
    <x v="1"/>
    <x v="0"/>
  </r>
  <r>
    <x v="1434"/>
    <x v="1"/>
    <x v="1"/>
    <x v="0"/>
    <x v="0"/>
    <n v="22"/>
    <x v="1"/>
    <x v="1"/>
    <x v="0"/>
    <x v="1"/>
    <n v="39"/>
    <x v="0"/>
    <x v="1"/>
    <n v="1.52"/>
    <n v="39"/>
    <n v="6"/>
    <n v="55.14"/>
    <x v="10"/>
    <x v="0"/>
    <x v="0"/>
    <x v="0"/>
    <x v="4"/>
  </r>
  <r>
    <x v="1435"/>
    <x v="1"/>
    <x v="1"/>
    <x v="10"/>
    <x v="1"/>
    <n v="32"/>
    <x v="0"/>
    <x v="0"/>
    <x v="0"/>
    <x v="1"/>
    <n v="16"/>
    <x v="1"/>
    <x v="1"/>
    <n v="1.1399999999999999"/>
    <n v="65"/>
    <n v="8"/>
    <n v="53.08"/>
    <x v="0"/>
    <x v="0"/>
    <x v="1"/>
    <x v="2"/>
    <x v="0"/>
  </r>
  <r>
    <x v="1436"/>
    <x v="0"/>
    <x v="0"/>
    <x v="4"/>
    <x v="0"/>
    <n v="59"/>
    <x v="3"/>
    <x v="1"/>
    <x v="1"/>
    <x v="0"/>
    <n v="14"/>
    <x v="2"/>
    <x v="2"/>
    <n v="0.03"/>
    <n v="306"/>
    <n v="27"/>
    <n v="556.16999999999996"/>
    <x v="2"/>
    <x v="1"/>
    <x v="0"/>
    <x v="0"/>
    <x v="2"/>
  </r>
  <r>
    <x v="1437"/>
    <x v="0"/>
    <x v="0"/>
    <x v="4"/>
    <x v="0"/>
    <n v="19"/>
    <x v="1"/>
    <x v="1"/>
    <x v="1"/>
    <x v="3"/>
    <n v="47"/>
    <x v="1"/>
    <x v="5"/>
    <n v="50.53"/>
    <n v="476"/>
    <n v="67"/>
    <n v="563.65"/>
    <x v="2"/>
    <x v="2"/>
    <x v="1"/>
    <x v="2"/>
    <x v="0"/>
  </r>
  <r>
    <x v="1438"/>
    <x v="1"/>
    <x v="1"/>
    <x v="14"/>
    <x v="0"/>
    <n v="34"/>
    <x v="0"/>
    <x v="1"/>
    <x v="0"/>
    <x v="3"/>
    <n v="19"/>
    <x v="1"/>
    <x v="4"/>
    <n v="24.44"/>
    <n v="694"/>
    <n v="80"/>
    <n v="375.69"/>
    <x v="0"/>
    <x v="2"/>
    <x v="0"/>
    <x v="3"/>
    <x v="0"/>
  </r>
  <r>
    <x v="1439"/>
    <x v="1"/>
    <x v="1"/>
    <x v="13"/>
    <x v="0"/>
    <n v="35"/>
    <x v="0"/>
    <x v="0"/>
    <x v="0"/>
    <x v="0"/>
    <n v="23"/>
    <x v="0"/>
    <x v="4"/>
    <n v="13.63"/>
    <n v="54"/>
    <n v="28"/>
    <n v="159.51"/>
    <x v="6"/>
    <x v="0"/>
    <x v="1"/>
    <x v="0"/>
    <x v="0"/>
  </r>
  <r>
    <x v="1440"/>
    <x v="0"/>
    <x v="0"/>
    <x v="4"/>
    <x v="0"/>
    <n v="20"/>
    <x v="1"/>
    <x v="1"/>
    <x v="0"/>
    <x v="1"/>
    <n v="74"/>
    <x v="0"/>
    <x v="0"/>
    <n v="2.4300000000000002"/>
    <n v="224"/>
    <n v="9"/>
    <n v="70.760000000000005"/>
    <x v="13"/>
    <x v="2"/>
    <x v="0"/>
    <x v="0"/>
    <x v="0"/>
  </r>
  <r>
    <x v="1441"/>
    <x v="0"/>
    <x v="0"/>
    <x v="3"/>
    <x v="0"/>
    <n v="67"/>
    <x v="3"/>
    <x v="0"/>
    <x v="0"/>
    <x v="2"/>
    <n v="25"/>
    <x v="0"/>
    <x v="7"/>
    <n v="25.77"/>
    <n v="1404"/>
    <n v="57"/>
    <n v="166.94"/>
    <x v="3"/>
    <x v="2"/>
    <x v="1"/>
    <x v="2"/>
    <x v="0"/>
  </r>
  <r>
    <x v="1442"/>
    <x v="2"/>
    <x v="2"/>
    <x v="5"/>
    <x v="0"/>
    <n v="67"/>
    <x v="3"/>
    <x v="0"/>
    <x v="0"/>
    <x v="0"/>
    <n v="25"/>
    <x v="0"/>
    <x v="0"/>
    <n v="5.47"/>
    <n v="690"/>
    <n v="25"/>
    <n v="107.53"/>
    <x v="8"/>
    <x v="0"/>
    <x v="0"/>
    <x v="0"/>
    <x v="4"/>
  </r>
  <r>
    <x v="1443"/>
    <x v="2"/>
    <x v="2"/>
    <x v="16"/>
    <x v="0"/>
    <n v="30"/>
    <x v="0"/>
    <x v="1"/>
    <x v="0"/>
    <x v="1"/>
    <n v="12"/>
    <x v="0"/>
    <x v="1"/>
    <n v="1.39"/>
    <n v="24"/>
    <n v="13"/>
    <n v="85.75"/>
    <x v="1"/>
    <x v="2"/>
    <x v="0"/>
    <x v="0"/>
    <x v="4"/>
  </r>
  <r>
    <x v="1444"/>
    <x v="2"/>
    <x v="2"/>
    <x v="20"/>
    <x v="0"/>
    <n v="49"/>
    <x v="4"/>
    <x v="0"/>
    <x v="0"/>
    <x v="1"/>
    <n v="66"/>
    <x v="1"/>
    <x v="1"/>
    <n v="0.17"/>
    <n v="99"/>
    <n v="7"/>
    <n v="33.9"/>
    <x v="14"/>
    <x v="2"/>
    <x v="0"/>
    <x v="0"/>
    <x v="4"/>
  </r>
  <r>
    <x v="1445"/>
    <x v="1"/>
    <x v="1"/>
    <x v="6"/>
    <x v="0"/>
    <n v="27"/>
    <x v="0"/>
    <x v="0"/>
    <x v="0"/>
    <x v="1"/>
    <n v="42"/>
    <x v="0"/>
    <x v="1"/>
    <n v="1.37"/>
    <n v="61"/>
    <n v="6"/>
    <n v="90.05"/>
    <x v="1"/>
    <x v="0"/>
    <x v="0"/>
    <x v="1"/>
    <x v="0"/>
  </r>
  <r>
    <x v="1446"/>
    <x v="1"/>
    <x v="1"/>
    <x v="5"/>
    <x v="1"/>
    <n v="63"/>
    <x v="3"/>
    <x v="1"/>
    <x v="0"/>
    <x v="1"/>
    <n v="23"/>
    <x v="0"/>
    <x v="1"/>
    <n v="0.35"/>
    <n v="89"/>
    <n v="7"/>
    <n v="79.290000000000006"/>
    <x v="0"/>
    <x v="1"/>
    <x v="0"/>
    <x v="0"/>
    <x v="1"/>
  </r>
  <r>
    <x v="1447"/>
    <x v="1"/>
    <x v="1"/>
    <x v="20"/>
    <x v="0"/>
    <n v="32"/>
    <x v="0"/>
    <x v="0"/>
    <x v="0"/>
    <x v="1"/>
    <n v="71"/>
    <x v="0"/>
    <x v="0"/>
    <n v="2.16"/>
    <n v="6"/>
    <n v="8"/>
    <n v="82.74"/>
    <x v="1"/>
    <x v="0"/>
    <x v="0"/>
    <x v="4"/>
    <x v="2"/>
  </r>
  <r>
    <x v="1448"/>
    <x v="2"/>
    <x v="2"/>
    <x v="8"/>
    <x v="1"/>
    <n v="47"/>
    <x v="4"/>
    <x v="1"/>
    <x v="0"/>
    <x v="1"/>
    <n v="5"/>
    <x v="0"/>
    <x v="1"/>
    <n v="1.1399999999999999"/>
    <n v="101"/>
    <n v="10"/>
    <n v="40.11"/>
    <x v="6"/>
    <x v="2"/>
    <x v="0"/>
    <x v="2"/>
    <x v="4"/>
  </r>
  <r>
    <x v="1449"/>
    <x v="0"/>
    <x v="0"/>
    <x v="3"/>
    <x v="0"/>
    <n v="39"/>
    <x v="2"/>
    <x v="1"/>
    <x v="0"/>
    <x v="1"/>
    <n v="47"/>
    <x v="1"/>
    <x v="0"/>
    <n v="2.31"/>
    <n v="97"/>
    <n v="9"/>
    <n v="60.94"/>
    <x v="14"/>
    <x v="0"/>
    <x v="1"/>
    <x v="1"/>
    <x v="4"/>
  </r>
  <r>
    <x v="1450"/>
    <x v="0"/>
    <x v="0"/>
    <x v="3"/>
    <x v="0"/>
    <n v="48"/>
    <x v="4"/>
    <x v="1"/>
    <x v="1"/>
    <x v="0"/>
    <n v="29"/>
    <x v="0"/>
    <x v="2"/>
    <n v="12.8"/>
    <n v="425"/>
    <n v="41"/>
    <n v="358.31"/>
    <x v="2"/>
    <x v="2"/>
    <x v="0"/>
    <x v="0"/>
    <x v="3"/>
  </r>
  <r>
    <x v="1451"/>
    <x v="1"/>
    <x v="1"/>
    <x v="0"/>
    <x v="0"/>
    <n v="34"/>
    <x v="0"/>
    <x v="1"/>
    <x v="0"/>
    <x v="1"/>
    <n v="35"/>
    <x v="0"/>
    <x v="1"/>
    <n v="1"/>
    <n v="201"/>
    <n v="6"/>
    <n v="47.73"/>
    <x v="13"/>
    <x v="2"/>
    <x v="1"/>
    <x v="0"/>
    <x v="2"/>
  </r>
  <r>
    <x v="1452"/>
    <x v="0"/>
    <x v="0"/>
    <x v="22"/>
    <x v="1"/>
    <n v="53"/>
    <x v="4"/>
    <x v="1"/>
    <x v="0"/>
    <x v="1"/>
    <n v="39"/>
    <x v="0"/>
    <x v="1"/>
    <n v="0.57999999999999996"/>
    <n v="44"/>
    <n v="6"/>
    <n v="68.38"/>
    <x v="14"/>
    <x v="2"/>
    <x v="0"/>
    <x v="0"/>
    <x v="0"/>
  </r>
  <r>
    <x v="1453"/>
    <x v="0"/>
    <x v="0"/>
    <x v="16"/>
    <x v="0"/>
    <n v="25"/>
    <x v="1"/>
    <x v="0"/>
    <x v="1"/>
    <x v="0"/>
    <n v="31"/>
    <x v="0"/>
    <x v="2"/>
    <n v="4.96"/>
    <n v="416"/>
    <n v="32"/>
    <n v="369.05"/>
    <x v="2"/>
    <x v="0"/>
    <x v="0"/>
    <x v="1"/>
    <x v="4"/>
  </r>
  <r>
    <x v="1454"/>
    <x v="1"/>
    <x v="1"/>
    <x v="13"/>
    <x v="1"/>
    <n v="22"/>
    <x v="1"/>
    <x v="0"/>
    <x v="0"/>
    <x v="0"/>
    <n v="56"/>
    <x v="1"/>
    <x v="4"/>
    <n v="19.760000000000002"/>
    <n v="378"/>
    <n v="27"/>
    <n v="234.8"/>
    <x v="0"/>
    <x v="0"/>
    <x v="0"/>
    <x v="0"/>
    <x v="0"/>
  </r>
  <r>
    <x v="1455"/>
    <x v="2"/>
    <x v="2"/>
    <x v="13"/>
    <x v="0"/>
    <n v="30"/>
    <x v="0"/>
    <x v="0"/>
    <x v="0"/>
    <x v="0"/>
    <n v="101"/>
    <x v="0"/>
    <x v="4"/>
    <n v="12.08"/>
    <n v="256"/>
    <n v="30"/>
    <n v="105.21"/>
    <x v="0"/>
    <x v="0"/>
    <x v="0"/>
    <x v="0"/>
    <x v="4"/>
  </r>
  <r>
    <x v="1456"/>
    <x v="2"/>
    <x v="2"/>
    <x v="6"/>
    <x v="1"/>
    <n v="24"/>
    <x v="1"/>
    <x v="0"/>
    <x v="1"/>
    <x v="1"/>
    <n v="8"/>
    <x v="0"/>
    <x v="2"/>
    <n v="7.29"/>
    <n v="242"/>
    <n v="8"/>
    <n v="115.3"/>
    <x v="2"/>
    <x v="2"/>
    <x v="1"/>
    <x v="0"/>
    <x v="4"/>
  </r>
  <r>
    <x v="1457"/>
    <x v="1"/>
    <x v="1"/>
    <x v="12"/>
    <x v="1"/>
    <n v="20"/>
    <x v="1"/>
    <x v="0"/>
    <x v="0"/>
    <x v="3"/>
    <n v="41"/>
    <x v="0"/>
    <x v="7"/>
    <n v="38.29"/>
    <n v="502"/>
    <n v="64"/>
    <n v="648.22"/>
    <x v="3"/>
    <x v="3"/>
    <x v="0"/>
    <x v="5"/>
    <x v="0"/>
  </r>
  <r>
    <x v="1458"/>
    <x v="1"/>
    <x v="1"/>
    <x v="6"/>
    <x v="1"/>
    <n v="23"/>
    <x v="1"/>
    <x v="1"/>
    <x v="0"/>
    <x v="0"/>
    <n v="52"/>
    <x v="0"/>
    <x v="4"/>
    <n v="12.77"/>
    <n v="140"/>
    <n v="36"/>
    <n v="172.49"/>
    <x v="0"/>
    <x v="0"/>
    <x v="1"/>
    <x v="1"/>
    <x v="1"/>
  </r>
  <r>
    <x v="1459"/>
    <x v="0"/>
    <x v="0"/>
    <x v="12"/>
    <x v="0"/>
    <n v="22"/>
    <x v="1"/>
    <x v="1"/>
    <x v="0"/>
    <x v="0"/>
    <n v="18"/>
    <x v="3"/>
    <x v="4"/>
    <n v="18.45"/>
    <n v="275"/>
    <n v="31"/>
    <n v="143.32"/>
    <x v="8"/>
    <x v="0"/>
    <x v="0"/>
    <x v="0"/>
    <x v="4"/>
  </r>
  <r>
    <x v="1460"/>
    <x v="1"/>
    <x v="1"/>
    <x v="25"/>
    <x v="1"/>
    <n v="19"/>
    <x v="1"/>
    <x v="0"/>
    <x v="0"/>
    <x v="0"/>
    <n v="45"/>
    <x v="0"/>
    <x v="3"/>
    <n v="6.02"/>
    <n v="194"/>
    <n v="21"/>
    <n v="128.78"/>
    <x v="7"/>
    <x v="2"/>
    <x v="1"/>
    <x v="2"/>
    <x v="2"/>
  </r>
  <r>
    <x v="1461"/>
    <x v="0"/>
    <x v="0"/>
    <x v="21"/>
    <x v="1"/>
    <n v="22"/>
    <x v="1"/>
    <x v="0"/>
    <x v="0"/>
    <x v="1"/>
    <n v="39"/>
    <x v="0"/>
    <x v="1"/>
    <n v="0.73"/>
    <n v="83"/>
    <n v="7"/>
    <n v="79.2"/>
    <x v="5"/>
    <x v="0"/>
    <x v="0"/>
    <x v="0"/>
    <x v="0"/>
  </r>
  <r>
    <x v="1462"/>
    <x v="0"/>
    <x v="0"/>
    <x v="6"/>
    <x v="0"/>
    <n v="35"/>
    <x v="0"/>
    <x v="1"/>
    <x v="0"/>
    <x v="1"/>
    <n v="34"/>
    <x v="0"/>
    <x v="1"/>
    <n v="0.77"/>
    <n v="77"/>
    <n v="10"/>
    <n v="33.43"/>
    <x v="1"/>
    <x v="1"/>
    <x v="1"/>
    <x v="1"/>
    <x v="0"/>
  </r>
  <r>
    <x v="1463"/>
    <x v="1"/>
    <x v="1"/>
    <x v="0"/>
    <x v="0"/>
    <n v="31"/>
    <x v="0"/>
    <x v="0"/>
    <x v="0"/>
    <x v="0"/>
    <n v="224"/>
    <x v="2"/>
    <x v="1"/>
    <n v="0.2"/>
    <n v="531"/>
    <n v="26"/>
    <n v="145.1"/>
    <x v="0"/>
    <x v="4"/>
    <x v="0"/>
    <x v="0"/>
    <x v="2"/>
  </r>
  <r>
    <x v="1464"/>
    <x v="2"/>
    <x v="2"/>
    <x v="2"/>
    <x v="0"/>
    <n v="27"/>
    <x v="0"/>
    <x v="1"/>
    <x v="0"/>
    <x v="0"/>
    <n v="40"/>
    <x v="1"/>
    <x v="3"/>
    <n v="6.84"/>
    <n v="178"/>
    <n v="30"/>
    <n v="129.11000000000001"/>
    <x v="5"/>
    <x v="0"/>
    <x v="0"/>
    <x v="2"/>
    <x v="4"/>
  </r>
  <r>
    <x v="1465"/>
    <x v="1"/>
    <x v="1"/>
    <x v="14"/>
    <x v="0"/>
    <n v="64"/>
    <x v="3"/>
    <x v="0"/>
    <x v="0"/>
    <x v="1"/>
    <n v="5"/>
    <x v="0"/>
    <x v="1"/>
    <n v="0.73"/>
    <n v="68"/>
    <n v="13"/>
    <n v="53.87"/>
    <x v="7"/>
    <x v="0"/>
    <x v="1"/>
    <x v="0"/>
    <x v="2"/>
  </r>
  <r>
    <x v="1466"/>
    <x v="3"/>
    <x v="3"/>
    <x v="0"/>
    <x v="0"/>
    <n v="64"/>
    <x v="3"/>
    <x v="1"/>
    <x v="1"/>
    <x v="0"/>
    <n v="97"/>
    <x v="1"/>
    <x v="6"/>
    <n v="23.88"/>
    <n v="543"/>
    <n v="16"/>
    <n v="317.87"/>
    <x v="2"/>
    <x v="2"/>
    <x v="0"/>
    <x v="0"/>
    <x v="0"/>
  </r>
  <r>
    <x v="1467"/>
    <x v="2"/>
    <x v="2"/>
    <x v="0"/>
    <x v="0"/>
    <n v="26"/>
    <x v="0"/>
    <x v="1"/>
    <x v="0"/>
    <x v="1"/>
    <n v="34"/>
    <x v="0"/>
    <x v="1"/>
    <n v="1.52"/>
    <n v="224"/>
    <n v="8"/>
    <n v="48.59"/>
    <x v="14"/>
    <x v="2"/>
    <x v="0"/>
    <x v="0"/>
    <x v="4"/>
  </r>
  <r>
    <x v="1468"/>
    <x v="2"/>
    <x v="2"/>
    <x v="0"/>
    <x v="0"/>
    <n v="40"/>
    <x v="2"/>
    <x v="0"/>
    <x v="0"/>
    <x v="1"/>
    <n v="36"/>
    <x v="2"/>
    <x v="1"/>
    <n v="0.32"/>
    <n v="57"/>
    <n v="14"/>
    <n v="101.88"/>
    <x v="3"/>
    <x v="1"/>
    <x v="0"/>
    <x v="5"/>
    <x v="4"/>
  </r>
  <r>
    <x v="1469"/>
    <x v="1"/>
    <x v="1"/>
    <x v="0"/>
    <x v="0"/>
    <n v="37"/>
    <x v="2"/>
    <x v="0"/>
    <x v="1"/>
    <x v="3"/>
    <n v="37"/>
    <x v="3"/>
    <x v="5"/>
    <n v="68.92"/>
    <n v="3486"/>
    <n v="61"/>
    <n v="1292.3699999999999"/>
    <x v="2"/>
    <x v="3"/>
    <x v="1"/>
    <x v="0"/>
    <x v="4"/>
  </r>
  <r>
    <x v="1470"/>
    <x v="0"/>
    <x v="0"/>
    <x v="3"/>
    <x v="0"/>
    <n v="33"/>
    <x v="0"/>
    <x v="1"/>
    <x v="0"/>
    <x v="1"/>
    <n v="40"/>
    <x v="0"/>
    <x v="1"/>
    <n v="1.52"/>
    <n v="33"/>
    <n v="11"/>
    <n v="42.6"/>
    <x v="10"/>
    <x v="2"/>
    <x v="0"/>
    <x v="0"/>
    <x v="0"/>
  </r>
  <r>
    <x v="1471"/>
    <x v="1"/>
    <x v="1"/>
    <x v="20"/>
    <x v="1"/>
    <n v="19"/>
    <x v="1"/>
    <x v="0"/>
    <x v="1"/>
    <x v="1"/>
    <n v="83"/>
    <x v="1"/>
    <x v="2"/>
    <n v="8.84"/>
    <n v="157"/>
    <n v="11"/>
    <n v="173.42"/>
    <x v="2"/>
    <x v="0"/>
    <x v="1"/>
    <x v="0"/>
    <x v="4"/>
  </r>
  <r>
    <x v="1472"/>
    <x v="0"/>
    <x v="0"/>
    <x v="12"/>
    <x v="0"/>
    <n v="55"/>
    <x v="4"/>
    <x v="0"/>
    <x v="0"/>
    <x v="0"/>
    <n v="43"/>
    <x v="1"/>
    <x v="3"/>
    <n v="9.41"/>
    <n v="213"/>
    <n v="37"/>
    <n v="173.9"/>
    <x v="5"/>
    <x v="2"/>
    <x v="1"/>
    <x v="0"/>
    <x v="4"/>
  </r>
  <r>
    <x v="1473"/>
    <x v="0"/>
    <x v="0"/>
    <x v="8"/>
    <x v="1"/>
    <n v="27"/>
    <x v="0"/>
    <x v="0"/>
    <x v="0"/>
    <x v="1"/>
    <n v="37"/>
    <x v="0"/>
    <x v="0"/>
    <n v="3.11"/>
    <n v="40"/>
    <n v="10"/>
    <n v="19.84"/>
    <x v="5"/>
    <x v="0"/>
    <x v="0"/>
    <x v="2"/>
    <x v="0"/>
  </r>
  <r>
    <x v="1474"/>
    <x v="2"/>
    <x v="2"/>
    <x v="1"/>
    <x v="0"/>
    <n v="52"/>
    <x v="4"/>
    <x v="0"/>
    <x v="0"/>
    <x v="1"/>
    <n v="28"/>
    <x v="0"/>
    <x v="0"/>
    <n v="2.06"/>
    <n v="27"/>
    <n v="4"/>
    <n v="67.22"/>
    <x v="1"/>
    <x v="1"/>
    <x v="1"/>
    <x v="1"/>
    <x v="0"/>
  </r>
  <r>
    <x v="1475"/>
    <x v="1"/>
    <x v="1"/>
    <x v="0"/>
    <x v="0"/>
    <n v="26"/>
    <x v="0"/>
    <x v="0"/>
    <x v="0"/>
    <x v="3"/>
    <n v="43"/>
    <x v="0"/>
    <x v="3"/>
    <n v="7.91"/>
    <n v="860"/>
    <n v="73"/>
    <n v="568.21"/>
    <x v="11"/>
    <x v="3"/>
    <x v="0"/>
    <x v="2"/>
    <x v="0"/>
  </r>
  <r>
    <x v="1476"/>
    <x v="1"/>
    <x v="1"/>
    <x v="2"/>
    <x v="0"/>
    <n v="40"/>
    <x v="2"/>
    <x v="1"/>
    <x v="0"/>
    <x v="1"/>
    <n v="74"/>
    <x v="2"/>
    <x v="1"/>
    <n v="0.5"/>
    <n v="188"/>
    <n v="17"/>
    <n v="77.97"/>
    <x v="12"/>
    <x v="1"/>
    <x v="0"/>
    <x v="0"/>
    <x v="1"/>
  </r>
  <r>
    <x v="1477"/>
    <x v="3"/>
    <x v="3"/>
    <x v="0"/>
    <x v="0"/>
    <n v="23"/>
    <x v="1"/>
    <x v="0"/>
    <x v="0"/>
    <x v="0"/>
    <n v="5"/>
    <x v="0"/>
    <x v="0"/>
    <n v="4.22"/>
    <n v="110"/>
    <n v="28"/>
    <n v="147.75"/>
    <x v="0"/>
    <x v="0"/>
    <x v="0"/>
    <x v="0"/>
    <x v="0"/>
  </r>
  <r>
    <x v="1478"/>
    <x v="2"/>
    <x v="2"/>
    <x v="4"/>
    <x v="0"/>
    <n v="49"/>
    <x v="4"/>
    <x v="1"/>
    <x v="0"/>
    <x v="2"/>
    <n v="52"/>
    <x v="0"/>
    <x v="4"/>
    <n v="16.62"/>
    <n v="316"/>
    <n v="55"/>
    <n v="136.08000000000001"/>
    <x v="14"/>
    <x v="2"/>
    <x v="0"/>
    <x v="0"/>
    <x v="4"/>
  </r>
  <r>
    <x v="1479"/>
    <x v="1"/>
    <x v="1"/>
    <x v="0"/>
    <x v="0"/>
    <n v="42"/>
    <x v="2"/>
    <x v="0"/>
    <x v="0"/>
    <x v="0"/>
    <n v="25"/>
    <x v="1"/>
    <x v="3"/>
    <n v="6.67"/>
    <n v="313"/>
    <n v="21"/>
    <n v="126.02"/>
    <x v="0"/>
    <x v="0"/>
    <x v="0"/>
    <x v="0"/>
    <x v="2"/>
  </r>
  <r>
    <x v="1480"/>
    <x v="2"/>
    <x v="2"/>
    <x v="13"/>
    <x v="1"/>
    <n v="28"/>
    <x v="0"/>
    <x v="0"/>
    <x v="0"/>
    <x v="1"/>
    <n v="53"/>
    <x v="1"/>
    <x v="0"/>
    <n v="2.77"/>
    <n v="34"/>
    <n v="9"/>
    <n v="21.02"/>
    <x v="6"/>
    <x v="2"/>
    <x v="0"/>
    <x v="0"/>
    <x v="0"/>
  </r>
  <r>
    <x v="1481"/>
    <x v="2"/>
    <x v="2"/>
    <x v="8"/>
    <x v="0"/>
    <n v="32"/>
    <x v="0"/>
    <x v="0"/>
    <x v="1"/>
    <x v="2"/>
    <n v="33"/>
    <x v="1"/>
    <x v="8"/>
    <n v="40.74"/>
    <n v="480"/>
    <n v="52"/>
    <n v="556.9"/>
    <x v="2"/>
    <x v="3"/>
    <x v="0"/>
    <x v="2"/>
    <x v="0"/>
  </r>
  <r>
    <x v="1482"/>
    <x v="2"/>
    <x v="2"/>
    <x v="0"/>
    <x v="0"/>
    <n v="25"/>
    <x v="1"/>
    <x v="0"/>
    <x v="1"/>
    <x v="0"/>
    <n v="46"/>
    <x v="0"/>
    <x v="2"/>
    <n v="6.94"/>
    <n v="734"/>
    <n v="25"/>
    <n v="317.70999999999998"/>
    <x v="2"/>
    <x v="2"/>
    <x v="0"/>
    <x v="1"/>
    <x v="1"/>
  </r>
  <r>
    <x v="1483"/>
    <x v="0"/>
    <x v="0"/>
    <x v="3"/>
    <x v="0"/>
    <n v="20"/>
    <x v="1"/>
    <x v="1"/>
    <x v="1"/>
    <x v="0"/>
    <n v="60"/>
    <x v="2"/>
    <x v="2"/>
    <n v="0.41"/>
    <n v="227"/>
    <n v="24"/>
    <n v="253.37"/>
    <x v="2"/>
    <x v="4"/>
    <x v="1"/>
    <x v="2"/>
    <x v="2"/>
  </r>
  <r>
    <x v="1484"/>
    <x v="3"/>
    <x v="3"/>
    <x v="24"/>
    <x v="0"/>
    <n v="24"/>
    <x v="1"/>
    <x v="1"/>
    <x v="1"/>
    <x v="0"/>
    <n v="3"/>
    <x v="0"/>
    <x v="2"/>
    <n v="7.47"/>
    <n v="235"/>
    <n v="29"/>
    <n v="243.76"/>
    <x v="2"/>
    <x v="0"/>
    <x v="0"/>
    <x v="2"/>
    <x v="0"/>
  </r>
  <r>
    <x v="1485"/>
    <x v="1"/>
    <x v="1"/>
    <x v="3"/>
    <x v="0"/>
    <n v="54"/>
    <x v="4"/>
    <x v="0"/>
    <x v="0"/>
    <x v="0"/>
    <n v="15"/>
    <x v="1"/>
    <x v="0"/>
    <n v="3.23"/>
    <n v="372"/>
    <n v="21"/>
    <n v="176.35"/>
    <x v="0"/>
    <x v="2"/>
    <x v="0"/>
    <x v="2"/>
    <x v="0"/>
  </r>
  <r>
    <x v="1486"/>
    <x v="1"/>
    <x v="1"/>
    <x v="4"/>
    <x v="0"/>
    <n v="26"/>
    <x v="0"/>
    <x v="1"/>
    <x v="0"/>
    <x v="0"/>
    <n v="52"/>
    <x v="0"/>
    <x v="3"/>
    <n v="6"/>
    <n v="200"/>
    <n v="27"/>
    <n v="105.56"/>
    <x v="6"/>
    <x v="1"/>
    <x v="1"/>
    <x v="0"/>
    <x v="1"/>
  </r>
  <r>
    <x v="1487"/>
    <x v="0"/>
    <x v="0"/>
    <x v="0"/>
    <x v="0"/>
    <n v="41"/>
    <x v="2"/>
    <x v="0"/>
    <x v="0"/>
    <x v="0"/>
    <n v="24"/>
    <x v="1"/>
    <x v="0"/>
    <n v="2.54"/>
    <n v="307"/>
    <n v="31"/>
    <n v="166.15"/>
    <x v="7"/>
    <x v="2"/>
    <x v="1"/>
    <x v="1"/>
    <x v="2"/>
  </r>
  <r>
    <x v="1488"/>
    <x v="1"/>
    <x v="1"/>
    <x v="8"/>
    <x v="1"/>
    <n v="20"/>
    <x v="1"/>
    <x v="0"/>
    <x v="0"/>
    <x v="0"/>
    <n v="15"/>
    <x v="0"/>
    <x v="0"/>
    <n v="2.5"/>
    <n v="530"/>
    <n v="25"/>
    <n v="105.99"/>
    <x v="1"/>
    <x v="0"/>
    <x v="1"/>
    <x v="0"/>
    <x v="0"/>
  </r>
  <r>
    <x v="1489"/>
    <x v="2"/>
    <x v="2"/>
    <x v="0"/>
    <x v="0"/>
    <n v="18"/>
    <x v="1"/>
    <x v="0"/>
    <x v="0"/>
    <x v="0"/>
    <n v="7"/>
    <x v="2"/>
    <x v="1"/>
    <n v="0.36"/>
    <n v="614"/>
    <n v="31"/>
    <n v="95.94"/>
    <x v="5"/>
    <x v="1"/>
    <x v="0"/>
    <x v="0"/>
    <x v="4"/>
  </r>
  <r>
    <x v="1490"/>
    <x v="3"/>
    <x v="3"/>
    <x v="0"/>
    <x v="0"/>
    <n v="48"/>
    <x v="4"/>
    <x v="0"/>
    <x v="0"/>
    <x v="0"/>
    <n v="7"/>
    <x v="0"/>
    <x v="3"/>
    <n v="7.78"/>
    <n v="403"/>
    <n v="27"/>
    <n v="199.48"/>
    <x v="0"/>
    <x v="0"/>
    <x v="0"/>
    <x v="0"/>
    <x v="4"/>
  </r>
  <r>
    <x v="1491"/>
    <x v="1"/>
    <x v="1"/>
    <x v="4"/>
    <x v="0"/>
    <n v="48"/>
    <x v="4"/>
    <x v="0"/>
    <x v="0"/>
    <x v="0"/>
    <n v="84"/>
    <x v="1"/>
    <x v="3"/>
    <n v="11.35"/>
    <n v="435"/>
    <n v="27"/>
    <n v="145.37"/>
    <x v="0"/>
    <x v="0"/>
    <x v="0"/>
    <x v="2"/>
    <x v="1"/>
  </r>
  <r>
    <x v="1492"/>
    <x v="1"/>
    <x v="1"/>
    <x v="0"/>
    <x v="0"/>
    <n v="25"/>
    <x v="1"/>
    <x v="0"/>
    <x v="0"/>
    <x v="0"/>
    <n v="9"/>
    <x v="1"/>
    <x v="3"/>
    <n v="10.69"/>
    <n v="120"/>
    <n v="31"/>
    <n v="91.57"/>
    <x v="0"/>
    <x v="0"/>
    <x v="1"/>
    <x v="0"/>
    <x v="1"/>
  </r>
  <r>
    <x v="1493"/>
    <x v="0"/>
    <x v="0"/>
    <x v="3"/>
    <x v="0"/>
    <n v="25"/>
    <x v="1"/>
    <x v="0"/>
    <x v="0"/>
    <x v="0"/>
    <n v="59"/>
    <x v="0"/>
    <x v="1"/>
    <n v="1.1299999999999999"/>
    <n v="31"/>
    <n v="20"/>
    <n v="169.46"/>
    <x v="10"/>
    <x v="0"/>
    <x v="1"/>
    <x v="0"/>
    <x v="0"/>
  </r>
  <r>
    <x v="1494"/>
    <x v="0"/>
    <x v="0"/>
    <x v="0"/>
    <x v="0"/>
    <n v="62"/>
    <x v="3"/>
    <x v="0"/>
    <x v="0"/>
    <x v="0"/>
    <n v="25"/>
    <x v="2"/>
    <x v="1"/>
    <n v="0.24"/>
    <n v="156"/>
    <n v="31"/>
    <n v="165.18"/>
    <x v="10"/>
    <x v="4"/>
    <x v="0"/>
    <x v="0"/>
    <x v="3"/>
  </r>
  <r>
    <x v="1495"/>
    <x v="2"/>
    <x v="2"/>
    <x v="2"/>
    <x v="1"/>
    <n v="33"/>
    <x v="0"/>
    <x v="0"/>
    <x v="0"/>
    <x v="0"/>
    <n v="27"/>
    <x v="0"/>
    <x v="3"/>
    <n v="9.1300000000000008"/>
    <n v="295"/>
    <n v="27"/>
    <n v="200.17"/>
    <x v="3"/>
    <x v="2"/>
    <x v="0"/>
    <x v="0"/>
    <x v="4"/>
  </r>
  <r>
    <x v="1496"/>
    <x v="1"/>
    <x v="1"/>
    <x v="20"/>
    <x v="1"/>
    <n v="40"/>
    <x v="2"/>
    <x v="1"/>
    <x v="0"/>
    <x v="0"/>
    <n v="86"/>
    <x v="1"/>
    <x v="4"/>
    <n v="16.05"/>
    <n v="529"/>
    <n v="29"/>
    <n v="119.58"/>
    <x v="5"/>
    <x v="0"/>
    <x v="1"/>
    <x v="1"/>
    <x v="4"/>
  </r>
  <r>
    <x v="1497"/>
    <x v="1"/>
    <x v="1"/>
    <x v="8"/>
    <x v="1"/>
    <n v="21"/>
    <x v="1"/>
    <x v="1"/>
    <x v="0"/>
    <x v="0"/>
    <n v="74"/>
    <x v="1"/>
    <x v="3"/>
    <n v="10.01"/>
    <n v="93"/>
    <n v="31"/>
    <n v="89.59"/>
    <x v="10"/>
    <x v="2"/>
    <x v="0"/>
    <x v="0"/>
    <x v="1"/>
  </r>
  <r>
    <x v="1498"/>
    <x v="1"/>
    <x v="1"/>
    <x v="0"/>
    <x v="0"/>
    <n v="29"/>
    <x v="0"/>
    <x v="0"/>
    <x v="0"/>
    <x v="0"/>
    <n v="34"/>
    <x v="0"/>
    <x v="3"/>
    <n v="7.74"/>
    <n v="129"/>
    <n v="36"/>
    <n v="143.81"/>
    <x v="4"/>
    <x v="2"/>
    <x v="0"/>
    <x v="2"/>
    <x v="1"/>
  </r>
  <r>
    <x v="1499"/>
    <x v="1"/>
    <x v="1"/>
    <x v="0"/>
    <x v="0"/>
    <n v="27"/>
    <x v="0"/>
    <x v="0"/>
    <x v="0"/>
    <x v="0"/>
    <n v="32"/>
    <x v="1"/>
    <x v="1"/>
    <n v="0.67"/>
    <n v="19"/>
    <n v="30"/>
    <n v="138.68"/>
    <x v="8"/>
    <x v="0"/>
    <x v="1"/>
    <x v="1"/>
    <x v="0"/>
  </r>
  <r>
    <x v="1500"/>
    <x v="1"/>
    <x v="1"/>
    <x v="3"/>
    <x v="0"/>
    <n v="25"/>
    <x v="1"/>
    <x v="1"/>
    <x v="1"/>
    <x v="0"/>
    <n v="19"/>
    <x v="1"/>
    <x v="2"/>
    <n v="13.82"/>
    <n v="374"/>
    <n v="30"/>
    <n v="355.03"/>
    <x v="2"/>
    <x v="1"/>
    <x v="1"/>
    <x v="0"/>
    <x v="4"/>
  </r>
  <r>
    <x v="1501"/>
    <x v="3"/>
    <x v="3"/>
    <x v="4"/>
    <x v="0"/>
    <n v="36"/>
    <x v="2"/>
    <x v="1"/>
    <x v="0"/>
    <x v="3"/>
    <n v="19"/>
    <x v="0"/>
    <x v="4"/>
    <n v="14.76"/>
    <n v="479"/>
    <n v="76"/>
    <n v="321.60000000000002"/>
    <x v="7"/>
    <x v="3"/>
    <x v="0"/>
    <x v="1"/>
    <x v="4"/>
  </r>
  <r>
    <x v="1502"/>
    <x v="3"/>
    <x v="3"/>
    <x v="20"/>
    <x v="1"/>
    <n v="63"/>
    <x v="3"/>
    <x v="0"/>
    <x v="0"/>
    <x v="0"/>
    <n v="19"/>
    <x v="2"/>
    <x v="1"/>
    <n v="0.45"/>
    <n v="81"/>
    <n v="24"/>
    <n v="103.32"/>
    <x v="10"/>
    <x v="1"/>
    <x v="0"/>
    <x v="2"/>
    <x v="3"/>
  </r>
  <r>
    <x v="1503"/>
    <x v="0"/>
    <x v="0"/>
    <x v="0"/>
    <x v="0"/>
    <n v="22"/>
    <x v="1"/>
    <x v="0"/>
    <x v="0"/>
    <x v="3"/>
    <n v="30"/>
    <x v="0"/>
    <x v="4"/>
    <n v="16.89"/>
    <n v="174"/>
    <n v="76"/>
    <n v="264.87"/>
    <x v="8"/>
    <x v="3"/>
    <x v="0"/>
    <x v="1"/>
    <x v="1"/>
  </r>
  <r>
    <x v="1504"/>
    <x v="2"/>
    <x v="2"/>
    <x v="22"/>
    <x v="1"/>
    <n v="52"/>
    <x v="4"/>
    <x v="0"/>
    <x v="0"/>
    <x v="0"/>
    <n v="27"/>
    <x v="0"/>
    <x v="0"/>
    <n v="2.95"/>
    <n v="298"/>
    <n v="27"/>
    <n v="162.08000000000001"/>
    <x v="0"/>
    <x v="0"/>
    <x v="0"/>
    <x v="0"/>
    <x v="1"/>
  </r>
  <r>
    <x v="1505"/>
    <x v="3"/>
    <x v="3"/>
    <x v="3"/>
    <x v="0"/>
    <n v="45"/>
    <x v="2"/>
    <x v="0"/>
    <x v="0"/>
    <x v="2"/>
    <n v="13"/>
    <x v="0"/>
    <x v="7"/>
    <n v="25.39"/>
    <n v="625"/>
    <n v="64"/>
    <n v="124.73"/>
    <x v="0"/>
    <x v="3"/>
    <x v="0"/>
    <x v="4"/>
    <x v="0"/>
  </r>
  <r>
    <x v="1506"/>
    <x v="3"/>
    <x v="3"/>
    <x v="4"/>
    <x v="0"/>
    <n v="20"/>
    <x v="1"/>
    <x v="1"/>
    <x v="1"/>
    <x v="0"/>
    <n v="18"/>
    <x v="0"/>
    <x v="2"/>
    <n v="9.94"/>
    <n v="174"/>
    <n v="31"/>
    <n v="293.11"/>
    <x v="2"/>
    <x v="0"/>
    <x v="0"/>
    <x v="2"/>
    <x v="0"/>
  </r>
  <r>
    <x v="1507"/>
    <x v="1"/>
    <x v="1"/>
    <x v="25"/>
    <x v="0"/>
    <n v="53"/>
    <x v="4"/>
    <x v="1"/>
    <x v="0"/>
    <x v="1"/>
    <n v="1"/>
    <x v="1"/>
    <x v="1"/>
    <n v="1.1100000000000001"/>
    <n v="64"/>
    <n v="8"/>
    <n v="45.8"/>
    <x v="10"/>
    <x v="0"/>
    <x v="1"/>
    <x v="1"/>
    <x v="4"/>
  </r>
  <r>
    <x v="1508"/>
    <x v="1"/>
    <x v="1"/>
    <x v="7"/>
    <x v="0"/>
    <n v="30"/>
    <x v="0"/>
    <x v="1"/>
    <x v="0"/>
    <x v="0"/>
    <n v="134"/>
    <x v="1"/>
    <x v="0"/>
    <n v="5.96"/>
    <n v="125"/>
    <n v="42"/>
    <n v="109.22"/>
    <x v="4"/>
    <x v="0"/>
    <x v="1"/>
    <x v="0"/>
    <x v="4"/>
  </r>
  <r>
    <x v="1509"/>
    <x v="1"/>
    <x v="1"/>
    <x v="16"/>
    <x v="0"/>
    <n v="29"/>
    <x v="0"/>
    <x v="0"/>
    <x v="0"/>
    <x v="0"/>
    <n v="46"/>
    <x v="1"/>
    <x v="7"/>
    <n v="26.68"/>
    <n v="327"/>
    <n v="25"/>
    <n v="212.45"/>
    <x v="8"/>
    <x v="0"/>
    <x v="1"/>
    <x v="2"/>
    <x v="0"/>
  </r>
  <r>
    <x v="1510"/>
    <x v="1"/>
    <x v="1"/>
    <x v="22"/>
    <x v="1"/>
    <n v="22"/>
    <x v="1"/>
    <x v="1"/>
    <x v="0"/>
    <x v="1"/>
    <n v="74"/>
    <x v="2"/>
    <x v="1"/>
    <n v="0.37"/>
    <n v="10"/>
    <n v="6"/>
    <n v="64.84"/>
    <x v="5"/>
    <x v="4"/>
    <x v="0"/>
    <x v="1"/>
    <x v="4"/>
  </r>
  <r>
    <x v="1511"/>
    <x v="3"/>
    <x v="3"/>
    <x v="4"/>
    <x v="0"/>
    <n v="34"/>
    <x v="0"/>
    <x v="0"/>
    <x v="0"/>
    <x v="1"/>
    <n v="9"/>
    <x v="0"/>
    <x v="1"/>
    <n v="1.57"/>
    <n v="12"/>
    <n v="8"/>
    <n v="92.59"/>
    <x v="6"/>
    <x v="2"/>
    <x v="0"/>
    <x v="0"/>
    <x v="0"/>
  </r>
  <r>
    <x v="1512"/>
    <x v="2"/>
    <x v="2"/>
    <x v="22"/>
    <x v="1"/>
    <n v="28"/>
    <x v="0"/>
    <x v="0"/>
    <x v="0"/>
    <x v="1"/>
    <n v="41"/>
    <x v="0"/>
    <x v="0"/>
    <n v="3.2"/>
    <n v="89"/>
    <n v="10"/>
    <n v="53.37"/>
    <x v="16"/>
    <x v="2"/>
    <x v="0"/>
    <x v="2"/>
    <x v="4"/>
  </r>
  <r>
    <x v="1513"/>
    <x v="0"/>
    <x v="0"/>
    <x v="7"/>
    <x v="0"/>
    <n v="55"/>
    <x v="4"/>
    <x v="0"/>
    <x v="0"/>
    <x v="0"/>
    <n v="23"/>
    <x v="0"/>
    <x v="3"/>
    <n v="6.09"/>
    <n v="351"/>
    <n v="34"/>
    <n v="140.54"/>
    <x v="3"/>
    <x v="2"/>
    <x v="0"/>
    <x v="0"/>
    <x v="0"/>
  </r>
  <r>
    <x v="1514"/>
    <x v="3"/>
    <x v="3"/>
    <x v="17"/>
    <x v="0"/>
    <n v="31"/>
    <x v="0"/>
    <x v="0"/>
    <x v="0"/>
    <x v="0"/>
    <n v="23"/>
    <x v="3"/>
    <x v="0"/>
    <n v="2.33"/>
    <n v="256"/>
    <n v="26"/>
    <n v="93.25"/>
    <x v="4"/>
    <x v="2"/>
    <x v="0"/>
    <x v="0"/>
    <x v="1"/>
  </r>
  <r>
    <x v="1515"/>
    <x v="3"/>
    <x v="3"/>
    <x v="3"/>
    <x v="0"/>
    <n v="41"/>
    <x v="2"/>
    <x v="1"/>
    <x v="0"/>
    <x v="1"/>
    <n v="14"/>
    <x v="1"/>
    <x v="0"/>
    <n v="5.61"/>
    <n v="119"/>
    <n v="11"/>
    <n v="66.61"/>
    <x v="1"/>
    <x v="2"/>
    <x v="0"/>
    <x v="0"/>
    <x v="2"/>
  </r>
  <r>
    <x v="1516"/>
    <x v="1"/>
    <x v="1"/>
    <x v="11"/>
    <x v="0"/>
    <n v="20"/>
    <x v="1"/>
    <x v="0"/>
    <x v="0"/>
    <x v="0"/>
    <n v="49"/>
    <x v="0"/>
    <x v="0"/>
    <n v="2.86"/>
    <n v="277"/>
    <n v="26"/>
    <n v="101.21"/>
    <x v="10"/>
    <x v="0"/>
    <x v="1"/>
    <x v="2"/>
    <x v="0"/>
  </r>
  <r>
    <x v="1517"/>
    <x v="2"/>
    <x v="2"/>
    <x v="0"/>
    <x v="0"/>
    <n v="39"/>
    <x v="2"/>
    <x v="0"/>
    <x v="0"/>
    <x v="1"/>
    <n v="37"/>
    <x v="1"/>
    <x v="1"/>
    <n v="1.75"/>
    <n v="24"/>
    <n v="9"/>
    <n v="61.74"/>
    <x v="16"/>
    <x v="2"/>
    <x v="0"/>
    <x v="0"/>
    <x v="0"/>
  </r>
  <r>
    <x v="1518"/>
    <x v="0"/>
    <x v="0"/>
    <x v="4"/>
    <x v="0"/>
    <n v="35"/>
    <x v="0"/>
    <x v="1"/>
    <x v="1"/>
    <x v="0"/>
    <n v="17"/>
    <x v="0"/>
    <x v="2"/>
    <n v="11.3"/>
    <n v="594"/>
    <n v="34"/>
    <n v="333.87"/>
    <x v="2"/>
    <x v="2"/>
    <x v="0"/>
    <x v="2"/>
    <x v="0"/>
  </r>
  <r>
    <x v="1519"/>
    <x v="1"/>
    <x v="1"/>
    <x v="11"/>
    <x v="0"/>
    <n v="48"/>
    <x v="4"/>
    <x v="0"/>
    <x v="0"/>
    <x v="0"/>
    <n v="44"/>
    <x v="0"/>
    <x v="4"/>
    <n v="15.03"/>
    <n v="521"/>
    <n v="31"/>
    <n v="111.62"/>
    <x v="0"/>
    <x v="0"/>
    <x v="1"/>
    <x v="0"/>
    <x v="2"/>
  </r>
  <r>
    <x v="1520"/>
    <x v="3"/>
    <x v="3"/>
    <x v="8"/>
    <x v="0"/>
    <n v="23"/>
    <x v="1"/>
    <x v="0"/>
    <x v="0"/>
    <x v="0"/>
    <n v="22"/>
    <x v="0"/>
    <x v="4"/>
    <n v="13.05"/>
    <n v="150"/>
    <n v="25"/>
    <n v="62.31"/>
    <x v="7"/>
    <x v="0"/>
    <x v="0"/>
    <x v="2"/>
    <x v="4"/>
  </r>
  <r>
    <x v="1521"/>
    <x v="1"/>
    <x v="1"/>
    <x v="4"/>
    <x v="0"/>
    <n v="40"/>
    <x v="2"/>
    <x v="0"/>
    <x v="0"/>
    <x v="0"/>
    <n v="60"/>
    <x v="1"/>
    <x v="3"/>
    <n v="10.08"/>
    <n v="61"/>
    <n v="36"/>
    <n v="176.13"/>
    <x v="4"/>
    <x v="2"/>
    <x v="1"/>
    <x v="0"/>
    <x v="0"/>
  </r>
  <r>
    <x v="1522"/>
    <x v="1"/>
    <x v="1"/>
    <x v="17"/>
    <x v="0"/>
    <n v="45"/>
    <x v="2"/>
    <x v="0"/>
    <x v="1"/>
    <x v="0"/>
    <n v="34"/>
    <x v="2"/>
    <x v="2"/>
    <n v="0.12"/>
    <n v="471"/>
    <n v="26"/>
    <n v="295.95"/>
    <x v="2"/>
    <x v="1"/>
    <x v="1"/>
    <x v="0"/>
    <x v="0"/>
  </r>
  <r>
    <x v="1523"/>
    <x v="1"/>
    <x v="1"/>
    <x v="4"/>
    <x v="0"/>
    <n v="28"/>
    <x v="0"/>
    <x v="1"/>
    <x v="0"/>
    <x v="0"/>
    <n v="42"/>
    <x v="3"/>
    <x v="4"/>
    <n v="20.57"/>
    <n v="319"/>
    <n v="26"/>
    <n v="140.99"/>
    <x v="1"/>
    <x v="0"/>
    <x v="0"/>
    <x v="2"/>
    <x v="2"/>
  </r>
  <r>
    <x v="1524"/>
    <x v="2"/>
    <x v="2"/>
    <x v="4"/>
    <x v="0"/>
    <n v="31"/>
    <x v="0"/>
    <x v="1"/>
    <x v="1"/>
    <x v="0"/>
    <n v="123"/>
    <x v="0"/>
    <x v="2"/>
    <n v="7.02"/>
    <n v="882"/>
    <n v="27"/>
    <n v="224.97"/>
    <x v="2"/>
    <x v="2"/>
    <x v="0"/>
    <x v="0"/>
    <x v="3"/>
  </r>
  <r>
    <x v="1525"/>
    <x v="2"/>
    <x v="2"/>
    <x v="20"/>
    <x v="0"/>
    <n v="22"/>
    <x v="1"/>
    <x v="0"/>
    <x v="0"/>
    <x v="1"/>
    <n v="32"/>
    <x v="3"/>
    <x v="0"/>
    <n v="4.21"/>
    <n v="145"/>
    <n v="14"/>
    <n v="42.56"/>
    <x v="9"/>
    <x v="2"/>
    <x v="0"/>
    <x v="0"/>
    <x v="2"/>
  </r>
  <r>
    <x v="1526"/>
    <x v="1"/>
    <x v="1"/>
    <x v="7"/>
    <x v="1"/>
    <n v="53"/>
    <x v="4"/>
    <x v="1"/>
    <x v="1"/>
    <x v="1"/>
    <n v="32"/>
    <x v="1"/>
    <x v="2"/>
    <n v="5.23"/>
    <n v="205"/>
    <n v="6"/>
    <n v="218.49"/>
    <x v="2"/>
    <x v="0"/>
    <x v="1"/>
    <x v="0"/>
    <x v="2"/>
  </r>
  <r>
    <x v="1527"/>
    <x v="2"/>
    <x v="2"/>
    <x v="24"/>
    <x v="0"/>
    <n v="61"/>
    <x v="3"/>
    <x v="0"/>
    <x v="0"/>
    <x v="0"/>
    <n v="55"/>
    <x v="0"/>
    <x v="0"/>
    <n v="3.81"/>
    <n v="218"/>
    <n v="23"/>
    <n v="106.54"/>
    <x v="0"/>
    <x v="0"/>
    <x v="1"/>
    <x v="0"/>
    <x v="0"/>
  </r>
  <r>
    <x v="1528"/>
    <x v="1"/>
    <x v="1"/>
    <x v="14"/>
    <x v="0"/>
    <n v="45"/>
    <x v="2"/>
    <x v="0"/>
    <x v="0"/>
    <x v="0"/>
    <n v="14"/>
    <x v="3"/>
    <x v="1"/>
    <n v="1.24"/>
    <n v="231"/>
    <n v="28"/>
    <n v="130.24"/>
    <x v="3"/>
    <x v="1"/>
    <x v="1"/>
    <x v="4"/>
    <x v="3"/>
  </r>
  <r>
    <x v="1529"/>
    <x v="0"/>
    <x v="0"/>
    <x v="20"/>
    <x v="1"/>
    <n v="44"/>
    <x v="2"/>
    <x v="1"/>
    <x v="0"/>
    <x v="0"/>
    <n v="67"/>
    <x v="2"/>
    <x v="1"/>
    <n v="0.09"/>
    <n v="136"/>
    <n v="31"/>
    <n v="93.6"/>
    <x v="0"/>
    <x v="1"/>
    <x v="0"/>
    <x v="0"/>
    <x v="0"/>
  </r>
  <r>
    <x v="1530"/>
    <x v="1"/>
    <x v="1"/>
    <x v="8"/>
    <x v="0"/>
    <n v="19"/>
    <x v="1"/>
    <x v="0"/>
    <x v="0"/>
    <x v="1"/>
    <n v="134"/>
    <x v="0"/>
    <x v="1"/>
    <n v="0.81"/>
    <n v="33"/>
    <n v="17"/>
    <n v="58.98"/>
    <x v="12"/>
    <x v="0"/>
    <x v="1"/>
    <x v="0"/>
    <x v="4"/>
  </r>
  <r>
    <x v="1531"/>
    <x v="0"/>
    <x v="0"/>
    <x v="10"/>
    <x v="0"/>
    <n v="41"/>
    <x v="2"/>
    <x v="0"/>
    <x v="0"/>
    <x v="0"/>
    <n v="49"/>
    <x v="0"/>
    <x v="3"/>
    <n v="8.4499999999999993"/>
    <n v="287"/>
    <n v="33"/>
    <n v="135.16"/>
    <x v="4"/>
    <x v="0"/>
    <x v="1"/>
    <x v="1"/>
    <x v="3"/>
  </r>
  <r>
    <x v="1532"/>
    <x v="0"/>
    <x v="0"/>
    <x v="1"/>
    <x v="1"/>
    <n v="20"/>
    <x v="1"/>
    <x v="1"/>
    <x v="0"/>
    <x v="3"/>
    <n v="32"/>
    <x v="1"/>
    <x v="7"/>
    <n v="33.89"/>
    <n v="321"/>
    <n v="76"/>
    <n v="678.91"/>
    <x v="11"/>
    <x v="2"/>
    <x v="0"/>
    <x v="2"/>
    <x v="2"/>
  </r>
  <r>
    <x v="1533"/>
    <x v="1"/>
    <x v="1"/>
    <x v="4"/>
    <x v="0"/>
    <n v="28"/>
    <x v="0"/>
    <x v="0"/>
    <x v="1"/>
    <x v="0"/>
    <n v="70"/>
    <x v="1"/>
    <x v="8"/>
    <n v="40.880000000000003"/>
    <n v="250"/>
    <n v="21"/>
    <n v="237.84"/>
    <x v="2"/>
    <x v="2"/>
    <x v="0"/>
    <x v="2"/>
    <x v="0"/>
  </r>
  <r>
    <x v="1534"/>
    <x v="0"/>
    <x v="0"/>
    <x v="7"/>
    <x v="0"/>
    <n v="24"/>
    <x v="1"/>
    <x v="0"/>
    <x v="0"/>
    <x v="0"/>
    <n v="20"/>
    <x v="0"/>
    <x v="3"/>
    <n v="11.85"/>
    <n v="21"/>
    <n v="18"/>
    <n v="94.93"/>
    <x v="5"/>
    <x v="2"/>
    <x v="0"/>
    <x v="0"/>
    <x v="0"/>
  </r>
  <r>
    <x v="1535"/>
    <x v="0"/>
    <x v="0"/>
    <x v="11"/>
    <x v="0"/>
    <n v="30"/>
    <x v="0"/>
    <x v="1"/>
    <x v="0"/>
    <x v="0"/>
    <n v="36"/>
    <x v="1"/>
    <x v="4"/>
    <n v="18.52"/>
    <n v="322"/>
    <n v="24"/>
    <n v="95.82"/>
    <x v="3"/>
    <x v="2"/>
    <x v="0"/>
    <x v="0"/>
    <x v="2"/>
  </r>
  <r>
    <x v="1536"/>
    <x v="1"/>
    <x v="1"/>
    <x v="4"/>
    <x v="0"/>
    <n v="25"/>
    <x v="1"/>
    <x v="0"/>
    <x v="0"/>
    <x v="0"/>
    <n v="56"/>
    <x v="0"/>
    <x v="1"/>
    <n v="1.83"/>
    <n v="128"/>
    <n v="23"/>
    <n v="77.47"/>
    <x v="5"/>
    <x v="2"/>
    <x v="1"/>
    <x v="0"/>
    <x v="2"/>
  </r>
  <r>
    <x v="1537"/>
    <x v="1"/>
    <x v="1"/>
    <x v="16"/>
    <x v="0"/>
    <n v="54"/>
    <x v="4"/>
    <x v="0"/>
    <x v="1"/>
    <x v="0"/>
    <n v="13"/>
    <x v="0"/>
    <x v="2"/>
    <n v="9.65"/>
    <n v="66"/>
    <n v="22"/>
    <n v="285.69"/>
    <x v="2"/>
    <x v="2"/>
    <x v="0"/>
    <x v="0"/>
    <x v="4"/>
  </r>
  <r>
    <x v="1538"/>
    <x v="0"/>
    <x v="0"/>
    <x v="20"/>
    <x v="1"/>
    <n v="19"/>
    <x v="1"/>
    <x v="1"/>
    <x v="0"/>
    <x v="1"/>
    <n v="18"/>
    <x v="1"/>
    <x v="1"/>
    <n v="0.75"/>
    <n v="96"/>
    <n v="10"/>
    <n v="76.94"/>
    <x v="12"/>
    <x v="0"/>
    <x v="0"/>
    <x v="0"/>
    <x v="4"/>
  </r>
  <r>
    <x v="1539"/>
    <x v="0"/>
    <x v="0"/>
    <x v="8"/>
    <x v="0"/>
    <n v="64"/>
    <x v="3"/>
    <x v="1"/>
    <x v="1"/>
    <x v="2"/>
    <n v="47"/>
    <x v="0"/>
    <x v="6"/>
    <n v="28.32"/>
    <n v="1394"/>
    <n v="61"/>
    <n v="1035.5"/>
    <x v="2"/>
    <x v="5"/>
    <x v="1"/>
    <x v="4"/>
    <x v="3"/>
  </r>
  <r>
    <x v="1540"/>
    <x v="2"/>
    <x v="2"/>
    <x v="0"/>
    <x v="0"/>
    <n v="45"/>
    <x v="2"/>
    <x v="1"/>
    <x v="0"/>
    <x v="1"/>
    <n v="16"/>
    <x v="0"/>
    <x v="1"/>
    <n v="1.1599999999999999"/>
    <n v="86"/>
    <n v="6"/>
    <n v="126.53"/>
    <x v="1"/>
    <x v="2"/>
    <x v="0"/>
    <x v="2"/>
    <x v="0"/>
  </r>
  <r>
    <x v="1541"/>
    <x v="1"/>
    <x v="1"/>
    <x v="11"/>
    <x v="0"/>
    <n v="34"/>
    <x v="0"/>
    <x v="1"/>
    <x v="0"/>
    <x v="1"/>
    <n v="26"/>
    <x v="0"/>
    <x v="1"/>
    <n v="0.7"/>
    <n v="128"/>
    <n v="9"/>
    <n v="104.35"/>
    <x v="9"/>
    <x v="0"/>
    <x v="1"/>
    <x v="2"/>
    <x v="1"/>
  </r>
  <r>
    <x v="1542"/>
    <x v="1"/>
    <x v="1"/>
    <x v="16"/>
    <x v="1"/>
    <n v="31"/>
    <x v="0"/>
    <x v="1"/>
    <x v="0"/>
    <x v="0"/>
    <n v="28"/>
    <x v="0"/>
    <x v="0"/>
    <n v="5.62"/>
    <n v="84"/>
    <n v="23"/>
    <n v="162.07"/>
    <x v="14"/>
    <x v="2"/>
    <x v="1"/>
    <x v="0"/>
    <x v="1"/>
  </r>
  <r>
    <x v="1543"/>
    <x v="0"/>
    <x v="0"/>
    <x v="0"/>
    <x v="0"/>
    <n v="44"/>
    <x v="2"/>
    <x v="1"/>
    <x v="0"/>
    <x v="3"/>
    <n v="45"/>
    <x v="1"/>
    <x v="4"/>
    <n v="14.75"/>
    <n v="253"/>
    <n v="72"/>
    <n v="339.64"/>
    <x v="3"/>
    <x v="3"/>
    <x v="0"/>
    <x v="1"/>
    <x v="4"/>
  </r>
  <r>
    <x v="1544"/>
    <x v="3"/>
    <x v="3"/>
    <x v="0"/>
    <x v="0"/>
    <n v="19"/>
    <x v="1"/>
    <x v="0"/>
    <x v="1"/>
    <x v="0"/>
    <n v="1"/>
    <x v="0"/>
    <x v="2"/>
    <n v="11.72"/>
    <n v="666"/>
    <n v="33"/>
    <n v="216.56"/>
    <x v="2"/>
    <x v="2"/>
    <x v="0"/>
    <x v="0"/>
    <x v="0"/>
  </r>
  <r>
    <x v="1545"/>
    <x v="1"/>
    <x v="1"/>
    <x v="3"/>
    <x v="0"/>
    <n v="27"/>
    <x v="0"/>
    <x v="0"/>
    <x v="0"/>
    <x v="0"/>
    <n v="84"/>
    <x v="0"/>
    <x v="4"/>
    <n v="23.71"/>
    <n v="447"/>
    <n v="31"/>
    <n v="97.85"/>
    <x v="7"/>
    <x v="2"/>
    <x v="1"/>
    <x v="1"/>
    <x v="0"/>
  </r>
  <r>
    <x v="1546"/>
    <x v="1"/>
    <x v="1"/>
    <x v="19"/>
    <x v="0"/>
    <n v="43"/>
    <x v="2"/>
    <x v="1"/>
    <x v="0"/>
    <x v="0"/>
    <n v="76"/>
    <x v="0"/>
    <x v="3"/>
    <n v="7.72"/>
    <n v="197"/>
    <n v="25"/>
    <n v="103.02"/>
    <x v="5"/>
    <x v="2"/>
    <x v="1"/>
    <x v="0"/>
    <x v="2"/>
  </r>
  <r>
    <x v="1547"/>
    <x v="1"/>
    <x v="1"/>
    <x v="4"/>
    <x v="0"/>
    <n v="63"/>
    <x v="3"/>
    <x v="0"/>
    <x v="0"/>
    <x v="1"/>
    <n v="86"/>
    <x v="0"/>
    <x v="1"/>
    <n v="1.82"/>
    <n v="13"/>
    <n v="11"/>
    <n v="52.57"/>
    <x v="5"/>
    <x v="0"/>
    <x v="1"/>
    <x v="0"/>
    <x v="4"/>
  </r>
  <r>
    <x v="1548"/>
    <x v="2"/>
    <x v="2"/>
    <x v="0"/>
    <x v="0"/>
    <n v="37"/>
    <x v="2"/>
    <x v="0"/>
    <x v="1"/>
    <x v="1"/>
    <n v="34"/>
    <x v="1"/>
    <x v="6"/>
    <n v="16.39"/>
    <n v="33"/>
    <n v="5"/>
    <n v="182.46"/>
    <x v="2"/>
    <x v="0"/>
    <x v="1"/>
    <x v="1"/>
    <x v="2"/>
  </r>
  <r>
    <x v="1549"/>
    <x v="2"/>
    <x v="2"/>
    <x v="0"/>
    <x v="0"/>
    <n v="35"/>
    <x v="0"/>
    <x v="1"/>
    <x v="0"/>
    <x v="0"/>
    <n v="19"/>
    <x v="0"/>
    <x v="3"/>
    <n v="8.3699999999999992"/>
    <n v="237"/>
    <n v="34"/>
    <n v="180.41"/>
    <x v="3"/>
    <x v="2"/>
    <x v="1"/>
    <x v="5"/>
    <x v="0"/>
  </r>
  <r>
    <x v="1550"/>
    <x v="1"/>
    <x v="1"/>
    <x v="4"/>
    <x v="0"/>
    <n v="44"/>
    <x v="2"/>
    <x v="1"/>
    <x v="0"/>
    <x v="1"/>
    <n v="66"/>
    <x v="1"/>
    <x v="0"/>
    <n v="2.0099999999999998"/>
    <n v="176"/>
    <n v="10"/>
    <n v="82.72"/>
    <x v="10"/>
    <x v="2"/>
    <x v="0"/>
    <x v="1"/>
    <x v="2"/>
  </r>
  <r>
    <x v="1551"/>
    <x v="1"/>
    <x v="1"/>
    <x v="3"/>
    <x v="0"/>
    <n v="33"/>
    <x v="0"/>
    <x v="0"/>
    <x v="0"/>
    <x v="2"/>
    <n v="66"/>
    <x v="0"/>
    <x v="4"/>
    <n v="12.43"/>
    <n v="775"/>
    <n v="57"/>
    <n v="479.83"/>
    <x v="11"/>
    <x v="3"/>
    <x v="1"/>
    <x v="1"/>
    <x v="4"/>
  </r>
  <r>
    <x v="1552"/>
    <x v="1"/>
    <x v="1"/>
    <x v="3"/>
    <x v="0"/>
    <n v="18"/>
    <x v="1"/>
    <x v="0"/>
    <x v="0"/>
    <x v="0"/>
    <n v="38"/>
    <x v="0"/>
    <x v="3"/>
    <n v="6.99"/>
    <n v="179"/>
    <n v="24"/>
    <n v="127.62"/>
    <x v="5"/>
    <x v="0"/>
    <x v="1"/>
    <x v="2"/>
    <x v="4"/>
  </r>
  <r>
    <x v="1553"/>
    <x v="0"/>
    <x v="0"/>
    <x v="10"/>
    <x v="0"/>
    <n v="68"/>
    <x v="3"/>
    <x v="0"/>
    <x v="0"/>
    <x v="0"/>
    <n v="1"/>
    <x v="1"/>
    <x v="3"/>
    <n v="8.17"/>
    <n v="369"/>
    <n v="30"/>
    <n v="119.74"/>
    <x v="4"/>
    <x v="2"/>
    <x v="0"/>
    <x v="0"/>
    <x v="0"/>
  </r>
  <r>
    <x v="1554"/>
    <x v="0"/>
    <x v="0"/>
    <x v="22"/>
    <x v="0"/>
    <n v="31"/>
    <x v="0"/>
    <x v="0"/>
    <x v="0"/>
    <x v="0"/>
    <n v="10"/>
    <x v="0"/>
    <x v="3"/>
    <n v="8.34"/>
    <n v="124"/>
    <n v="25"/>
    <n v="121.72"/>
    <x v="8"/>
    <x v="0"/>
    <x v="1"/>
    <x v="2"/>
    <x v="2"/>
  </r>
  <r>
    <x v="1555"/>
    <x v="1"/>
    <x v="1"/>
    <x v="10"/>
    <x v="1"/>
    <n v="22"/>
    <x v="1"/>
    <x v="1"/>
    <x v="1"/>
    <x v="0"/>
    <n v="40"/>
    <x v="2"/>
    <x v="2"/>
    <n v="0.09"/>
    <n v="251"/>
    <n v="25"/>
    <n v="359.42"/>
    <x v="2"/>
    <x v="1"/>
    <x v="1"/>
    <x v="1"/>
    <x v="0"/>
  </r>
  <r>
    <x v="1556"/>
    <x v="0"/>
    <x v="0"/>
    <x v="13"/>
    <x v="1"/>
    <n v="49"/>
    <x v="4"/>
    <x v="1"/>
    <x v="0"/>
    <x v="3"/>
    <n v="25"/>
    <x v="0"/>
    <x v="7"/>
    <n v="47.09"/>
    <n v="226"/>
    <n v="90"/>
    <n v="225.88"/>
    <x v="3"/>
    <x v="3"/>
    <x v="0"/>
    <x v="2"/>
    <x v="2"/>
  </r>
  <r>
    <x v="1557"/>
    <x v="0"/>
    <x v="0"/>
    <x v="7"/>
    <x v="0"/>
    <n v="18"/>
    <x v="1"/>
    <x v="1"/>
    <x v="0"/>
    <x v="1"/>
    <n v="62"/>
    <x v="0"/>
    <x v="1"/>
    <n v="0.11"/>
    <n v="3"/>
    <n v="12"/>
    <n v="34.4"/>
    <x v="1"/>
    <x v="2"/>
    <x v="0"/>
    <x v="3"/>
    <x v="0"/>
  </r>
  <r>
    <x v="1558"/>
    <x v="1"/>
    <x v="1"/>
    <x v="22"/>
    <x v="0"/>
    <n v="42"/>
    <x v="2"/>
    <x v="0"/>
    <x v="1"/>
    <x v="0"/>
    <n v="59"/>
    <x v="0"/>
    <x v="6"/>
    <n v="15.74"/>
    <n v="773"/>
    <n v="32"/>
    <n v="346.2"/>
    <x v="2"/>
    <x v="0"/>
    <x v="0"/>
    <x v="0"/>
    <x v="4"/>
  </r>
  <r>
    <x v="1559"/>
    <x v="1"/>
    <x v="1"/>
    <x v="8"/>
    <x v="0"/>
    <n v="27"/>
    <x v="0"/>
    <x v="0"/>
    <x v="0"/>
    <x v="1"/>
    <n v="13"/>
    <x v="0"/>
    <x v="0"/>
    <n v="2.36"/>
    <n v="132"/>
    <n v="7"/>
    <n v="74.489999999999995"/>
    <x v="1"/>
    <x v="2"/>
    <x v="1"/>
    <x v="2"/>
    <x v="2"/>
  </r>
  <r>
    <x v="1560"/>
    <x v="1"/>
    <x v="1"/>
    <x v="7"/>
    <x v="0"/>
    <n v="20"/>
    <x v="1"/>
    <x v="0"/>
    <x v="0"/>
    <x v="0"/>
    <n v="121"/>
    <x v="0"/>
    <x v="0"/>
    <n v="3.24"/>
    <n v="162"/>
    <n v="27"/>
    <n v="208.69"/>
    <x v="0"/>
    <x v="1"/>
    <x v="0"/>
    <x v="1"/>
    <x v="0"/>
  </r>
  <r>
    <x v="1561"/>
    <x v="0"/>
    <x v="0"/>
    <x v="25"/>
    <x v="0"/>
    <n v="30"/>
    <x v="0"/>
    <x v="1"/>
    <x v="0"/>
    <x v="2"/>
    <n v="63"/>
    <x v="0"/>
    <x v="7"/>
    <n v="35.090000000000003"/>
    <n v="260"/>
    <n v="58"/>
    <n v="138.55000000000001"/>
    <x v="5"/>
    <x v="3"/>
    <x v="0"/>
    <x v="0"/>
    <x v="0"/>
  </r>
  <r>
    <x v="1562"/>
    <x v="0"/>
    <x v="0"/>
    <x v="13"/>
    <x v="1"/>
    <n v="55"/>
    <x v="4"/>
    <x v="1"/>
    <x v="0"/>
    <x v="0"/>
    <n v="56"/>
    <x v="2"/>
    <x v="1"/>
    <n v="0.43"/>
    <n v="338"/>
    <n v="25"/>
    <n v="94.15"/>
    <x v="3"/>
    <x v="1"/>
    <x v="0"/>
    <x v="1"/>
    <x v="0"/>
  </r>
  <r>
    <x v="1563"/>
    <x v="3"/>
    <x v="3"/>
    <x v="14"/>
    <x v="0"/>
    <n v="27"/>
    <x v="0"/>
    <x v="1"/>
    <x v="0"/>
    <x v="0"/>
    <n v="13"/>
    <x v="0"/>
    <x v="3"/>
    <n v="10.49"/>
    <n v="95"/>
    <n v="23"/>
    <n v="129.72"/>
    <x v="14"/>
    <x v="2"/>
    <x v="0"/>
    <x v="2"/>
    <x v="0"/>
  </r>
  <r>
    <x v="1564"/>
    <x v="1"/>
    <x v="1"/>
    <x v="0"/>
    <x v="0"/>
    <n v="37"/>
    <x v="2"/>
    <x v="1"/>
    <x v="0"/>
    <x v="0"/>
    <n v="29"/>
    <x v="0"/>
    <x v="7"/>
    <n v="29.89"/>
    <n v="428"/>
    <n v="31"/>
    <n v="113.61"/>
    <x v="4"/>
    <x v="2"/>
    <x v="0"/>
    <x v="0"/>
    <x v="2"/>
  </r>
  <r>
    <x v="1565"/>
    <x v="0"/>
    <x v="0"/>
    <x v="0"/>
    <x v="0"/>
    <n v="56"/>
    <x v="3"/>
    <x v="0"/>
    <x v="0"/>
    <x v="0"/>
    <n v="48"/>
    <x v="0"/>
    <x v="3"/>
    <n v="8.6999999999999993"/>
    <n v="79"/>
    <n v="40"/>
    <n v="162.86000000000001"/>
    <x v="11"/>
    <x v="2"/>
    <x v="1"/>
    <x v="2"/>
    <x v="2"/>
  </r>
  <r>
    <x v="1566"/>
    <x v="1"/>
    <x v="1"/>
    <x v="8"/>
    <x v="1"/>
    <n v="29"/>
    <x v="0"/>
    <x v="0"/>
    <x v="0"/>
    <x v="1"/>
    <n v="34"/>
    <x v="1"/>
    <x v="1"/>
    <n v="1.29"/>
    <n v="40"/>
    <n v="13"/>
    <n v="204.04"/>
    <x v="6"/>
    <x v="0"/>
    <x v="1"/>
    <x v="0"/>
    <x v="0"/>
  </r>
  <r>
    <x v="1567"/>
    <x v="1"/>
    <x v="1"/>
    <x v="4"/>
    <x v="0"/>
    <n v="28"/>
    <x v="0"/>
    <x v="0"/>
    <x v="0"/>
    <x v="2"/>
    <n v="21"/>
    <x v="0"/>
    <x v="4"/>
    <n v="12.86"/>
    <n v="2436"/>
    <n v="52"/>
    <n v="160.11000000000001"/>
    <x v="4"/>
    <x v="2"/>
    <x v="0"/>
    <x v="0"/>
    <x v="0"/>
  </r>
  <r>
    <x v="1568"/>
    <x v="0"/>
    <x v="0"/>
    <x v="14"/>
    <x v="0"/>
    <n v="33"/>
    <x v="0"/>
    <x v="0"/>
    <x v="1"/>
    <x v="2"/>
    <n v="47"/>
    <x v="0"/>
    <x v="6"/>
    <n v="29.64"/>
    <n v="670"/>
    <n v="58"/>
    <n v="1024.3399999999999"/>
    <x v="2"/>
    <x v="3"/>
    <x v="0"/>
    <x v="0"/>
    <x v="0"/>
  </r>
  <r>
    <x v="1569"/>
    <x v="0"/>
    <x v="0"/>
    <x v="16"/>
    <x v="0"/>
    <n v="24"/>
    <x v="1"/>
    <x v="1"/>
    <x v="0"/>
    <x v="0"/>
    <n v="35"/>
    <x v="0"/>
    <x v="0"/>
    <n v="4.1399999999999997"/>
    <n v="25"/>
    <n v="38"/>
    <n v="119.53"/>
    <x v="0"/>
    <x v="1"/>
    <x v="0"/>
    <x v="2"/>
    <x v="0"/>
  </r>
  <r>
    <x v="1570"/>
    <x v="1"/>
    <x v="1"/>
    <x v="9"/>
    <x v="0"/>
    <n v="34"/>
    <x v="0"/>
    <x v="0"/>
    <x v="1"/>
    <x v="0"/>
    <n v="65"/>
    <x v="1"/>
    <x v="2"/>
    <n v="9.7100000000000009"/>
    <n v="213"/>
    <n v="27"/>
    <n v="412.59"/>
    <x v="2"/>
    <x v="2"/>
    <x v="1"/>
    <x v="0"/>
    <x v="0"/>
  </r>
  <r>
    <x v="1571"/>
    <x v="0"/>
    <x v="0"/>
    <x v="10"/>
    <x v="0"/>
    <n v="42"/>
    <x v="2"/>
    <x v="0"/>
    <x v="0"/>
    <x v="0"/>
    <n v="48"/>
    <x v="0"/>
    <x v="7"/>
    <n v="27.38"/>
    <n v="27"/>
    <n v="30"/>
    <n v="127.58"/>
    <x v="3"/>
    <x v="2"/>
    <x v="1"/>
    <x v="2"/>
    <x v="1"/>
  </r>
  <r>
    <x v="1572"/>
    <x v="1"/>
    <x v="1"/>
    <x v="19"/>
    <x v="0"/>
    <n v="36"/>
    <x v="2"/>
    <x v="0"/>
    <x v="1"/>
    <x v="1"/>
    <n v="112"/>
    <x v="0"/>
    <x v="2"/>
    <n v="5.19"/>
    <n v="55"/>
    <n v="12"/>
    <n v="194.57"/>
    <x v="2"/>
    <x v="2"/>
    <x v="1"/>
    <x v="0"/>
    <x v="0"/>
  </r>
  <r>
    <x v="1573"/>
    <x v="1"/>
    <x v="1"/>
    <x v="4"/>
    <x v="0"/>
    <n v="22"/>
    <x v="1"/>
    <x v="0"/>
    <x v="0"/>
    <x v="0"/>
    <n v="29"/>
    <x v="0"/>
    <x v="1"/>
    <n v="1.98"/>
    <n v="430"/>
    <n v="30"/>
    <n v="105.53"/>
    <x v="10"/>
    <x v="1"/>
    <x v="1"/>
    <x v="0"/>
    <x v="0"/>
  </r>
  <r>
    <x v="1574"/>
    <x v="2"/>
    <x v="2"/>
    <x v="3"/>
    <x v="0"/>
    <n v="37"/>
    <x v="2"/>
    <x v="0"/>
    <x v="0"/>
    <x v="0"/>
    <n v="12"/>
    <x v="0"/>
    <x v="0"/>
    <n v="2.86"/>
    <n v="266"/>
    <n v="30"/>
    <n v="123.58"/>
    <x v="3"/>
    <x v="0"/>
    <x v="0"/>
    <x v="0"/>
    <x v="2"/>
  </r>
  <r>
    <x v="1575"/>
    <x v="3"/>
    <x v="3"/>
    <x v="2"/>
    <x v="1"/>
    <n v="53"/>
    <x v="4"/>
    <x v="1"/>
    <x v="0"/>
    <x v="0"/>
    <n v="27"/>
    <x v="0"/>
    <x v="4"/>
    <n v="13.48"/>
    <n v="164"/>
    <n v="28"/>
    <n v="110.05"/>
    <x v="3"/>
    <x v="2"/>
    <x v="0"/>
    <x v="0"/>
    <x v="0"/>
  </r>
  <r>
    <x v="1576"/>
    <x v="3"/>
    <x v="3"/>
    <x v="3"/>
    <x v="0"/>
    <n v="33"/>
    <x v="0"/>
    <x v="0"/>
    <x v="0"/>
    <x v="0"/>
    <n v="10"/>
    <x v="0"/>
    <x v="0"/>
    <n v="2.82"/>
    <n v="376"/>
    <n v="18"/>
    <n v="115.25"/>
    <x v="10"/>
    <x v="2"/>
    <x v="0"/>
    <x v="1"/>
    <x v="1"/>
  </r>
  <r>
    <x v="1577"/>
    <x v="0"/>
    <x v="0"/>
    <x v="8"/>
    <x v="0"/>
    <n v="20"/>
    <x v="1"/>
    <x v="0"/>
    <x v="0"/>
    <x v="0"/>
    <n v="30"/>
    <x v="0"/>
    <x v="0"/>
    <n v="3.69"/>
    <n v="320"/>
    <n v="36"/>
    <n v="87.34"/>
    <x v="0"/>
    <x v="0"/>
    <x v="0"/>
    <x v="2"/>
    <x v="2"/>
  </r>
  <r>
    <x v="1578"/>
    <x v="0"/>
    <x v="0"/>
    <x v="13"/>
    <x v="1"/>
    <n v="33"/>
    <x v="0"/>
    <x v="0"/>
    <x v="0"/>
    <x v="0"/>
    <n v="82"/>
    <x v="1"/>
    <x v="4"/>
    <n v="14.81"/>
    <n v="59"/>
    <n v="24"/>
    <n v="98.25"/>
    <x v="4"/>
    <x v="0"/>
    <x v="0"/>
    <x v="2"/>
    <x v="4"/>
  </r>
  <r>
    <x v="1579"/>
    <x v="1"/>
    <x v="1"/>
    <x v="21"/>
    <x v="1"/>
    <n v="33"/>
    <x v="0"/>
    <x v="0"/>
    <x v="0"/>
    <x v="0"/>
    <n v="94"/>
    <x v="0"/>
    <x v="4"/>
    <n v="19.93"/>
    <n v="419"/>
    <n v="30"/>
    <n v="143.30000000000001"/>
    <x v="7"/>
    <x v="1"/>
    <x v="1"/>
    <x v="2"/>
    <x v="4"/>
  </r>
  <r>
    <x v="1580"/>
    <x v="2"/>
    <x v="2"/>
    <x v="3"/>
    <x v="0"/>
    <n v="21"/>
    <x v="1"/>
    <x v="0"/>
    <x v="0"/>
    <x v="0"/>
    <n v="10"/>
    <x v="3"/>
    <x v="1"/>
    <n v="1.2"/>
    <n v="229"/>
    <n v="27"/>
    <n v="146.24"/>
    <x v="8"/>
    <x v="2"/>
    <x v="0"/>
    <x v="1"/>
    <x v="0"/>
  </r>
  <r>
    <x v="1581"/>
    <x v="0"/>
    <x v="0"/>
    <x v="12"/>
    <x v="1"/>
    <n v="43"/>
    <x v="2"/>
    <x v="0"/>
    <x v="0"/>
    <x v="1"/>
    <n v="21"/>
    <x v="1"/>
    <x v="1"/>
    <n v="0.91"/>
    <n v="91"/>
    <n v="14"/>
    <n v="57.65"/>
    <x v="4"/>
    <x v="2"/>
    <x v="0"/>
    <x v="2"/>
    <x v="4"/>
  </r>
  <r>
    <x v="1582"/>
    <x v="0"/>
    <x v="0"/>
    <x v="6"/>
    <x v="0"/>
    <n v="24"/>
    <x v="1"/>
    <x v="1"/>
    <x v="0"/>
    <x v="1"/>
    <n v="38"/>
    <x v="0"/>
    <x v="1"/>
    <n v="0.56000000000000005"/>
    <n v="44"/>
    <n v="4"/>
    <n v="23.17"/>
    <x v="12"/>
    <x v="0"/>
    <x v="0"/>
    <x v="1"/>
    <x v="0"/>
  </r>
  <r>
    <x v="1583"/>
    <x v="2"/>
    <x v="2"/>
    <x v="3"/>
    <x v="0"/>
    <n v="34"/>
    <x v="0"/>
    <x v="1"/>
    <x v="0"/>
    <x v="0"/>
    <n v="29"/>
    <x v="0"/>
    <x v="0"/>
    <n v="4.3499999999999996"/>
    <n v="107"/>
    <n v="23"/>
    <n v="167.39"/>
    <x v="8"/>
    <x v="0"/>
    <x v="0"/>
    <x v="0"/>
    <x v="4"/>
  </r>
  <r>
    <x v="1584"/>
    <x v="0"/>
    <x v="0"/>
    <x v="8"/>
    <x v="0"/>
    <n v="33"/>
    <x v="0"/>
    <x v="0"/>
    <x v="0"/>
    <x v="1"/>
    <n v="55"/>
    <x v="0"/>
    <x v="0"/>
    <n v="2.7"/>
    <n v="38"/>
    <n v="10"/>
    <n v="156.09"/>
    <x v="10"/>
    <x v="2"/>
    <x v="1"/>
    <x v="1"/>
    <x v="0"/>
  </r>
  <r>
    <x v="1585"/>
    <x v="0"/>
    <x v="0"/>
    <x v="22"/>
    <x v="1"/>
    <n v="69"/>
    <x v="3"/>
    <x v="0"/>
    <x v="0"/>
    <x v="1"/>
    <n v="49"/>
    <x v="1"/>
    <x v="0"/>
    <n v="3.98"/>
    <n v="122"/>
    <n v="4"/>
    <n v="38.26"/>
    <x v="6"/>
    <x v="2"/>
    <x v="1"/>
    <x v="1"/>
    <x v="4"/>
  </r>
  <r>
    <x v="1586"/>
    <x v="0"/>
    <x v="0"/>
    <x v="13"/>
    <x v="0"/>
    <n v="21"/>
    <x v="1"/>
    <x v="1"/>
    <x v="1"/>
    <x v="0"/>
    <n v="49"/>
    <x v="0"/>
    <x v="6"/>
    <n v="24.91"/>
    <n v="546"/>
    <n v="26"/>
    <n v="481.69"/>
    <x v="2"/>
    <x v="1"/>
    <x v="1"/>
    <x v="0"/>
    <x v="4"/>
  </r>
  <r>
    <x v="1587"/>
    <x v="1"/>
    <x v="1"/>
    <x v="10"/>
    <x v="0"/>
    <n v="50"/>
    <x v="4"/>
    <x v="0"/>
    <x v="0"/>
    <x v="1"/>
    <n v="88"/>
    <x v="0"/>
    <x v="1"/>
    <n v="1.78"/>
    <n v="73"/>
    <n v="12"/>
    <n v="60.25"/>
    <x v="10"/>
    <x v="2"/>
    <x v="0"/>
    <x v="5"/>
    <x v="0"/>
  </r>
  <r>
    <x v="1588"/>
    <x v="0"/>
    <x v="0"/>
    <x v="8"/>
    <x v="1"/>
    <n v="32"/>
    <x v="0"/>
    <x v="0"/>
    <x v="0"/>
    <x v="0"/>
    <n v="40"/>
    <x v="2"/>
    <x v="1"/>
    <n v="0.38"/>
    <n v="75"/>
    <n v="28"/>
    <n v="190.3"/>
    <x v="0"/>
    <x v="4"/>
    <x v="0"/>
    <x v="0"/>
    <x v="0"/>
  </r>
  <r>
    <x v="1589"/>
    <x v="1"/>
    <x v="1"/>
    <x v="16"/>
    <x v="0"/>
    <n v="39"/>
    <x v="2"/>
    <x v="0"/>
    <x v="1"/>
    <x v="1"/>
    <n v="93"/>
    <x v="0"/>
    <x v="2"/>
    <n v="5.39"/>
    <n v="81"/>
    <n v="5"/>
    <n v="241.55"/>
    <x v="2"/>
    <x v="2"/>
    <x v="0"/>
    <x v="4"/>
    <x v="2"/>
  </r>
  <r>
    <x v="1590"/>
    <x v="2"/>
    <x v="2"/>
    <x v="2"/>
    <x v="1"/>
    <n v="42"/>
    <x v="2"/>
    <x v="1"/>
    <x v="0"/>
    <x v="0"/>
    <n v="24"/>
    <x v="1"/>
    <x v="0"/>
    <n v="2.94"/>
    <n v="11"/>
    <n v="29"/>
    <n v="71.760000000000005"/>
    <x v="14"/>
    <x v="2"/>
    <x v="0"/>
    <x v="1"/>
    <x v="4"/>
  </r>
  <r>
    <x v="1591"/>
    <x v="3"/>
    <x v="3"/>
    <x v="13"/>
    <x v="0"/>
    <n v="45"/>
    <x v="2"/>
    <x v="1"/>
    <x v="1"/>
    <x v="0"/>
    <n v="49"/>
    <x v="0"/>
    <x v="2"/>
    <n v="4.42"/>
    <n v="418"/>
    <n v="24"/>
    <n v="185.78"/>
    <x v="2"/>
    <x v="1"/>
    <x v="0"/>
    <x v="0"/>
    <x v="2"/>
  </r>
  <r>
    <x v="1592"/>
    <x v="2"/>
    <x v="2"/>
    <x v="0"/>
    <x v="0"/>
    <n v="26"/>
    <x v="0"/>
    <x v="1"/>
    <x v="0"/>
    <x v="0"/>
    <n v="4"/>
    <x v="0"/>
    <x v="3"/>
    <n v="10.19"/>
    <n v="124"/>
    <n v="27"/>
    <n v="135.27000000000001"/>
    <x v="3"/>
    <x v="2"/>
    <x v="0"/>
    <x v="0"/>
    <x v="2"/>
  </r>
  <r>
    <x v="1593"/>
    <x v="3"/>
    <x v="3"/>
    <x v="10"/>
    <x v="1"/>
    <n v="26"/>
    <x v="0"/>
    <x v="1"/>
    <x v="0"/>
    <x v="0"/>
    <n v="23"/>
    <x v="1"/>
    <x v="4"/>
    <n v="23"/>
    <n v="443"/>
    <n v="38"/>
    <n v="121.15"/>
    <x v="10"/>
    <x v="0"/>
    <x v="0"/>
    <x v="0"/>
    <x v="2"/>
  </r>
  <r>
    <x v="1594"/>
    <x v="2"/>
    <x v="2"/>
    <x v="11"/>
    <x v="0"/>
    <n v="28"/>
    <x v="0"/>
    <x v="0"/>
    <x v="1"/>
    <x v="0"/>
    <n v="53"/>
    <x v="3"/>
    <x v="8"/>
    <n v="34.979999999999997"/>
    <n v="861"/>
    <n v="34"/>
    <n v="599.49"/>
    <x v="2"/>
    <x v="1"/>
    <x v="0"/>
    <x v="0"/>
    <x v="0"/>
  </r>
  <r>
    <x v="1595"/>
    <x v="0"/>
    <x v="0"/>
    <x v="3"/>
    <x v="0"/>
    <n v="21"/>
    <x v="1"/>
    <x v="1"/>
    <x v="0"/>
    <x v="0"/>
    <n v="57"/>
    <x v="1"/>
    <x v="3"/>
    <n v="9.3800000000000008"/>
    <n v="13"/>
    <n v="21"/>
    <n v="132.97"/>
    <x v="10"/>
    <x v="2"/>
    <x v="0"/>
    <x v="0"/>
    <x v="0"/>
  </r>
  <r>
    <x v="1596"/>
    <x v="1"/>
    <x v="1"/>
    <x v="0"/>
    <x v="0"/>
    <n v="23"/>
    <x v="1"/>
    <x v="0"/>
    <x v="0"/>
    <x v="0"/>
    <n v="25"/>
    <x v="0"/>
    <x v="4"/>
    <n v="16.86"/>
    <n v="385"/>
    <n v="21"/>
    <n v="85.44"/>
    <x v="14"/>
    <x v="0"/>
    <x v="0"/>
    <x v="2"/>
    <x v="3"/>
  </r>
  <r>
    <x v="1597"/>
    <x v="1"/>
    <x v="1"/>
    <x v="14"/>
    <x v="0"/>
    <n v="48"/>
    <x v="4"/>
    <x v="0"/>
    <x v="0"/>
    <x v="0"/>
    <n v="45"/>
    <x v="0"/>
    <x v="4"/>
    <n v="14.27"/>
    <n v="134"/>
    <n v="18"/>
    <n v="180.13"/>
    <x v="4"/>
    <x v="0"/>
    <x v="1"/>
    <x v="0"/>
    <x v="2"/>
  </r>
  <r>
    <x v="1598"/>
    <x v="1"/>
    <x v="1"/>
    <x v="0"/>
    <x v="0"/>
    <n v="27"/>
    <x v="0"/>
    <x v="0"/>
    <x v="0"/>
    <x v="0"/>
    <n v="34"/>
    <x v="1"/>
    <x v="0"/>
    <n v="4.2300000000000004"/>
    <n v="597"/>
    <n v="28"/>
    <n v="216.86"/>
    <x v="0"/>
    <x v="0"/>
    <x v="1"/>
    <x v="0"/>
    <x v="0"/>
  </r>
  <r>
    <x v="1599"/>
    <x v="1"/>
    <x v="1"/>
    <x v="0"/>
    <x v="0"/>
    <n v="44"/>
    <x v="2"/>
    <x v="1"/>
    <x v="0"/>
    <x v="0"/>
    <n v="26"/>
    <x v="0"/>
    <x v="0"/>
    <n v="5.79"/>
    <n v="268"/>
    <n v="23"/>
    <n v="230.23"/>
    <x v="7"/>
    <x v="2"/>
    <x v="1"/>
    <x v="2"/>
    <x v="0"/>
  </r>
  <r>
    <x v="1600"/>
    <x v="2"/>
    <x v="2"/>
    <x v="15"/>
    <x v="1"/>
    <n v="38"/>
    <x v="2"/>
    <x v="1"/>
    <x v="0"/>
    <x v="2"/>
    <n v="62"/>
    <x v="0"/>
    <x v="4"/>
    <n v="12.74"/>
    <n v="263"/>
    <n v="53"/>
    <n v="148.54"/>
    <x v="11"/>
    <x v="3"/>
    <x v="1"/>
    <x v="2"/>
    <x v="0"/>
  </r>
  <r>
    <x v="1601"/>
    <x v="1"/>
    <x v="1"/>
    <x v="3"/>
    <x v="0"/>
    <n v="25"/>
    <x v="1"/>
    <x v="1"/>
    <x v="0"/>
    <x v="0"/>
    <n v="8"/>
    <x v="1"/>
    <x v="0"/>
    <n v="5.56"/>
    <n v="72"/>
    <n v="31"/>
    <n v="148.56"/>
    <x v="3"/>
    <x v="0"/>
    <x v="0"/>
    <x v="0"/>
    <x v="4"/>
  </r>
  <r>
    <x v="1602"/>
    <x v="0"/>
    <x v="0"/>
    <x v="3"/>
    <x v="0"/>
    <n v="26"/>
    <x v="0"/>
    <x v="0"/>
    <x v="1"/>
    <x v="1"/>
    <n v="5"/>
    <x v="1"/>
    <x v="2"/>
    <n v="7.49"/>
    <n v="75"/>
    <n v="6"/>
    <n v="186.96"/>
    <x v="2"/>
    <x v="2"/>
    <x v="1"/>
    <x v="2"/>
    <x v="4"/>
  </r>
  <r>
    <x v="1603"/>
    <x v="0"/>
    <x v="0"/>
    <x v="6"/>
    <x v="0"/>
    <n v="20"/>
    <x v="1"/>
    <x v="0"/>
    <x v="1"/>
    <x v="0"/>
    <n v="26"/>
    <x v="1"/>
    <x v="6"/>
    <n v="25.52"/>
    <n v="350"/>
    <n v="26"/>
    <n v="324.45999999999998"/>
    <x v="2"/>
    <x v="1"/>
    <x v="1"/>
    <x v="0"/>
    <x v="1"/>
  </r>
  <r>
    <x v="1604"/>
    <x v="1"/>
    <x v="1"/>
    <x v="0"/>
    <x v="0"/>
    <n v="28"/>
    <x v="0"/>
    <x v="0"/>
    <x v="0"/>
    <x v="0"/>
    <n v="25"/>
    <x v="0"/>
    <x v="3"/>
    <n v="7.63"/>
    <n v="99"/>
    <n v="29"/>
    <n v="148.44999999999999"/>
    <x v="10"/>
    <x v="0"/>
    <x v="0"/>
    <x v="0"/>
    <x v="0"/>
  </r>
  <r>
    <x v="1605"/>
    <x v="1"/>
    <x v="1"/>
    <x v="3"/>
    <x v="0"/>
    <n v="34"/>
    <x v="0"/>
    <x v="1"/>
    <x v="1"/>
    <x v="0"/>
    <n v="57"/>
    <x v="1"/>
    <x v="6"/>
    <n v="17.89"/>
    <n v="616"/>
    <n v="28"/>
    <n v="385.92"/>
    <x v="2"/>
    <x v="0"/>
    <x v="0"/>
    <x v="0"/>
    <x v="4"/>
  </r>
  <r>
    <x v="1606"/>
    <x v="1"/>
    <x v="1"/>
    <x v="4"/>
    <x v="0"/>
    <n v="30"/>
    <x v="0"/>
    <x v="0"/>
    <x v="0"/>
    <x v="0"/>
    <n v="31"/>
    <x v="0"/>
    <x v="3"/>
    <n v="6.67"/>
    <n v="26"/>
    <n v="47"/>
    <n v="173.79"/>
    <x v="5"/>
    <x v="0"/>
    <x v="0"/>
    <x v="0"/>
    <x v="4"/>
  </r>
  <r>
    <x v="1607"/>
    <x v="3"/>
    <x v="3"/>
    <x v="12"/>
    <x v="1"/>
    <n v="40"/>
    <x v="2"/>
    <x v="1"/>
    <x v="1"/>
    <x v="0"/>
    <n v="47"/>
    <x v="1"/>
    <x v="2"/>
    <n v="14.35"/>
    <n v="107"/>
    <n v="32"/>
    <n v="254.45"/>
    <x v="2"/>
    <x v="2"/>
    <x v="0"/>
    <x v="0"/>
    <x v="0"/>
  </r>
  <r>
    <x v="1608"/>
    <x v="2"/>
    <x v="2"/>
    <x v="16"/>
    <x v="1"/>
    <n v="69"/>
    <x v="3"/>
    <x v="0"/>
    <x v="0"/>
    <x v="0"/>
    <n v="19"/>
    <x v="1"/>
    <x v="3"/>
    <n v="8.56"/>
    <n v="31"/>
    <n v="22"/>
    <n v="83.59"/>
    <x v="8"/>
    <x v="0"/>
    <x v="0"/>
    <x v="0"/>
    <x v="2"/>
  </r>
  <r>
    <x v="1609"/>
    <x v="3"/>
    <x v="3"/>
    <x v="3"/>
    <x v="0"/>
    <n v="53"/>
    <x v="4"/>
    <x v="1"/>
    <x v="0"/>
    <x v="2"/>
    <n v="5"/>
    <x v="0"/>
    <x v="4"/>
    <n v="21.92"/>
    <n v="646"/>
    <n v="50"/>
    <n v="401.03"/>
    <x v="8"/>
    <x v="3"/>
    <x v="0"/>
    <x v="1"/>
    <x v="2"/>
  </r>
  <r>
    <x v="1610"/>
    <x v="0"/>
    <x v="0"/>
    <x v="26"/>
    <x v="1"/>
    <n v="27"/>
    <x v="0"/>
    <x v="0"/>
    <x v="0"/>
    <x v="0"/>
    <n v="76"/>
    <x v="1"/>
    <x v="3"/>
    <n v="9.43"/>
    <n v="383"/>
    <n v="37"/>
    <n v="106.08"/>
    <x v="14"/>
    <x v="2"/>
    <x v="0"/>
    <x v="0"/>
    <x v="4"/>
  </r>
  <r>
    <x v="1611"/>
    <x v="3"/>
    <x v="3"/>
    <x v="7"/>
    <x v="1"/>
    <n v="37"/>
    <x v="2"/>
    <x v="1"/>
    <x v="0"/>
    <x v="0"/>
    <n v="7"/>
    <x v="0"/>
    <x v="7"/>
    <n v="30.97"/>
    <n v="391"/>
    <n v="37"/>
    <n v="57.24"/>
    <x v="7"/>
    <x v="1"/>
    <x v="0"/>
    <x v="2"/>
    <x v="4"/>
  </r>
  <r>
    <x v="1612"/>
    <x v="2"/>
    <x v="2"/>
    <x v="8"/>
    <x v="0"/>
    <n v="22"/>
    <x v="1"/>
    <x v="0"/>
    <x v="0"/>
    <x v="3"/>
    <n v="34"/>
    <x v="0"/>
    <x v="4"/>
    <n v="19.98"/>
    <n v="1231"/>
    <n v="65"/>
    <n v="363.84"/>
    <x v="7"/>
    <x v="2"/>
    <x v="0"/>
    <x v="2"/>
    <x v="0"/>
  </r>
  <r>
    <x v="1613"/>
    <x v="1"/>
    <x v="1"/>
    <x v="4"/>
    <x v="0"/>
    <n v="33"/>
    <x v="0"/>
    <x v="0"/>
    <x v="0"/>
    <x v="1"/>
    <n v="93"/>
    <x v="0"/>
    <x v="1"/>
    <n v="1.35"/>
    <n v="39"/>
    <n v="14"/>
    <n v="152.55000000000001"/>
    <x v="0"/>
    <x v="2"/>
    <x v="1"/>
    <x v="0"/>
    <x v="2"/>
  </r>
  <r>
    <x v="1614"/>
    <x v="2"/>
    <x v="2"/>
    <x v="8"/>
    <x v="1"/>
    <n v="41"/>
    <x v="2"/>
    <x v="0"/>
    <x v="0"/>
    <x v="0"/>
    <n v="45"/>
    <x v="0"/>
    <x v="3"/>
    <n v="6.78"/>
    <n v="506"/>
    <n v="35"/>
    <n v="143.54"/>
    <x v="0"/>
    <x v="0"/>
    <x v="0"/>
    <x v="3"/>
    <x v="0"/>
  </r>
  <r>
    <x v="1615"/>
    <x v="2"/>
    <x v="2"/>
    <x v="11"/>
    <x v="0"/>
    <n v="52"/>
    <x v="4"/>
    <x v="1"/>
    <x v="0"/>
    <x v="1"/>
    <n v="74"/>
    <x v="1"/>
    <x v="0"/>
    <n v="2.17"/>
    <n v="17"/>
    <n v="6"/>
    <n v="74.069999999999993"/>
    <x v="6"/>
    <x v="0"/>
    <x v="0"/>
    <x v="0"/>
    <x v="1"/>
  </r>
  <r>
    <x v="1616"/>
    <x v="0"/>
    <x v="0"/>
    <x v="0"/>
    <x v="0"/>
    <n v="34"/>
    <x v="0"/>
    <x v="0"/>
    <x v="0"/>
    <x v="3"/>
    <n v="145"/>
    <x v="0"/>
    <x v="7"/>
    <n v="75.98"/>
    <n v="710"/>
    <n v="68"/>
    <n v="914.76"/>
    <x v="8"/>
    <x v="3"/>
    <x v="0"/>
    <x v="0"/>
    <x v="4"/>
  </r>
  <r>
    <x v="1617"/>
    <x v="3"/>
    <x v="3"/>
    <x v="13"/>
    <x v="1"/>
    <n v="35"/>
    <x v="0"/>
    <x v="0"/>
    <x v="0"/>
    <x v="0"/>
    <n v="21"/>
    <x v="1"/>
    <x v="4"/>
    <n v="16.059999999999999"/>
    <n v="215"/>
    <n v="25"/>
    <n v="45.43"/>
    <x v="3"/>
    <x v="2"/>
    <x v="0"/>
    <x v="0"/>
    <x v="2"/>
  </r>
  <r>
    <x v="1618"/>
    <x v="2"/>
    <x v="2"/>
    <x v="16"/>
    <x v="1"/>
    <n v="63"/>
    <x v="3"/>
    <x v="0"/>
    <x v="0"/>
    <x v="0"/>
    <n v="5"/>
    <x v="1"/>
    <x v="3"/>
    <n v="10.32"/>
    <n v="63"/>
    <n v="29"/>
    <n v="64.86"/>
    <x v="4"/>
    <x v="0"/>
    <x v="1"/>
    <x v="0"/>
    <x v="2"/>
  </r>
  <r>
    <x v="1619"/>
    <x v="3"/>
    <x v="3"/>
    <x v="0"/>
    <x v="0"/>
    <n v="66"/>
    <x v="3"/>
    <x v="1"/>
    <x v="0"/>
    <x v="1"/>
    <n v="15"/>
    <x v="0"/>
    <x v="0"/>
    <n v="5.18"/>
    <n v="48"/>
    <n v="8"/>
    <n v="69.62"/>
    <x v="13"/>
    <x v="0"/>
    <x v="0"/>
    <x v="0"/>
    <x v="0"/>
  </r>
  <r>
    <x v="1620"/>
    <x v="1"/>
    <x v="1"/>
    <x v="20"/>
    <x v="0"/>
    <n v="50"/>
    <x v="4"/>
    <x v="1"/>
    <x v="0"/>
    <x v="1"/>
    <n v="26"/>
    <x v="1"/>
    <x v="0"/>
    <n v="3.57"/>
    <n v="93"/>
    <n v="8"/>
    <n v="87.8"/>
    <x v="14"/>
    <x v="0"/>
    <x v="0"/>
    <x v="0"/>
    <x v="4"/>
  </r>
  <r>
    <x v="1621"/>
    <x v="0"/>
    <x v="0"/>
    <x v="16"/>
    <x v="0"/>
    <n v="20"/>
    <x v="1"/>
    <x v="0"/>
    <x v="0"/>
    <x v="0"/>
    <n v="10"/>
    <x v="0"/>
    <x v="3"/>
    <n v="6.8"/>
    <n v="114"/>
    <n v="25"/>
    <n v="118.22"/>
    <x v="1"/>
    <x v="2"/>
    <x v="0"/>
    <x v="0"/>
    <x v="0"/>
  </r>
  <r>
    <x v="1622"/>
    <x v="3"/>
    <x v="3"/>
    <x v="0"/>
    <x v="0"/>
    <n v="26"/>
    <x v="0"/>
    <x v="0"/>
    <x v="0"/>
    <x v="1"/>
    <n v="27"/>
    <x v="1"/>
    <x v="0"/>
    <n v="2.37"/>
    <n v="92"/>
    <n v="11"/>
    <n v="48.88"/>
    <x v="6"/>
    <x v="2"/>
    <x v="0"/>
    <x v="2"/>
    <x v="4"/>
  </r>
  <r>
    <x v="1623"/>
    <x v="0"/>
    <x v="0"/>
    <x v="8"/>
    <x v="0"/>
    <n v="51"/>
    <x v="4"/>
    <x v="0"/>
    <x v="0"/>
    <x v="2"/>
    <n v="44"/>
    <x v="0"/>
    <x v="0"/>
    <n v="2.34"/>
    <n v="1815"/>
    <n v="50"/>
    <n v="286"/>
    <x v="3"/>
    <x v="3"/>
    <x v="0"/>
    <x v="0"/>
    <x v="4"/>
  </r>
  <r>
    <x v="1624"/>
    <x v="3"/>
    <x v="3"/>
    <x v="7"/>
    <x v="0"/>
    <n v="35"/>
    <x v="0"/>
    <x v="1"/>
    <x v="0"/>
    <x v="1"/>
    <n v="10"/>
    <x v="0"/>
    <x v="1"/>
    <n v="1.0900000000000001"/>
    <n v="15"/>
    <n v="5"/>
    <n v="44.42"/>
    <x v="12"/>
    <x v="0"/>
    <x v="0"/>
    <x v="0"/>
    <x v="0"/>
  </r>
  <r>
    <x v="1625"/>
    <x v="0"/>
    <x v="0"/>
    <x v="16"/>
    <x v="0"/>
    <n v="19"/>
    <x v="1"/>
    <x v="0"/>
    <x v="0"/>
    <x v="0"/>
    <n v="9"/>
    <x v="0"/>
    <x v="0"/>
    <n v="4.3899999999999997"/>
    <n v="168"/>
    <n v="38"/>
    <n v="216.77"/>
    <x v="3"/>
    <x v="0"/>
    <x v="1"/>
    <x v="0"/>
    <x v="0"/>
  </r>
  <r>
    <x v="1626"/>
    <x v="1"/>
    <x v="1"/>
    <x v="4"/>
    <x v="0"/>
    <n v="44"/>
    <x v="2"/>
    <x v="1"/>
    <x v="0"/>
    <x v="3"/>
    <n v="26"/>
    <x v="0"/>
    <x v="3"/>
    <n v="11.14"/>
    <n v="681"/>
    <n v="90"/>
    <n v="483.74"/>
    <x v="8"/>
    <x v="3"/>
    <x v="0"/>
    <x v="3"/>
    <x v="4"/>
  </r>
  <r>
    <x v="1627"/>
    <x v="1"/>
    <x v="1"/>
    <x v="3"/>
    <x v="0"/>
    <n v="21"/>
    <x v="1"/>
    <x v="0"/>
    <x v="0"/>
    <x v="0"/>
    <n v="74"/>
    <x v="0"/>
    <x v="0"/>
    <n v="4.87"/>
    <n v="167"/>
    <n v="31"/>
    <n v="127.87"/>
    <x v="4"/>
    <x v="1"/>
    <x v="0"/>
    <x v="3"/>
    <x v="4"/>
  </r>
  <r>
    <x v="1628"/>
    <x v="3"/>
    <x v="3"/>
    <x v="19"/>
    <x v="0"/>
    <n v="27"/>
    <x v="0"/>
    <x v="1"/>
    <x v="1"/>
    <x v="0"/>
    <n v="29"/>
    <x v="1"/>
    <x v="6"/>
    <n v="15.8"/>
    <n v="554"/>
    <n v="22"/>
    <n v="267.91000000000003"/>
    <x v="2"/>
    <x v="1"/>
    <x v="0"/>
    <x v="0"/>
    <x v="0"/>
  </r>
  <r>
    <x v="1629"/>
    <x v="3"/>
    <x v="3"/>
    <x v="22"/>
    <x v="0"/>
    <n v="60"/>
    <x v="3"/>
    <x v="0"/>
    <x v="0"/>
    <x v="0"/>
    <n v="17"/>
    <x v="0"/>
    <x v="0"/>
    <n v="2.94"/>
    <n v="203"/>
    <n v="21"/>
    <n v="126.07"/>
    <x v="7"/>
    <x v="2"/>
    <x v="0"/>
    <x v="0"/>
    <x v="4"/>
  </r>
  <r>
    <x v="1630"/>
    <x v="3"/>
    <x v="3"/>
    <x v="3"/>
    <x v="0"/>
    <n v="33"/>
    <x v="0"/>
    <x v="0"/>
    <x v="0"/>
    <x v="0"/>
    <n v="15"/>
    <x v="0"/>
    <x v="0"/>
    <n v="2.66"/>
    <n v="39"/>
    <n v="18"/>
    <n v="110.12"/>
    <x v="11"/>
    <x v="1"/>
    <x v="0"/>
    <x v="2"/>
    <x v="0"/>
  </r>
  <r>
    <x v="1631"/>
    <x v="0"/>
    <x v="0"/>
    <x v="13"/>
    <x v="0"/>
    <n v="33"/>
    <x v="0"/>
    <x v="1"/>
    <x v="1"/>
    <x v="0"/>
    <n v="19"/>
    <x v="0"/>
    <x v="2"/>
    <n v="7.33"/>
    <n v="561"/>
    <n v="25"/>
    <n v="297.19"/>
    <x v="2"/>
    <x v="2"/>
    <x v="0"/>
    <x v="0"/>
    <x v="0"/>
  </r>
  <r>
    <x v="1632"/>
    <x v="2"/>
    <x v="2"/>
    <x v="2"/>
    <x v="1"/>
    <n v="21"/>
    <x v="1"/>
    <x v="0"/>
    <x v="0"/>
    <x v="3"/>
    <n v="19"/>
    <x v="1"/>
    <x v="4"/>
    <n v="21.05"/>
    <n v="548"/>
    <n v="76"/>
    <n v="566.45000000000005"/>
    <x v="7"/>
    <x v="2"/>
    <x v="0"/>
    <x v="0"/>
    <x v="0"/>
  </r>
  <r>
    <x v="1633"/>
    <x v="0"/>
    <x v="0"/>
    <x v="0"/>
    <x v="0"/>
    <n v="25"/>
    <x v="1"/>
    <x v="1"/>
    <x v="0"/>
    <x v="0"/>
    <n v="29"/>
    <x v="0"/>
    <x v="3"/>
    <n v="6.51"/>
    <n v="753"/>
    <n v="25"/>
    <n v="131.87"/>
    <x v="3"/>
    <x v="0"/>
    <x v="0"/>
    <x v="2"/>
    <x v="4"/>
  </r>
  <r>
    <x v="1634"/>
    <x v="0"/>
    <x v="0"/>
    <x v="0"/>
    <x v="0"/>
    <n v="39"/>
    <x v="2"/>
    <x v="0"/>
    <x v="1"/>
    <x v="0"/>
    <n v="32"/>
    <x v="3"/>
    <x v="5"/>
    <n v="62.06"/>
    <n v="404"/>
    <n v="22"/>
    <n v="385.21"/>
    <x v="2"/>
    <x v="2"/>
    <x v="0"/>
    <x v="1"/>
    <x v="0"/>
  </r>
  <r>
    <x v="1635"/>
    <x v="1"/>
    <x v="1"/>
    <x v="8"/>
    <x v="1"/>
    <n v="49"/>
    <x v="4"/>
    <x v="1"/>
    <x v="0"/>
    <x v="0"/>
    <n v="99"/>
    <x v="0"/>
    <x v="0"/>
    <n v="3.64"/>
    <n v="516"/>
    <n v="29"/>
    <n v="140.47999999999999"/>
    <x v="10"/>
    <x v="2"/>
    <x v="0"/>
    <x v="2"/>
    <x v="2"/>
  </r>
  <r>
    <x v="1636"/>
    <x v="1"/>
    <x v="1"/>
    <x v="22"/>
    <x v="0"/>
    <n v="37"/>
    <x v="2"/>
    <x v="0"/>
    <x v="0"/>
    <x v="0"/>
    <n v="66"/>
    <x v="0"/>
    <x v="3"/>
    <n v="8.08"/>
    <n v="121"/>
    <n v="25"/>
    <n v="123.69"/>
    <x v="8"/>
    <x v="0"/>
    <x v="0"/>
    <x v="0"/>
    <x v="4"/>
  </r>
  <r>
    <x v="1637"/>
    <x v="1"/>
    <x v="1"/>
    <x v="13"/>
    <x v="0"/>
    <n v="60"/>
    <x v="3"/>
    <x v="0"/>
    <x v="0"/>
    <x v="0"/>
    <n v="23"/>
    <x v="0"/>
    <x v="3"/>
    <n v="8.84"/>
    <n v="537"/>
    <n v="17"/>
    <n v="165.93"/>
    <x v="14"/>
    <x v="0"/>
    <x v="1"/>
    <x v="1"/>
    <x v="2"/>
  </r>
  <r>
    <x v="1638"/>
    <x v="1"/>
    <x v="1"/>
    <x v="4"/>
    <x v="0"/>
    <n v="37"/>
    <x v="2"/>
    <x v="1"/>
    <x v="0"/>
    <x v="1"/>
    <n v="25"/>
    <x v="0"/>
    <x v="1"/>
    <n v="1.28"/>
    <n v="147"/>
    <n v="7"/>
    <n v="84.23"/>
    <x v="12"/>
    <x v="2"/>
    <x v="1"/>
    <x v="0"/>
    <x v="4"/>
  </r>
  <r>
    <x v="1639"/>
    <x v="2"/>
    <x v="2"/>
    <x v="12"/>
    <x v="0"/>
    <n v="24"/>
    <x v="1"/>
    <x v="0"/>
    <x v="0"/>
    <x v="0"/>
    <n v="11"/>
    <x v="1"/>
    <x v="0"/>
    <n v="5.4"/>
    <n v="305"/>
    <n v="21"/>
    <n v="221.38"/>
    <x v="0"/>
    <x v="0"/>
    <x v="0"/>
    <x v="0"/>
    <x v="0"/>
  </r>
  <r>
    <x v="1640"/>
    <x v="1"/>
    <x v="1"/>
    <x v="13"/>
    <x v="1"/>
    <n v="23"/>
    <x v="1"/>
    <x v="1"/>
    <x v="0"/>
    <x v="0"/>
    <n v="82"/>
    <x v="1"/>
    <x v="3"/>
    <n v="6.53"/>
    <n v="244"/>
    <n v="28"/>
    <n v="164.22"/>
    <x v="4"/>
    <x v="0"/>
    <x v="1"/>
    <x v="0"/>
    <x v="4"/>
  </r>
  <r>
    <x v="1641"/>
    <x v="1"/>
    <x v="1"/>
    <x v="3"/>
    <x v="0"/>
    <n v="35"/>
    <x v="0"/>
    <x v="0"/>
    <x v="0"/>
    <x v="1"/>
    <n v="27"/>
    <x v="0"/>
    <x v="0"/>
    <n v="3.33"/>
    <n v="112"/>
    <n v="8"/>
    <n v="49.31"/>
    <x v="16"/>
    <x v="2"/>
    <x v="1"/>
    <x v="2"/>
    <x v="2"/>
  </r>
  <r>
    <x v="1642"/>
    <x v="0"/>
    <x v="0"/>
    <x v="0"/>
    <x v="0"/>
    <n v="50"/>
    <x v="4"/>
    <x v="1"/>
    <x v="0"/>
    <x v="0"/>
    <n v="35"/>
    <x v="0"/>
    <x v="3"/>
    <n v="8.17"/>
    <n v="196"/>
    <n v="29"/>
    <n v="129.59"/>
    <x v="14"/>
    <x v="1"/>
    <x v="0"/>
    <x v="1"/>
    <x v="2"/>
  </r>
  <r>
    <x v="1643"/>
    <x v="1"/>
    <x v="1"/>
    <x v="10"/>
    <x v="1"/>
    <n v="27"/>
    <x v="0"/>
    <x v="1"/>
    <x v="1"/>
    <x v="1"/>
    <n v="12"/>
    <x v="0"/>
    <x v="2"/>
    <n v="5.28"/>
    <n v="81"/>
    <n v="8"/>
    <n v="134.34"/>
    <x v="2"/>
    <x v="1"/>
    <x v="1"/>
    <x v="0"/>
    <x v="2"/>
  </r>
  <r>
    <x v="1644"/>
    <x v="0"/>
    <x v="0"/>
    <x v="4"/>
    <x v="0"/>
    <n v="64"/>
    <x v="3"/>
    <x v="1"/>
    <x v="0"/>
    <x v="0"/>
    <n v="64"/>
    <x v="1"/>
    <x v="4"/>
    <n v="12.75"/>
    <n v="187"/>
    <n v="28"/>
    <n v="95.09"/>
    <x v="5"/>
    <x v="0"/>
    <x v="0"/>
    <x v="2"/>
    <x v="2"/>
  </r>
  <r>
    <x v="1645"/>
    <x v="2"/>
    <x v="2"/>
    <x v="4"/>
    <x v="0"/>
    <n v="22"/>
    <x v="1"/>
    <x v="1"/>
    <x v="0"/>
    <x v="0"/>
    <n v="29"/>
    <x v="1"/>
    <x v="3"/>
    <n v="6.06"/>
    <n v="583"/>
    <n v="28"/>
    <n v="77.72"/>
    <x v="1"/>
    <x v="2"/>
    <x v="0"/>
    <x v="1"/>
    <x v="4"/>
  </r>
  <r>
    <x v="1646"/>
    <x v="3"/>
    <x v="3"/>
    <x v="3"/>
    <x v="0"/>
    <n v="43"/>
    <x v="2"/>
    <x v="1"/>
    <x v="0"/>
    <x v="1"/>
    <n v="7"/>
    <x v="0"/>
    <x v="1"/>
    <n v="0.49"/>
    <n v="54"/>
    <n v="8"/>
    <n v="36.409999999999997"/>
    <x v="10"/>
    <x v="0"/>
    <x v="0"/>
    <x v="2"/>
    <x v="4"/>
  </r>
  <r>
    <x v="1647"/>
    <x v="0"/>
    <x v="0"/>
    <x v="16"/>
    <x v="1"/>
    <n v="34"/>
    <x v="0"/>
    <x v="0"/>
    <x v="0"/>
    <x v="3"/>
    <n v="86"/>
    <x v="0"/>
    <x v="1"/>
    <n v="1.68"/>
    <n v="409"/>
    <n v="71"/>
    <n v="504.4"/>
    <x v="4"/>
    <x v="3"/>
    <x v="0"/>
    <x v="0"/>
    <x v="4"/>
  </r>
  <r>
    <x v="1648"/>
    <x v="2"/>
    <x v="2"/>
    <x v="0"/>
    <x v="0"/>
    <n v="51"/>
    <x v="4"/>
    <x v="0"/>
    <x v="0"/>
    <x v="0"/>
    <n v="41"/>
    <x v="3"/>
    <x v="3"/>
    <n v="11.46"/>
    <n v="97"/>
    <n v="33"/>
    <n v="111.24"/>
    <x v="7"/>
    <x v="0"/>
    <x v="0"/>
    <x v="0"/>
    <x v="0"/>
  </r>
  <r>
    <x v="1649"/>
    <x v="1"/>
    <x v="1"/>
    <x v="24"/>
    <x v="0"/>
    <n v="44"/>
    <x v="2"/>
    <x v="0"/>
    <x v="0"/>
    <x v="0"/>
    <n v="14"/>
    <x v="0"/>
    <x v="3"/>
    <n v="6.52"/>
    <n v="106"/>
    <n v="31"/>
    <n v="170.02"/>
    <x v="3"/>
    <x v="0"/>
    <x v="1"/>
    <x v="0"/>
    <x v="4"/>
  </r>
  <r>
    <x v="1650"/>
    <x v="2"/>
    <x v="2"/>
    <x v="22"/>
    <x v="0"/>
    <n v="35"/>
    <x v="0"/>
    <x v="0"/>
    <x v="0"/>
    <x v="0"/>
    <n v="90"/>
    <x v="0"/>
    <x v="1"/>
    <n v="1.5"/>
    <n v="382"/>
    <n v="20"/>
    <n v="131.87"/>
    <x v="0"/>
    <x v="2"/>
    <x v="0"/>
    <x v="0"/>
    <x v="0"/>
  </r>
  <r>
    <x v="1651"/>
    <x v="3"/>
    <x v="3"/>
    <x v="4"/>
    <x v="0"/>
    <n v="33"/>
    <x v="0"/>
    <x v="0"/>
    <x v="1"/>
    <x v="0"/>
    <n v="3"/>
    <x v="0"/>
    <x v="6"/>
    <n v="23.09"/>
    <n v="654"/>
    <n v="28"/>
    <n v="603.28"/>
    <x v="2"/>
    <x v="2"/>
    <x v="0"/>
    <x v="0"/>
    <x v="0"/>
  </r>
  <r>
    <x v="1652"/>
    <x v="0"/>
    <x v="0"/>
    <x v="20"/>
    <x v="1"/>
    <n v="24"/>
    <x v="1"/>
    <x v="0"/>
    <x v="1"/>
    <x v="2"/>
    <n v="24"/>
    <x v="2"/>
    <x v="2"/>
    <n v="7.0000000000000007E-2"/>
    <n v="767"/>
    <n v="58"/>
    <n v="583.65"/>
    <x v="2"/>
    <x v="3"/>
    <x v="0"/>
    <x v="0"/>
    <x v="0"/>
  </r>
  <r>
    <x v="1653"/>
    <x v="2"/>
    <x v="2"/>
    <x v="4"/>
    <x v="0"/>
    <n v="47"/>
    <x v="4"/>
    <x v="1"/>
    <x v="0"/>
    <x v="0"/>
    <n v="11"/>
    <x v="0"/>
    <x v="3"/>
    <n v="9.44"/>
    <n v="360"/>
    <n v="35"/>
    <n v="133.68"/>
    <x v="0"/>
    <x v="0"/>
    <x v="0"/>
    <x v="1"/>
    <x v="0"/>
  </r>
  <r>
    <x v="1654"/>
    <x v="1"/>
    <x v="1"/>
    <x v="5"/>
    <x v="0"/>
    <n v="42"/>
    <x v="2"/>
    <x v="0"/>
    <x v="0"/>
    <x v="1"/>
    <n v="45"/>
    <x v="0"/>
    <x v="1"/>
    <n v="1.1100000000000001"/>
    <n v="77"/>
    <n v="8"/>
    <n v="44.8"/>
    <x v="10"/>
    <x v="0"/>
    <x v="0"/>
    <x v="5"/>
    <x v="3"/>
  </r>
  <r>
    <x v="1655"/>
    <x v="0"/>
    <x v="0"/>
    <x v="4"/>
    <x v="0"/>
    <n v="53"/>
    <x v="4"/>
    <x v="0"/>
    <x v="0"/>
    <x v="0"/>
    <n v="79"/>
    <x v="0"/>
    <x v="3"/>
    <n v="9.4700000000000006"/>
    <n v="331"/>
    <n v="27"/>
    <n v="183.61"/>
    <x v="4"/>
    <x v="2"/>
    <x v="0"/>
    <x v="0"/>
    <x v="0"/>
  </r>
  <r>
    <x v="1656"/>
    <x v="1"/>
    <x v="1"/>
    <x v="0"/>
    <x v="0"/>
    <n v="24"/>
    <x v="1"/>
    <x v="0"/>
    <x v="0"/>
    <x v="1"/>
    <n v="56"/>
    <x v="3"/>
    <x v="1"/>
    <n v="1.6"/>
    <n v="45"/>
    <n v="8"/>
    <n v="41.02"/>
    <x v="12"/>
    <x v="2"/>
    <x v="0"/>
    <x v="4"/>
    <x v="0"/>
  </r>
  <r>
    <x v="1657"/>
    <x v="1"/>
    <x v="1"/>
    <x v="16"/>
    <x v="1"/>
    <n v="24"/>
    <x v="1"/>
    <x v="0"/>
    <x v="0"/>
    <x v="0"/>
    <n v="18"/>
    <x v="1"/>
    <x v="4"/>
    <n v="16.98"/>
    <n v="191"/>
    <n v="34"/>
    <n v="164.71"/>
    <x v="0"/>
    <x v="0"/>
    <x v="1"/>
    <x v="0"/>
    <x v="1"/>
  </r>
  <r>
    <x v="1658"/>
    <x v="1"/>
    <x v="1"/>
    <x v="3"/>
    <x v="0"/>
    <n v="46"/>
    <x v="4"/>
    <x v="0"/>
    <x v="1"/>
    <x v="1"/>
    <n v="70"/>
    <x v="1"/>
    <x v="2"/>
    <n v="3.28"/>
    <n v="71"/>
    <n v="9"/>
    <n v="137.51"/>
    <x v="2"/>
    <x v="0"/>
    <x v="1"/>
    <x v="3"/>
    <x v="4"/>
  </r>
  <r>
    <x v="1659"/>
    <x v="3"/>
    <x v="3"/>
    <x v="0"/>
    <x v="0"/>
    <n v="20"/>
    <x v="1"/>
    <x v="0"/>
    <x v="0"/>
    <x v="0"/>
    <n v="22"/>
    <x v="1"/>
    <x v="1"/>
    <n v="0.91"/>
    <n v="219"/>
    <n v="29"/>
    <n v="104.66"/>
    <x v="8"/>
    <x v="2"/>
    <x v="0"/>
    <x v="0"/>
    <x v="0"/>
  </r>
  <r>
    <x v="1660"/>
    <x v="1"/>
    <x v="1"/>
    <x v="0"/>
    <x v="0"/>
    <n v="22"/>
    <x v="1"/>
    <x v="0"/>
    <x v="0"/>
    <x v="0"/>
    <n v="23"/>
    <x v="0"/>
    <x v="0"/>
    <n v="3.66"/>
    <n v="147"/>
    <n v="23"/>
    <n v="176.96"/>
    <x v="7"/>
    <x v="0"/>
    <x v="1"/>
    <x v="0"/>
    <x v="0"/>
  </r>
  <r>
    <x v="1661"/>
    <x v="1"/>
    <x v="1"/>
    <x v="22"/>
    <x v="0"/>
    <n v="33"/>
    <x v="0"/>
    <x v="0"/>
    <x v="0"/>
    <x v="3"/>
    <n v="8"/>
    <x v="0"/>
    <x v="7"/>
    <n v="48.16"/>
    <n v="1392"/>
    <n v="69"/>
    <n v="491.45"/>
    <x v="3"/>
    <x v="2"/>
    <x v="0"/>
    <x v="2"/>
    <x v="4"/>
  </r>
  <r>
    <x v="1662"/>
    <x v="2"/>
    <x v="2"/>
    <x v="1"/>
    <x v="0"/>
    <n v="37"/>
    <x v="2"/>
    <x v="0"/>
    <x v="0"/>
    <x v="0"/>
    <n v="18"/>
    <x v="0"/>
    <x v="0"/>
    <n v="5.71"/>
    <n v="109"/>
    <n v="30"/>
    <n v="173.02"/>
    <x v="3"/>
    <x v="0"/>
    <x v="0"/>
    <x v="1"/>
    <x v="2"/>
  </r>
  <r>
    <x v="1663"/>
    <x v="2"/>
    <x v="2"/>
    <x v="3"/>
    <x v="0"/>
    <n v="41"/>
    <x v="2"/>
    <x v="1"/>
    <x v="1"/>
    <x v="0"/>
    <n v="17"/>
    <x v="0"/>
    <x v="2"/>
    <n v="9.5"/>
    <n v="45"/>
    <n v="23"/>
    <n v="256.83"/>
    <x v="2"/>
    <x v="0"/>
    <x v="0"/>
    <x v="0"/>
    <x v="4"/>
  </r>
  <r>
    <x v="1664"/>
    <x v="1"/>
    <x v="1"/>
    <x v="5"/>
    <x v="1"/>
    <n v="40"/>
    <x v="2"/>
    <x v="0"/>
    <x v="1"/>
    <x v="0"/>
    <n v="30"/>
    <x v="2"/>
    <x v="2"/>
    <n v="0.22"/>
    <n v="719"/>
    <n v="24"/>
    <n v="183.75"/>
    <x v="2"/>
    <x v="1"/>
    <x v="1"/>
    <x v="0"/>
    <x v="0"/>
  </r>
  <r>
    <x v="1665"/>
    <x v="1"/>
    <x v="1"/>
    <x v="10"/>
    <x v="1"/>
    <n v="50"/>
    <x v="4"/>
    <x v="1"/>
    <x v="0"/>
    <x v="0"/>
    <n v="59"/>
    <x v="0"/>
    <x v="3"/>
    <n v="8.07"/>
    <n v="77"/>
    <n v="27"/>
    <n v="104.12"/>
    <x v="0"/>
    <x v="2"/>
    <x v="0"/>
    <x v="1"/>
    <x v="1"/>
  </r>
  <r>
    <x v="1666"/>
    <x v="0"/>
    <x v="0"/>
    <x v="24"/>
    <x v="0"/>
    <n v="22"/>
    <x v="1"/>
    <x v="0"/>
    <x v="1"/>
    <x v="0"/>
    <n v="37"/>
    <x v="0"/>
    <x v="2"/>
    <n v="2.76"/>
    <n v="755"/>
    <n v="24"/>
    <n v="477.75"/>
    <x v="2"/>
    <x v="1"/>
    <x v="0"/>
    <x v="0"/>
    <x v="2"/>
  </r>
  <r>
    <x v="1667"/>
    <x v="0"/>
    <x v="0"/>
    <x v="0"/>
    <x v="0"/>
    <n v="62"/>
    <x v="3"/>
    <x v="0"/>
    <x v="0"/>
    <x v="0"/>
    <n v="71"/>
    <x v="0"/>
    <x v="0"/>
    <n v="3"/>
    <n v="127"/>
    <n v="27"/>
    <n v="116"/>
    <x v="0"/>
    <x v="2"/>
    <x v="1"/>
    <x v="0"/>
    <x v="2"/>
  </r>
  <r>
    <x v="1668"/>
    <x v="2"/>
    <x v="2"/>
    <x v="8"/>
    <x v="0"/>
    <n v="20"/>
    <x v="1"/>
    <x v="1"/>
    <x v="0"/>
    <x v="0"/>
    <n v="62"/>
    <x v="0"/>
    <x v="0"/>
    <n v="3.53"/>
    <n v="296"/>
    <n v="20"/>
    <n v="190.73"/>
    <x v="0"/>
    <x v="2"/>
    <x v="0"/>
    <x v="0"/>
    <x v="0"/>
  </r>
  <r>
    <x v="1669"/>
    <x v="1"/>
    <x v="1"/>
    <x v="8"/>
    <x v="1"/>
    <n v="27"/>
    <x v="0"/>
    <x v="0"/>
    <x v="0"/>
    <x v="1"/>
    <n v="10"/>
    <x v="1"/>
    <x v="1"/>
    <n v="1.75"/>
    <n v="49"/>
    <n v="8"/>
    <n v="105.03"/>
    <x v="6"/>
    <x v="2"/>
    <x v="1"/>
    <x v="2"/>
    <x v="0"/>
  </r>
  <r>
    <x v="1670"/>
    <x v="1"/>
    <x v="1"/>
    <x v="0"/>
    <x v="0"/>
    <n v="41"/>
    <x v="2"/>
    <x v="0"/>
    <x v="0"/>
    <x v="1"/>
    <n v="39"/>
    <x v="0"/>
    <x v="0"/>
    <n v="2.41"/>
    <n v="43"/>
    <n v="7"/>
    <n v="74.760000000000005"/>
    <x v="3"/>
    <x v="0"/>
    <x v="1"/>
    <x v="2"/>
    <x v="2"/>
  </r>
  <r>
    <x v="1671"/>
    <x v="1"/>
    <x v="1"/>
    <x v="4"/>
    <x v="0"/>
    <n v="24"/>
    <x v="1"/>
    <x v="1"/>
    <x v="0"/>
    <x v="0"/>
    <n v="30"/>
    <x v="1"/>
    <x v="0"/>
    <n v="3.56"/>
    <n v="74"/>
    <n v="27"/>
    <n v="111.77"/>
    <x v="0"/>
    <x v="1"/>
    <x v="1"/>
    <x v="5"/>
    <x v="2"/>
  </r>
  <r>
    <x v="1672"/>
    <x v="1"/>
    <x v="1"/>
    <x v="3"/>
    <x v="0"/>
    <n v="63"/>
    <x v="3"/>
    <x v="1"/>
    <x v="0"/>
    <x v="0"/>
    <n v="31"/>
    <x v="0"/>
    <x v="3"/>
    <n v="7.28"/>
    <n v="91"/>
    <n v="20"/>
    <n v="171.93"/>
    <x v="5"/>
    <x v="1"/>
    <x v="1"/>
    <x v="0"/>
    <x v="0"/>
  </r>
  <r>
    <x v="1673"/>
    <x v="1"/>
    <x v="1"/>
    <x v="21"/>
    <x v="1"/>
    <n v="42"/>
    <x v="2"/>
    <x v="1"/>
    <x v="0"/>
    <x v="0"/>
    <n v="68"/>
    <x v="0"/>
    <x v="0"/>
    <n v="2.46"/>
    <n v="365"/>
    <n v="22"/>
    <n v="108.86"/>
    <x v="14"/>
    <x v="1"/>
    <x v="1"/>
    <x v="2"/>
    <x v="0"/>
  </r>
  <r>
    <x v="1674"/>
    <x v="1"/>
    <x v="1"/>
    <x v="3"/>
    <x v="0"/>
    <n v="21"/>
    <x v="1"/>
    <x v="1"/>
    <x v="0"/>
    <x v="1"/>
    <n v="20"/>
    <x v="1"/>
    <x v="0"/>
    <n v="3.21"/>
    <n v="54"/>
    <n v="15"/>
    <n v="86.41"/>
    <x v="6"/>
    <x v="0"/>
    <x v="1"/>
    <x v="3"/>
    <x v="0"/>
  </r>
  <r>
    <x v="1675"/>
    <x v="3"/>
    <x v="3"/>
    <x v="4"/>
    <x v="0"/>
    <n v="46"/>
    <x v="4"/>
    <x v="0"/>
    <x v="0"/>
    <x v="0"/>
    <n v="37"/>
    <x v="0"/>
    <x v="3"/>
    <n v="7.12"/>
    <n v="140"/>
    <n v="26"/>
    <n v="104.12"/>
    <x v="8"/>
    <x v="0"/>
    <x v="0"/>
    <x v="0"/>
    <x v="0"/>
  </r>
  <r>
    <x v="1676"/>
    <x v="3"/>
    <x v="3"/>
    <x v="9"/>
    <x v="0"/>
    <n v="24"/>
    <x v="1"/>
    <x v="0"/>
    <x v="0"/>
    <x v="1"/>
    <n v="25"/>
    <x v="0"/>
    <x v="1"/>
    <n v="1.69"/>
    <n v="25"/>
    <n v="7"/>
    <n v="45.95"/>
    <x v="17"/>
    <x v="2"/>
    <x v="0"/>
    <x v="1"/>
    <x v="1"/>
  </r>
  <r>
    <x v="1677"/>
    <x v="3"/>
    <x v="3"/>
    <x v="0"/>
    <x v="0"/>
    <n v="22"/>
    <x v="1"/>
    <x v="0"/>
    <x v="0"/>
    <x v="0"/>
    <n v="36"/>
    <x v="0"/>
    <x v="0"/>
    <n v="5.99"/>
    <n v="54"/>
    <n v="37"/>
    <n v="81.61"/>
    <x v="5"/>
    <x v="2"/>
    <x v="0"/>
    <x v="2"/>
    <x v="4"/>
  </r>
  <r>
    <x v="1678"/>
    <x v="1"/>
    <x v="1"/>
    <x v="18"/>
    <x v="1"/>
    <n v="29"/>
    <x v="0"/>
    <x v="0"/>
    <x v="1"/>
    <x v="0"/>
    <n v="43"/>
    <x v="1"/>
    <x v="2"/>
    <n v="10.7"/>
    <n v="314"/>
    <n v="28"/>
    <n v="262.89999999999998"/>
    <x v="2"/>
    <x v="0"/>
    <x v="0"/>
    <x v="0"/>
    <x v="1"/>
  </r>
  <r>
    <x v="1679"/>
    <x v="1"/>
    <x v="1"/>
    <x v="3"/>
    <x v="0"/>
    <n v="39"/>
    <x v="2"/>
    <x v="1"/>
    <x v="0"/>
    <x v="3"/>
    <n v="37"/>
    <x v="0"/>
    <x v="3"/>
    <n v="8.1199999999999992"/>
    <n v="229"/>
    <n v="75"/>
    <n v="553.20000000000005"/>
    <x v="7"/>
    <x v="3"/>
    <x v="0"/>
    <x v="1"/>
    <x v="2"/>
  </r>
  <r>
    <x v="1680"/>
    <x v="1"/>
    <x v="1"/>
    <x v="0"/>
    <x v="0"/>
    <n v="20"/>
    <x v="1"/>
    <x v="1"/>
    <x v="0"/>
    <x v="0"/>
    <n v="10"/>
    <x v="1"/>
    <x v="1"/>
    <n v="0.73"/>
    <n v="242"/>
    <n v="17"/>
    <n v="146.72999999999999"/>
    <x v="10"/>
    <x v="0"/>
    <x v="0"/>
    <x v="0"/>
    <x v="1"/>
  </r>
  <r>
    <x v="1681"/>
    <x v="0"/>
    <x v="0"/>
    <x v="4"/>
    <x v="0"/>
    <n v="53"/>
    <x v="4"/>
    <x v="1"/>
    <x v="0"/>
    <x v="0"/>
    <n v="43"/>
    <x v="1"/>
    <x v="3"/>
    <n v="10.52"/>
    <n v="290"/>
    <n v="22"/>
    <n v="125.4"/>
    <x v="0"/>
    <x v="2"/>
    <x v="0"/>
    <x v="0"/>
    <x v="2"/>
  </r>
  <r>
    <x v="1682"/>
    <x v="1"/>
    <x v="1"/>
    <x v="4"/>
    <x v="0"/>
    <n v="21"/>
    <x v="1"/>
    <x v="1"/>
    <x v="1"/>
    <x v="0"/>
    <n v="61"/>
    <x v="0"/>
    <x v="8"/>
    <n v="46.7"/>
    <n v="113"/>
    <n v="32"/>
    <n v="273.18"/>
    <x v="2"/>
    <x v="2"/>
    <x v="1"/>
    <x v="0"/>
    <x v="4"/>
  </r>
  <r>
    <x v="1683"/>
    <x v="3"/>
    <x v="3"/>
    <x v="14"/>
    <x v="0"/>
    <n v="55"/>
    <x v="4"/>
    <x v="0"/>
    <x v="0"/>
    <x v="2"/>
    <n v="5"/>
    <x v="0"/>
    <x v="4"/>
    <n v="23.46"/>
    <n v="388"/>
    <n v="36"/>
    <n v="176"/>
    <x v="4"/>
    <x v="3"/>
    <x v="0"/>
    <x v="4"/>
    <x v="0"/>
  </r>
  <r>
    <x v="1684"/>
    <x v="1"/>
    <x v="1"/>
    <x v="0"/>
    <x v="0"/>
    <n v="40"/>
    <x v="2"/>
    <x v="1"/>
    <x v="0"/>
    <x v="0"/>
    <n v="59"/>
    <x v="0"/>
    <x v="3"/>
    <n v="6.42"/>
    <n v="452"/>
    <n v="31"/>
    <n v="182.76"/>
    <x v="3"/>
    <x v="2"/>
    <x v="1"/>
    <x v="0"/>
    <x v="3"/>
  </r>
  <r>
    <x v="1685"/>
    <x v="0"/>
    <x v="0"/>
    <x v="4"/>
    <x v="0"/>
    <n v="23"/>
    <x v="1"/>
    <x v="0"/>
    <x v="0"/>
    <x v="0"/>
    <n v="63"/>
    <x v="0"/>
    <x v="3"/>
    <n v="6.9"/>
    <n v="127"/>
    <n v="36"/>
    <n v="99.09"/>
    <x v="0"/>
    <x v="0"/>
    <x v="0"/>
    <x v="2"/>
    <x v="4"/>
  </r>
  <r>
    <x v="1686"/>
    <x v="0"/>
    <x v="0"/>
    <x v="25"/>
    <x v="0"/>
    <n v="23"/>
    <x v="1"/>
    <x v="0"/>
    <x v="0"/>
    <x v="1"/>
    <n v="92"/>
    <x v="1"/>
    <x v="0"/>
    <n v="4.22"/>
    <n v="120"/>
    <n v="9"/>
    <n v="88.91"/>
    <x v="9"/>
    <x v="0"/>
    <x v="0"/>
    <x v="0"/>
    <x v="0"/>
  </r>
  <r>
    <x v="1687"/>
    <x v="3"/>
    <x v="3"/>
    <x v="6"/>
    <x v="0"/>
    <n v="48"/>
    <x v="4"/>
    <x v="0"/>
    <x v="0"/>
    <x v="0"/>
    <n v="12"/>
    <x v="0"/>
    <x v="4"/>
    <n v="18.559999999999999"/>
    <n v="220"/>
    <n v="29"/>
    <n v="161.07"/>
    <x v="10"/>
    <x v="0"/>
    <x v="0"/>
    <x v="2"/>
    <x v="4"/>
  </r>
  <r>
    <x v="1688"/>
    <x v="2"/>
    <x v="2"/>
    <x v="19"/>
    <x v="0"/>
    <n v="43"/>
    <x v="2"/>
    <x v="0"/>
    <x v="0"/>
    <x v="0"/>
    <n v="41"/>
    <x v="0"/>
    <x v="0"/>
    <n v="3.27"/>
    <n v="36"/>
    <n v="29"/>
    <n v="127.63"/>
    <x v="5"/>
    <x v="2"/>
    <x v="0"/>
    <x v="0"/>
    <x v="0"/>
  </r>
  <r>
    <x v="1689"/>
    <x v="1"/>
    <x v="1"/>
    <x v="11"/>
    <x v="0"/>
    <n v="65"/>
    <x v="3"/>
    <x v="0"/>
    <x v="0"/>
    <x v="2"/>
    <n v="2"/>
    <x v="0"/>
    <x v="7"/>
    <n v="33.1"/>
    <n v="1414"/>
    <n v="62"/>
    <n v="379.29"/>
    <x v="8"/>
    <x v="2"/>
    <x v="1"/>
    <x v="2"/>
    <x v="4"/>
  </r>
  <r>
    <x v="1690"/>
    <x v="2"/>
    <x v="2"/>
    <x v="2"/>
    <x v="1"/>
    <n v="24"/>
    <x v="1"/>
    <x v="1"/>
    <x v="1"/>
    <x v="1"/>
    <n v="24"/>
    <x v="1"/>
    <x v="2"/>
    <n v="6.63"/>
    <n v="64"/>
    <n v="5"/>
    <n v="122.32"/>
    <x v="2"/>
    <x v="2"/>
    <x v="1"/>
    <x v="2"/>
    <x v="1"/>
  </r>
  <r>
    <x v="1691"/>
    <x v="0"/>
    <x v="0"/>
    <x v="21"/>
    <x v="1"/>
    <n v="33"/>
    <x v="0"/>
    <x v="0"/>
    <x v="0"/>
    <x v="2"/>
    <n v="10"/>
    <x v="1"/>
    <x v="4"/>
    <n v="22.24"/>
    <n v="1084"/>
    <n v="60"/>
    <n v="244.48"/>
    <x v="3"/>
    <x v="3"/>
    <x v="0"/>
    <x v="0"/>
    <x v="1"/>
  </r>
  <r>
    <x v="1692"/>
    <x v="1"/>
    <x v="1"/>
    <x v="20"/>
    <x v="1"/>
    <n v="29"/>
    <x v="0"/>
    <x v="1"/>
    <x v="0"/>
    <x v="1"/>
    <n v="7"/>
    <x v="0"/>
    <x v="1"/>
    <n v="0.28999999999999998"/>
    <n v="145"/>
    <n v="4"/>
    <n v="43.95"/>
    <x v="4"/>
    <x v="0"/>
    <x v="0"/>
    <x v="0"/>
    <x v="0"/>
  </r>
  <r>
    <x v="1693"/>
    <x v="1"/>
    <x v="1"/>
    <x v="0"/>
    <x v="0"/>
    <n v="56"/>
    <x v="3"/>
    <x v="1"/>
    <x v="0"/>
    <x v="0"/>
    <n v="22"/>
    <x v="1"/>
    <x v="3"/>
    <n v="7.27"/>
    <n v="53"/>
    <n v="21"/>
    <n v="299.02"/>
    <x v="5"/>
    <x v="2"/>
    <x v="1"/>
    <x v="0"/>
    <x v="4"/>
  </r>
  <r>
    <x v="1694"/>
    <x v="0"/>
    <x v="0"/>
    <x v="25"/>
    <x v="1"/>
    <n v="22"/>
    <x v="1"/>
    <x v="0"/>
    <x v="0"/>
    <x v="2"/>
    <n v="104"/>
    <x v="0"/>
    <x v="3"/>
    <n v="11.17"/>
    <n v="658"/>
    <n v="47"/>
    <n v="381.03"/>
    <x v="8"/>
    <x v="2"/>
    <x v="1"/>
    <x v="2"/>
    <x v="2"/>
  </r>
  <r>
    <x v="1695"/>
    <x v="1"/>
    <x v="1"/>
    <x v="3"/>
    <x v="0"/>
    <n v="43"/>
    <x v="2"/>
    <x v="0"/>
    <x v="1"/>
    <x v="1"/>
    <n v="44"/>
    <x v="2"/>
    <x v="2"/>
    <n v="0.06"/>
    <n v="75"/>
    <n v="14"/>
    <n v="178"/>
    <x v="2"/>
    <x v="1"/>
    <x v="1"/>
    <x v="0"/>
    <x v="0"/>
  </r>
  <r>
    <x v="1696"/>
    <x v="3"/>
    <x v="3"/>
    <x v="0"/>
    <x v="0"/>
    <n v="25"/>
    <x v="1"/>
    <x v="0"/>
    <x v="0"/>
    <x v="0"/>
    <n v="15"/>
    <x v="2"/>
    <x v="1"/>
    <n v="0.32"/>
    <n v="468"/>
    <n v="23"/>
    <n v="131.61000000000001"/>
    <x v="5"/>
    <x v="4"/>
    <x v="0"/>
    <x v="0"/>
    <x v="4"/>
  </r>
  <r>
    <x v="1697"/>
    <x v="2"/>
    <x v="2"/>
    <x v="0"/>
    <x v="0"/>
    <n v="64"/>
    <x v="3"/>
    <x v="0"/>
    <x v="0"/>
    <x v="1"/>
    <n v="69"/>
    <x v="0"/>
    <x v="1"/>
    <n v="0.9"/>
    <n v="86"/>
    <n v="12"/>
    <n v="109.85"/>
    <x v="18"/>
    <x v="2"/>
    <x v="0"/>
    <x v="2"/>
    <x v="4"/>
  </r>
  <r>
    <x v="1698"/>
    <x v="2"/>
    <x v="2"/>
    <x v="4"/>
    <x v="0"/>
    <n v="26"/>
    <x v="0"/>
    <x v="0"/>
    <x v="1"/>
    <x v="0"/>
    <n v="52"/>
    <x v="0"/>
    <x v="6"/>
    <n v="15.15"/>
    <n v="121"/>
    <n v="25"/>
    <n v="256.85000000000002"/>
    <x v="2"/>
    <x v="0"/>
    <x v="1"/>
    <x v="2"/>
    <x v="4"/>
  </r>
  <r>
    <x v="1699"/>
    <x v="1"/>
    <x v="1"/>
    <x v="8"/>
    <x v="0"/>
    <n v="63"/>
    <x v="3"/>
    <x v="1"/>
    <x v="0"/>
    <x v="3"/>
    <n v="26"/>
    <x v="1"/>
    <x v="3"/>
    <n v="6.27"/>
    <n v="677"/>
    <n v="74"/>
    <n v="377.26"/>
    <x v="7"/>
    <x v="3"/>
    <x v="0"/>
    <x v="1"/>
    <x v="0"/>
  </r>
  <r>
    <x v="1700"/>
    <x v="2"/>
    <x v="2"/>
    <x v="20"/>
    <x v="0"/>
    <n v="52"/>
    <x v="4"/>
    <x v="1"/>
    <x v="0"/>
    <x v="0"/>
    <n v="10"/>
    <x v="0"/>
    <x v="4"/>
    <n v="13.49"/>
    <n v="76"/>
    <n v="26"/>
    <n v="75.239999999999995"/>
    <x v="7"/>
    <x v="0"/>
    <x v="0"/>
    <x v="0"/>
    <x v="0"/>
  </r>
  <r>
    <x v="1701"/>
    <x v="1"/>
    <x v="1"/>
    <x v="19"/>
    <x v="0"/>
    <n v="45"/>
    <x v="2"/>
    <x v="1"/>
    <x v="1"/>
    <x v="0"/>
    <n v="111"/>
    <x v="3"/>
    <x v="8"/>
    <n v="37.950000000000003"/>
    <n v="1169"/>
    <n v="30"/>
    <n v="405.19"/>
    <x v="2"/>
    <x v="0"/>
    <x v="0"/>
    <x v="1"/>
    <x v="4"/>
  </r>
  <r>
    <x v="1702"/>
    <x v="2"/>
    <x v="2"/>
    <x v="3"/>
    <x v="0"/>
    <n v="43"/>
    <x v="2"/>
    <x v="1"/>
    <x v="0"/>
    <x v="0"/>
    <n v="20"/>
    <x v="0"/>
    <x v="4"/>
    <n v="18.32"/>
    <n v="102"/>
    <n v="33"/>
    <n v="199.16"/>
    <x v="14"/>
    <x v="1"/>
    <x v="0"/>
    <x v="0"/>
    <x v="0"/>
  </r>
  <r>
    <x v="1703"/>
    <x v="2"/>
    <x v="2"/>
    <x v="14"/>
    <x v="0"/>
    <n v="49"/>
    <x v="4"/>
    <x v="0"/>
    <x v="0"/>
    <x v="0"/>
    <n v="57"/>
    <x v="0"/>
    <x v="1"/>
    <n v="0.53"/>
    <n v="402"/>
    <n v="34"/>
    <n v="76.3"/>
    <x v="7"/>
    <x v="1"/>
    <x v="0"/>
    <x v="0"/>
    <x v="2"/>
  </r>
  <r>
    <x v="1704"/>
    <x v="1"/>
    <x v="1"/>
    <x v="7"/>
    <x v="0"/>
    <n v="45"/>
    <x v="2"/>
    <x v="1"/>
    <x v="0"/>
    <x v="0"/>
    <n v="31"/>
    <x v="0"/>
    <x v="0"/>
    <n v="2.91"/>
    <n v="82"/>
    <n v="27"/>
    <n v="197.99"/>
    <x v="4"/>
    <x v="1"/>
    <x v="0"/>
    <x v="0"/>
    <x v="2"/>
  </r>
  <r>
    <x v="1705"/>
    <x v="2"/>
    <x v="2"/>
    <x v="4"/>
    <x v="0"/>
    <n v="44"/>
    <x v="2"/>
    <x v="1"/>
    <x v="0"/>
    <x v="1"/>
    <n v="25"/>
    <x v="0"/>
    <x v="1"/>
    <n v="0.89"/>
    <n v="321"/>
    <n v="8"/>
    <n v="45.36"/>
    <x v="6"/>
    <x v="1"/>
    <x v="0"/>
    <x v="0"/>
    <x v="4"/>
  </r>
  <r>
    <x v="1706"/>
    <x v="0"/>
    <x v="0"/>
    <x v="19"/>
    <x v="0"/>
    <n v="19"/>
    <x v="1"/>
    <x v="1"/>
    <x v="1"/>
    <x v="0"/>
    <n v="103"/>
    <x v="3"/>
    <x v="2"/>
    <n v="7.64"/>
    <n v="283"/>
    <n v="31"/>
    <n v="335.24"/>
    <x v="2"/>
    <x v="2"/>
    <x v="0"/>
    <x v="0"/>
    <x v="0"/>
  </r>
  <r>
    <x v="1707"/>
    <x v="0"/>
    <x v="0"/>
    <x v="10"/>
    <x v="0"/>
    <n v="34"/>
    <x v="0"/>
    <x v="0"/>
    <x v="0"/>
    <x v="0"/>
    <n v="30"/>
    <x v="1"/>
    <x v="3"/>
    <n v="7.81"/>
    <n v="199"/>
    <n v="30"/>
    <n v="163.91"/>
    <x v="11"/>
    <x v="0"/>
    <x v="0"/>
    <x v="2"/>
    <x v="0"/>
  </r>
  <r>
    <x v="1708"/>
    <x v="0"/>
    <x v="0"/>
    <x v="6"/>
    <x v="1"/>
    <n v="21"/>
    <x v="1"/>
    <x v="0"/>
    <x v="1"/>
    <x v="0"/>
    <n v="41"/>
    <x v="1"/>
    <x v="2"/>
    <n v="14.18"/>
    <n v="749"/>
    <n v="27"/>
    <n v="259.58"/>
    <x v="2"/>
    <x v="0"/>
    <x v="0"/>
    <x v="2"/>
    <x v="4"/>
  </r>
  <r>
    <x v="1709"/>
    <x v="3"/>
    <x v="3"/>
    <x v="0"/>
    <x v="0"/>
    <n v="29"/>
    <x v="0"/>
    <x v="1"/>
    <x v="1"/>
    <x v="1"/>
    <n v="26"/>
    <x v="0"/>
    <x v="2"/>
    <n v="11.8"/>
    <n v="268"/>
    <n v="6"/>
    <n v="110.34"/>
    <x v="2"/>
    <x v="0"/>
    <x v="0"/>
    <x v="2"/>
    <x v="4"/>
  </r>
  <r>
    <x v="1710"/>
    <x v="3"/>
    <x v="3"/>
    <x v="0"/>
    <x v="0"/>
    <n v="18"/>
    <x v="1"/>
    <x v="0"/>
    <x v="0"/>
    <x v="0"/>
    <n v="17"/>
    <x v="3"/>
    <x v="0"/>
    <n v="5.42"/>
    <n v="180"/>
    <n v="18"/>
    <n v="185.82"/>
    <x v="0"/>
    <x v="0"/>
    <x v="0"/>
    <x v="0"/>
    <x v="4"/>
  </r>
  <r>
    <x v="1711"/>
    <x v="1"/>
    <x v="1"/>
    <x v="0"/>
    <x v="0"/>
    <n v="65"/>
    <x v="3"/>
    <x v="0"/>
    <x v="0"/>
    <x v="1"/>
    <n v="21"/>
    <x v="0"/>
    <x v="0"/>
    <n v="3.1"/>
    <n v="116"/>
    <n v="11"/>
    <n v="131.77000000000001"/>
    <x v="1"/>
    <x v="2"/>
    <x v="0"/>
    <x v="2"/>
    <x v="4"/>
  </r>
  <r>
    <x v="1712"/>
    <x v="1"/>
    <x v="1"/>
    <x v="17"/>
    <x v="0"/>
    <n v="45"/>
    <x v="2"/>
    <x v="0"/>
    <x v="0"/>
    <x v="1"/>
    <n v="18"/>
    <x v="1"/>
    <x v="1"/>
    <n v="1.45"/>
    <n v="51"/>
    <n v="7"/>
    <n v="140.74"/>
    <x v="6"/>
    <x v="0"/>
    <x v="0"/>
    <x v="0"/>
    <x v="0"/>
  </r>
  <r>
    <x v="1713"/>
    <x v="0"/>
    <x v="0"/>
    <x v="16"/>
    <x v="0"/>
    <n v="34"/>
    <x v="0"/>
    <x v="0"/>
    <x v="0"/>
    <x v="0"/>
    <n v="71"/>
    <x v="0"/>
    <x v="0"/>
    <n v="5.68"/>
    <n v="66"/>
    <n v="28"/>
    <n v="106.42"/>
    <x v="5"/>
    <x v="1"/>
    <x v="0"/>
    <x v="5"/>
    <x v="2"/>
  </r>
  <r>
    <x v="1714"/>
    <x v="1"/>
    <x v="1"/>
    <x v="26"/>
    <x v="1"/>
    <n v="21"/>
    <x v="1"/>
    <x v="1"/>
    <x v="0"/>
    <x v="1"/>
    <n v="8"/>
    <x v="2"/>
    <x v="1"/>
    <n v="0.33"/>
    <n v="182"/>
    <n v="8"/>
    <n v="71.150000000000006"/>
    <x v="1"/>
    <x v="1"/>
    <x v="1"/>
    <x v="0"/>
    <x v="0"/>
  </r>
  <r>
    <x v="1715"/>
    <x v="1"/>
    <x v="1"/>
    <x v="4"/>
    <x v="0"/>
    <n v="44"/>
    <x v="2"/>
    <x v="0"/>
    <x v="0"/>
    <x v="1"/>
    <n v="30"/>
    <x v="0"/>
    <x v="1"/>
    <n v="1.51"/>
    <n v="17"/>
    <n v="12"/>
    <n v="118.97"/>
    <x v="5"/>
    <x v="1"/>
    <x v="0"/>
    <x v="2"/>
    <x v="0"/>
  </r>
  <r>
    <x v="1716"/>
    <x v="3"/>
    <x v="3"/>
    <x v="7"/>
    <x v="1"/>
    <n v="24"/>
    <x v="1"/>
    <x v="0"/>
    <x v="0"/>
    <x v="0"/>
    <n v="18"/>
    <x v="1"/>
    <x v="4"/>
    <n v="12.27"/>
    <n v="343"/>
    <n v="26"/>
    <n v="73.28"/>
    <x v="7"/>
    <x v="2"/>
    <x v="0"/>
    <x v="0"/>
    <x v="0"/>
  </r>
  <r>
    <x v="1717"/>
    <x v="0"/>
    <x v="0"/>
    <x v="4"/>
    <x v="0"/>
    <n v="49"/>
    <x v="4"/>
    <x v="0"/>
    <x v="0"/>
    <x v="0"/>
    <n v="52"/>
    <x v="0"/>
    <x v="3"/>
    <n v="7.49"/>
    <n v="128"/>
    <n v="30"/>
    <n v="130.16999999999999"/>
    <x v="6"/>
    <x v="2"/>
    <x v="0"/>
    <x v="0"/>
    <x v="2"/>
  </r>
  <r>
    <x v="1718"/>
    <x v="1"/>
    <x v="1"/>
    <x v="3"/>
    <x v="0"/>
    <n v="62"/>
    <x v="3"/>
    <x v="1"/>
    <x v="0"/>
    <x v="1"/>
    <n v="61"/>
    <x v="0"/>
    <x v="1"/>
    <n v="1.21"/>
    <n v="99"/>
    <n v="9"/>
    <n v="72.66"/>
    <x v="1"/>
    <x v="0"/>
    <x v="1"/>
    <x v="0"/>
    <x v="0"/>
  </r>
  <r>
    <x v="1719"/>
    <x v="2"/>
    <x v="2"/>
    <x v="25"/>
    <x v="0"/>
    <n v="32"/>
    <x v="0"/>
    <x v="0"/>
    <x v="1"/>
    <x v="0"/>
    <n v="30"/>
    <x v="1"/>
    <x v="2"/>
    <n v="12.06"/>
    <n v="127"/>
    <n v="36"/>
    <n v="239.63"/>
    <x v="2"/>
    <x v="2"/>
    <x v="0"/>
    <x v="0"/>
    <x v="4"/>
  </r>
  <r>
    <x v="1720"/>
    <x v="1"/>
    <x v="1"/>
    <x v="4"/>
    <x v="0"/>
    <n v="29"/>
    <x v="0"/>
    <x v="1"/>
    <x v="0"/>
    <x v="0"/>
    <n v="56"/>
    <x v="1"/>
    <x v="0"/>
    <n v="5.03"/>
    <n v="251"/>
    <n v="27"/>
    <n v="263.93"/>
    <x v="0"/>
    <x v="0"/>
    <x v="1"/>
    <x v="0"/>
    <x v="0"/>
  </r>
  <r>
    <x v="1721"/>
    <x v="1"/>
    <x v="1"/>
    <x v="0"/>
    <x v="0"/>
    <n v="31"/>
    <x v="0"/>
    <x v="1"/>
    <x v="0"/>
    <x v="0"/>
    <n v="17"/>
    <x v="0"/>
    <x v="3"/>
    <n v="9.66"/>
    <n v="209"/>
    <n v="31"/>
    <n v="123.9"/>
    <x v="5"/>
    <x v="0"/>
    <x v="0"/>
    <x v="0"/>
    <x v="2"/>
  </r>
  <r>
    <x v="1722"/>
    <x v="1"/>
    <x v="1"/>
    <x v="9"/>
    <x v="1"/>
    <n v="37"/>
    <x v="2"/>
    <x v="0"/>
    <x v="0"/>
    <x v="2"/>
    <n v="15"/>
    <x v="0"/>
    <x v="4"/>
    <n v="17.89"/>
    <n v="606"/>
    <n v="43"/>
    <n v="186.34"/>
    <x v="7"/>
    <x v="5"/>
    <x v="0"/>
    <x v="1"/>
    <x v="1"/>
  </r>
  <r>
    <x v="1723"/>
    <x v="1"/>
    <x v="1"/>
    <x v="22"/>
    <x v="1"/>
    <n v="42"/>
    <x v="2"/>
    <x v="0"/>
    <x v="0"/>
    <x v="0"/>
    <n v="23"/>
    <x v="1"/>
    <x v="0"/>
    <n v="4.68"/>
    <n v="205"/>
    <n v="28"/>
    <n v="128"/>
    <x v="5"/>
    <x v="2"/>
    <x v="1"/>
    <x v="0"/>
    <x v="0"/>
  </r>
  <r>
    <x v="1724"/>
    <x v="0"/>
    <x v="0"/>
    <x v="7"/>
    <x v="1"/>
    <n v="51"/>
    <x v="4"/>
    <x v="1"/>
    <x v="0"/>
    <x v="1"/>
    <n v="54"/>
    <x v="0"/>
    <x v="0"/>
    <n v="3.27"/>
    <n v="16"/>
    <n v="4"/>
    <n v="45.57"/>
    <x v="12"/>
    <x v="0"/>
    <x v="1"/>
    <x v="0"/>
    <x v="0"/>
  </r>
  <r>
    <x v="1725"/>
    <x v="1"/>
    <x v="1"/>
    <x v="19"/>
    <x v="0"/>
    <n v="19"/>
    <x v="1"/>
    <x v="0"/>
    <x v="0"/>
    <x v="1"/>
    <n v="108"/>
    <x v="0"/>
    <x v="0"/>
    <n v="3.21"/>
    <n v="61"/>
    <n v="5"/>
    <n v="48.51"/>
    <x v="6"/>
    <x v="0"/>
    <x v="1"/>
    <x v="0"/>
    <x v="1"/>
  </r>
  <r>
    <x v="1726"/>
    <x v="3"/>
    <x v="3"/>
    <x v="20"/>
    <x v="1"/>
    <n v="61"/>
    <x v="3"/>
    <x v="0"/>
    <x v="0"/>
    <x v="0"/>
    <n v="48"/>
    <x v="0"/>
    <x v="0"/>
    <n v="4.74"/>
    <n v="259"/>
    <n v="26"/>
    <n v="115.35"/>
    <x v="0"/>
    <x v="2"/>
    <x v="0"/>
    <x v="5"/>
    <x v="1"/>
  </r>
  <r>
    <x v="1727"/>
    <x v="1"/>
    <x v="1"/>
    <x v="8"/>
    <x v="1"/>
    <n v="34"/>
    <x v="0"/>
    <x v="0"/>
    <x v="0"/>
    <x v="0"/>
    <n v="13"/>
    <x v="1"/>
    <x v="3"/>
    <n v="6.54"/>
    <n v="151"/>
    <n v="26"/>
    <n v="124.78"/>
    <x v="4"/>
    <x v="2"/>
    <x v="1"/>
    <x v="0"/>
    <x v="3"/>
  </r>
  <r>
    <x v="1728"/>
    <x v="0"/>
    <x v="0"/>
    <x v="19"/>
    <x v="0"/>
    <n v="69"/>
    <x v="3"/>
    <x v="0"/>
    <x v="0"/>
    <x v="0"/>
    <n v="16"/>
    <x v="0"/>
    <x v="1"/>
    <n v="1.89"/>
    <n v="286"/>
    <n v="28"/>
    <n v="193.74"/>
    <x v="4"/>
    <x v="2"/>
    <x v="0"/>
    <x v="1"/>
    <x v="0"/>
  </r>
  <r>
    <x v="1729"/>
    <x v="0"/>
    <x v="0"/>
    <x v="20"/>
    <x v="0"/>
    <n v="32"/>
    <x v="0"/>
    <x v="0"/>
    <x v="0"/>
    <x v="0"/>
    <n v="2"/>
    <x v="0"/>
    <x v="4"/>
    <n v="16.61"/>
    <n v="382"/>
    <n v="23"/>
    <n v="90.36"/>
    <x v="0"/>
    <x v="2"/>
    <x v="1"/>
    <x v="0"/>
    <x v="0"/>
  </r>
  <r>
    <x v="1730"/>
    <x v="2"/>
    <x v="2"/>
    <x v="7"/>
    <x v="1"/>
    <n v="25"/>
    <x v="1"/>
    <x v="0"/>
    <x v="0"/>
    <x v="0"/>
    <n v="12"/>
    <x v="1"/>
    <x v="4"/>
    <n v="19.510000000000002"/>
    <n v="401"/>
    <n v="30"/>
    <n v="143.53"/>
    <x v="0"/>
    <x v="2"/>
    <x v="1"/>
    <x v="2"/>
    <x v="4"/>
  </r>
  <r>
    <x v="1731"/>
    <x v="0"/>
    <x v="0"/>
    <x v="9"/>
    <x v="1"/>
    <n v="27"/>
    <x v="0"/>
    <x v="0"/>
    <x v="1"/>
    <x v="1"/>
    <n v="64"/>
    <x v="0"/>
    <x v="2"/>
    <n v="3.66"/>
    <n v="161"/>
    <n v="6"/>
    <n v="117.26"/>
    <x v="2"/>
    <x v="0"/>
    <x v="0"/>
    <x v="0"/>
    <x v="1"/>
  </r>
  <r>
    <x v="1732"/>
    <x v="1"/>
    <x v="1"/>
    <x v="18"/>
    <x v="1"/>
    <n v="26"/>
    <x v="0"/>
    <x v="1"/>
    <x v="0"/>
    <x v="2"/>
    <n v="50"/>
    <x v="0"/>
    <x v="7"/>
    <n v="26.14"/>
    <n v="663"/>
    <n v="51"/>
    <n v="388.46"/>
    <x v="3"/>
    <x v="3"/>
    <x v="1"/>
    <x v="0"/>
    <x v="3"/>
  </r>
  <r>
    <x v="1733"/>
    <x v="0"/>
    <x v="0"/>
    <x v="22"/>
    <x v="1"/>
    <n v="54"/>
    <x v="4"/>
    <x v="0"/>
    <x v="0"/>
    <x v="0"/>
    <n v="59"/>
    <x v="0"/>
    <x v="0"/>
    <n v="2.95"/>
    <n v="170"/>
    <n v="18"/>
    <n v="114.45"/>
    <x v="10"/>
    <x v="2"/>
    <x v="0"/>
    <x v="0"/>
    <x v="1"/>
  </r>
  <r>
    <x v="1734"/>
    <x v="0"/>
    <x v="0"/>
    <x v="3"/>
    <x v="0"/>
    <n v="43"/>
    <x v="2"/>
    <x v="1"/>
    <x v="0"/>
    <x v="2"/>
    <n v="19"/>
    <x v="1"/>
    <x v="3"/>
    <n v="11.32"/>
    <n v="111"/>
    <n v="58"/>
    <n v="215.33"/>
    <x v="3"/>
    <x v="2"/>
    <x v="1"/>
    <x v="2"/>
    <x v="3"/>
  </r>
  <r>
    <x v="1735"/>
    <x v="1"/>
    <x v="1"/>
    <x v="22"/>
    <x v="0"/>
    <n v="19"/>
    <x v="1"/>
    <x v="0"/>
    <x v="0"/>
    <x v="0"/>
    <n v="62"/>
    <x v="0"/>
    <x v="3"/>
    <n v="8.44"/>
    <n v="78"/>
    <n v="27"/>
    <n v="109.38"/>
    <x v="0"/>
    <x v="0"/>
    <x v="0"/>
    <x v="5"/>
    <x v="1"/>
  </r>
  <r>
    <x v="1736"/>
    <x v="3"/>
    <x v="3"/>
    <x v="20"/>
    <x v="1"/>
    <n v="41"/>
    <x v="2"/>
    <x v="1"/>
    <x v="0"/>
    <x v="1"/>
    <n v="4"/>
    <x v="1"/>
    <x v="0"/>
    <n v="2.65"/>
    <n v="119"/>
    <n v="7"/>
    <n v="25.29"/>
    <x v="10"/>
    <x v="0"/>
    <x v="0"/>
    <x v="5"/>
    <x v="2"/>
  </r>
  <r>
    <x v="1737"/>
    <x v="1"/>
    <x v="1"/>
    <x v="3"/>
    <x v="0"/>
    <n v="42"/>
    <x v="2"/>
    <x v="1"/>
    <x v="0"/>
    <x v="0"/>
    <n v="120"/>
    <x v="1"/>
    <x v="3"/>
    <n v="9.19"/>
    <n v="180"/>
    <n v="34"/>
    <n v="112.48"/>
    <x v="5"/>
    <x v="0"/>
    <x v="0"/>
    <x v="0"/>
    <x v="4"/>
  </r>
  <r>
    <x v="1738"/>
    <x v="1"/>
    <x v="1"/>
    <x v="11"/>
    <x v="0"/>
    <n v="23"/>
    <x v="1"/>
    <x v="0"/>
    <x v="0"/>
    <x v="0"/>
    <n v="3"/>
    <x v="1"/>
    <x v="3"/>
    <n v="8.74"/>
    <n v="420"/>
    <n v="29"/>
    <n v="167.93"/>
    <x v="0"/>
    <x v="0"/>
    <x v="1"/>
    <x v="2"/>
    <x v="0"/>
  </r>
  <r>
    <x v="1739"/>
    <x v="3"/>
    <x v="3"/>
    <x v="10"/>
    <x v="0"/>
    <n v="35"/>
    <x v="0"/>
    <x v="0"/>
    <x v="0"/>
    <x v="1"/>
    <n v="15"/>
    <x v="0"/>
    <x v="1"/>
    <n v="0.56999999999999995"/>
    <n v="4"/>
    <n v="13"/>
    <n v="44.83"/>
    <x v="12"/>
    <x v="0"/>
    <x v="0"/>
    <x v="0"/>
    <x v="0"/>
  </r>
  <r>
    <x v="1740"/>
    <x v="0"/>
    <x v="0"/>
    <x v="4"/>
    <x v="0"/>
    <n v="51"/>
    <x v="4"/>
    <x v="0"/>
    <x v="0"/>
    <x v="0"/>
    <n v="30"/>
    <x v="1"/>
    <x v="3"/>
    <n v="8.74"/>
    <n v="285"/>
    <n v="25"/>
    <n v="132.19999999999999"/>
    <x v="14"/>
    <x v="2"/>
    <x v="0"/>
    <x v="0"/>
    <x v="0"/>
  </r>
  <r>
    <x v="1741"/>
    <x v="1"/>
    <x v="1"/>
    <x v="8"/>
    <x v="1"/>
    <n v="21"/>
    <x v="1"/>
    <x v="0"/>
    <x v="0"/>
    <x v="2"/>
    <n v="84"/>
    <x v="0"/>
    <x v="3"/>
    <n v="7.96"/>
    <n v="785"/>
    <n v="57"/>
    <n v="200.14"/>
    <x v="5"/>
    <x v="2"/>
    <x v="1"/>
    <x v="0"/>
    <x v="0"/>
  </r>
  <r>
    <x v="1742"/>
    <x v="3"/>
    <x v="3"/>
    <x v="3"/>
    <x v="0"/>
    <n v="24"/>
    <x v="1"/>
    <x v="0"/>
    <x v="0"/>
    <x v="1"/>
    <n v="13"/>
    <x v="0"/>
    <x v="1"/>
    <n v="0.92"/>
    <n v="15"/>
    <n v="10"/>
    <n v="84.28"/>
    <x v="6"/>
    <x v="2"/>
    <x v="0"/>
    <x v="2"/>
    <x v="0"/>
  </r>
  <r>
    <x v="1743"/>
    <x v="2"/>
    <x v="2"/>
    <x v="6"/>
    <x v="0"/>
    <n v="54"/>
    <x v="4"/>
    <x v="0"/>
    <x v="0"/>
    <x v="1"/>
    <n v="8"/>
    <x v="0"/>
    <x v="0"/>
    <n v="2.77"/>
    <n v="83"/>
    <n v="9"/>
    <n v="64.790000000000006"/>
    <x v="4"/>
    <x v="0"/>
    <x v="0"/>
    <x v="1"/>
    <x v="2"/>
  </r>
  <r>
    <x v="1744"/>
    <x v="2"/>
    <x v="2"/>
    <x v="5"/>
    <x v="1"/>
    <n v="22"/>
    <x v="1"/>
    <x v="0"/>
    <x v="0"/>
    <x v="0"/>
    <n v="29"/>
    <x v="0"/>
    <x v="1"/>
    <n v="1.78"/>
    <n v="212"/>
    <n v="30"/>
    <n v="178.7"/>
    <x v="5"/>
    <x v="0"/>
    <x v="0"/>
    <x v="0"/>
    <x v="4"/>
  </r>
  <r>
    <x v="1745"/>
    <x v="1"/>
    <x v="1"/>
    <x v="22"/>
    <x v="1"/>
    <n v="43"/>
    <x v="2"/>
    <x v="1"/>
    <x v="1"/>
    <x v="2"/>
    <n v="121"/>
    <x v="1"/>
    <x v="6"/>
    <n v="16.63"/>
    <n v="355"/>
    <n v="50"/>
    <n v="726.75"/>
    <x v="2"/>
    <x v="3"/>
    <x v="0"/>
    <x v="0"/>
    <x v="2"/>
  </r>
  <r>
    <x v="1746"/>
    <x v="0"/>
    <x v="0"/>
    <x v="17"/>
    <x v="0"/>
    <n v="32"/>
    <x v="0"/>
    <x v="1"/>
    <x v="0"/>
    <x v="0"/>
    <n v="82"/>
    <x v="0"/>
    <x v="3"/>
    <n v="9.7200000000000006"/>
    <n v="195"/>
    <n v="24"/>
    <n v="155.46"/>
    <x v="5"/>
    <x v="2"/>
    <x v="0"/>
    <x v="0"/>
    <x v="4"/>
  </r>
  <r>
    <x v="1747"/>
    <x v="1"/>
    <x v="1"/>
    <x v="0"/>
    <x v="0"/>
    <n v="39"/>
    <x v="2"/>
    <x v="1"/>
    <x v="0"/>
    <x v="0"/>
    <n v="39"/>
    <x v="0"/>
    <x v="4"/>
    <n v="18.7"/>
    <n v="58"/>
    <n v="28"/>
    <n v="87.36"/>
    <x v="10"/>
    <x v="1"/>
    <x v="1"/>
    <x v="0"/>
    <x v="2"/>
  </r>
  <r>
    <x v="1748"/>
    <x v="3"/>
    <x v="3"/>
    <x v="1"/>
    <x v="0"/>
    <n v="57"/>
    <x v="3"/>
    <x v="0"/>
    <x v="0"/>
    <x v="0"/>
    <n v="20"/>
    <x v="0"/>
    <x v="0"/>
    <n v="5.6"/>
    <n v="306"/>
    <n v="24"/>
    <n v="62.97"/>
    <x v="5"/>
    <x v="0"/>
    <x v="0"/>
    <x v="1"/>
    <x v="0"/>
  </r>
  <r>
    <x v="1749"/>
    <x v="3"/>
    <x v="3"/>
    <x v="8"/>
    <x v="1"/>
    <n v="22"/>
    <x v="1"/>
    <x v="0"/>
    <x v="1"/>
    <x v="1"/>
    <n v="24"/>
    <x v="2"/>
    <x v="2"/>
    <n v="0.17"/>
    <n v="60"/>
    <n v="17"/>
    <n v="90.94"/>
    <x v="2"/>
    <x v="1"/>
    <x v="0"/>
    <x v="0"/>
    <x v="4"/>
  </r>
  <r>
    <x v="1750"/>
    <x v="1"/>
    <x v="1"/>
    <x v="0"/>
    <x v="0"/>
    <n v="40"/>
    <x v="2"/>
    <x v="0"/>
    <x v="0"/>
    <x v="0"/>
    <n v="46"/>
    <x v="0"/>
    <x v="3"/>
    <n v="7.36"/>
    <n v="266"/>
    <n v="34"/>
    <n v="275.98"/>
    <x v="5"/>
    <x v="2"/>
    <x v="0"/>
    <x v="0"/>
    <x v="2"/>
  </r>
  <r>
    <x v="1751"/>
    <x v="0"/>
    <x v="0"/>
    <x v="6"/>
    <x v="1"/>
    <n v="54"/>
    <x v="4"/>
    <x v="1"/>
    <x v="0"/>
    <x v="0"/>
    <n v="20"/>
    <x v="1"/>
    <x v="3"/>
    <n v="7.12"/>
    <n v="289"/>
    <n v="16"/>
    <n v="98.45"/>
    <x v="5"/>
    <x v="2"/>
    <x v="1"/>
    <x v="0"/>
    <x v="0"/>
  </r>
  <r>
    <x v="1752"/>
    <x v="1"/>
    <x v="1"/>
    <x v="7"/>
    <x v="0"/>
    <n v="40"/>
    <x v="2"/>
    <x v="0"/>
    <x v="0"/>
    <x v="0"/>
    <n v="64"/>
    <x v="0"/>
    <x v="4"/>
    <n v="24.35"/>
    <n v="288"/>
    <n v="26"/>
    <n v="145.02000000000001"/>
    <x v="0"/>
    <x v="2"/>
    <x v="1"/>
    <x v="1"/>
    <x v="4"/>
  </r>
  <r>
    <x v="1753"/>
    <x v="3"/>
    <x v="3"/>
    <x v="19"/>
    <x v="0"/>
    <n v="35"/>
    <x v="0"/>
    <x v="0"/>
    <x v="0"/>
    <x v="3"/>
    <n v="35"/>
    <x v="0"/>
    <x v="3"/>
    <n v="8.58"/>
    <n v="434"/>
    <n v="80"/>
    <n v="397.42"/>
    <x v="3"/>
    <x v="3"/>
    <x v="0"/>
    <x v="2"/>
    <x v="0"/>
  </r>
  <r>
    <x v="1754"/>
    <x v="2"/>
    <x v="2"/>
    <x v="14"/>
    <x v="0"/>
    <n v="27"/>
    <x v="0"/>
    <x v="1"/>
    <x v="0"/>
    <x v="3"/>
    <n v="51"/>
    <x v="1"/>
    <x v="3"/>
    <n v="10.42"/>
    <n v="642"/>
    <n v="82"/>
    <n v="333.35"/>
    <x v="7"/>
    <x v="3"/>
    <x v="0"/>
    <x v="0"/>
    <x v="2"/>
  </r>
  <r>
    <x v="1755"/>
    <x v="2"/>
    <x v="2"/>
    <x v="19"/>
    <x v="0"/>
    <n v="24"/>
    <x v="1"/>
    <x v="0"/>
    <x v="0"/>
    <x v="0"/>
    <n v="34"/>
    <x v="0"/>
    <x v="0"/>
    <n v="5.0199999999999996"/>
    <n v="274"/>
    <n v="36"/>
    <n v="111.24"/>
    <x v="1"/>
    <x v="2"/>
    <x v="0"/>
    <x v="3"/>
    <x v="1"/>
  </r>
  <r>
    <x v="1756"/>
    <x v="1"/>
    <x v="1"/>
    <x v="16"/>
    <x v="0"/>
    <n v="18"/>
    <x v="1"/>
    <x v="0"/>
    <x v="0"/>
    <x v="1"/>
    <n v="70"/>
    <x v="0"/>
    <x v="1"/>
    <n v="1.1599999999999999"/>
    <n v="47"/>
    <n v="11"/>
    <n v="84.9"/>
    <x v="1"/>
    <x v="2"/>
    <x v="1"/>
    <x v="0"/>
    <x v="0"/>
  </r>
  <r>
    <x v="1757"/>
    <x v="0"/>
    <x v="0"/>
    <x v="3"/>
    <x v="0"/>
    <n v="54"/>
    <x v="4"/>
    <x v="1"/>
    <x v="1"/>
    <x v="0"/>
    <n v="11"/>
    <x v="0"/>
    <x v="2"/>
    <n v="7.34"/>
    <n v="232"/>
    <n v="24"/>
    <n v="213.76"/>
    <x v="2"/>
    <x v="0"/>
    <x v="0"/>
    <x v="1"/>
    <x v="2"/>
  </r>
  <r>
    <x v="1758"/>
    <x v="1"/>
    <x v="1"/>
    <x v="3"/>
    <x v="0"/>
    <n v="28"/>
    <x v="0"/>
    <x v="0"/>
    <x v="0"/>
    <x v="0"/>
    <n v="9"/>
    <x v="0"/>
    <x v="3"/>
    <n v="9.69"/>
    <n v="286"/>
    <n v="18"/>
    <n v="164.86"/>
    <x v="7"/>
    <x v="1"/>
    <x v="1"/>
    <x v="0"/>
    <x v="4"/>
  </r>
  <r>
    <x v="1759"/>
    <x v="1"/>
    <x v="1"/>
    <x v="0"/>
    <x v="0"/>
    <n v="25"/>
    <x v="1"/>
    <x v="1"/>
    <x v="1"/>
    <x v="0"/>
    <n v="18"/>
    <x v="0"/>
    <x v="2"/>
    <n v="12.83"/>
    <n v="367"/>
    <n v="31"/>
    <n v="362.74"/>
    <x v="2"/>
    <x v="0"/>
    <x v="0"/>
    <x v="2"/>
    <x v="4"/>
  </r>
  <r>
    <x v="1760"/>
    <x v="1"/>
    <x v="1"/>
    <x v="0"/>
    <x v="0"/>
    <n v="31"/>
    <x v="0"/>
    <x v="1"/>
    <x v="0"/>
    <x v="1"/>
    <n v="20"/>
    <x v="0"/>
    <x v="1"/>
    <n v="0.43"/>
    <n v="101"/>
    <n v="8"/>
    <n v="81.86"/>
    <x v="5"/>
    <x v="0"/>
    <x v="0"/>
    <x v="0"/>
    <x v="0"/>
  </r>
  <r>
    <x v="1761"/>
    <x v="1"/>
    <x v="1"/>
    <x v="0"/>
    <x v="0"/>
    <n v="65"/>
    <x v="3"/>
    <x v="0"/>
    <x v="0"/>
    <x v="1"/>
    <n v="38"/>
    <x v="0"/>
    <x v="0"/>
    <n v="2.72"/>
    <n v="50"/>
    <n v="12"/>
    <n v="37.96"/>
    <x v="5"/>
    <x v="0"/>
    <x v="1"/>
    <x v="0"/>
    <x v="0"/>
  </r>
  <r>
    <x v="1762"/>
    <x v="1"/>
    <x v="1"/>
    <x v="16"/>
    <x v="1"/>
    <n v="18"/>
    <x v="1"/>
    <x v="1"/>
    <x v="0"/>
    <x v="0"/>
    <n v="20"/>
    <x v="0"/>
    <x v="3"/>
    <n v="9.81"/>
    <n v="77"/>
    <n v="25"/>
    <n v="103.97"/>
    <x v="5"/>
    <x v="0"/>
    <x v="1"/>
    <x v="0"/>
    <x v="0"/>
  </r>
  <r>
    <x v="1763"/>
    <x v="1"/>
    <x v="1"/>
    <x v="14"/>
    <x v="0"/>
    <n v="28"/>
    <x v="0"/>
    <x v="0"/>
    <x v="0"/>
    <x v="0"/>
    <n v="22"/>
    <x v="1"/>
    <x v="3"/>
    <n v="6.06"/>
    <n v="337"/>
    <n v="31"/>
    <n v="162.76"/>
    <x v="1"/>
    <x v="2"/>
    <x v="0"/>
    <x v="0"/>
    <x v="0"/>
  </r>
  <r>
    <x v="1764"/>
    <x v="1"/>
    <x v="1"/>
    <x v="3"/>
    <x v="0"/>
    <n v="36"/>
    <x v="2"/>
    <x v="0"/>
    <x v="1"/>
    <x v="0"/>
    <n v="40"/>
    <x v="3"/>
    <x v="2"/>
    <n v="5.38"/>
    <n v="111"/>
    <n v="31"/>
    <n v="474.72"/>
    <x v="2"/>
    <x v="2"/>
    <x v="1"/>
    <x v="0"/>
    <x v="4"/>
  </r>
  <r>
    <x v="1765"/>
    <x v="1"/>
    <x v="1"/>
    <x v="13"/>
    <x v="1"/>
    <n v="23"/>
    <x v="1"/>
    <x v="1"/>
    <x v="0"/>
    <x v="0"/>
    <n v="40"/>
    <x v="1"/>
    <x v="3"/>
    <n v="6.81"/>
    <n v="163"/>
    <n v="25"/>
    <n v="131.87"/>
    <x v="3"/>
    <x v="0"/>
    <x v="1"/>
    <x v="2"/>
    <x v="0"/>
  </r>
  <r>
    <x v="1766"/>
    <x v="0"/>
    <x v="0"/>
    <x v="1"/>
    <x v="0"/>
    <n v="29"/>
    <x v="0"/>
    <x v="1"/>
    <x v="0"/>
    <x v="0"/>
    <n v="16"/>
    <x v="0"/>
    <x v="3"/>
    <n v="10.75"/>
    <n v="54"/>
    <n v="22"/>
    <n v="118.72"/>
    <x v="5"/>
    <x v="0"/>
    <x v="0"/>
    <x v="0"/>
    <x v="4"/>
  </r>
  <r>
    <x v="1767"/>
    <x v="0"/>
    <x v="0"/>
    <x v="13"/>
    <x v="1"/>
    <n v="43"/>
    <x v="2"/>
    <x v="0"/>
    <x v="1"/>
    <x v="1"/>
    <n v="27"/>
    <x v="1"/>
    <x v="2"/>
    <n v="1.36"/>
    <n v="69"/>
    <n v="14"/>
    <n v="175.77"/>
    <x v="2"/>
    <x v="2"/>
    <x v="0"/>
    <x v="2"/>
    <x v="0"/>
  </r>
  <r>
    <x v="1768"/>
    <x v="0"/>
    <x v="0"/>
    <x v="0"/>
    <x v="0"/>
    <n v="20"/>
    <x v="1"/>
    <x v="1"/>
    <x v="0"/>
    <x v="0"/>
    <n v="45"/>
    <x v="0"/>
    <x v="3"/>
    <n v="6.24"/>
    <n v="295"/>
    <n v="32"/>
    <n v="100.21"/>
    <x v="0"/>
    <x v="2"/>
    <x v="0"/>
    <x v="1"/>
    <x v="4"/>
  </r>
  <r>
    <x v="1769"/>
    <x v="0"/>
    <x v="0"/>
    <x v="4"/>
    <x v="0"/>
    <n v="24"/>
    <x v="1"/>
    <x v="0"/>
    <x v="0"/>
    <x v="2"/>
    <n v="38"/>
    <x v="3"/>
    <x v="4"/>
    <n v="14.61"/>
    <n v="605"/>
    <n v="42"/>
    <n v="307.2"/>
    <x v="7"/>
    <x v="2"/>
    <x v="0"/>
    <x v="0"/>
    <x v="0"/>
  </r>
  <r>
    <x v="1770"/>
    <x v="1"/>
    <x v="1"/>
    <x v="22"/>
    <x v="0"/>
    <n v="24"/>
    <x v="1"/>
    <x v="1"/>
    <x v="0"/>
    <x v="0"/>
    <n v="57"/>
    <x v="0"/>
    <x v="3"/>
    <n v="8.98"/>
    <n v="201"/>
    <n v="33"/>
    <n v="225.99"/>
    <x v="0"/>
    <x v="2"/>
    <x v="0"/>
    <x v="3"/>
    <x v="2"/>
  </r>
  <r>
    <x v="1771"/>
    <x v="0"/>
    <x v="0"/>
    <x v="3"/>
    <x v="0"/>
    <n v="37"/>
    <x v="2"/>
    <x v="1"/>
    <x v="0"/>
    <x v="1"/>
    <n v="25"/>
    <x v="0"/>
    <x v="1"/>
    <n v="1.24"/>
    <n v="26"/>
    <n v="10"/>
    <n v="68.7"/>
    <x v="12"/>
    <x v="0"/>
    <x v="0"/>
    <x v="0"/>
    <x v="4"/>
  </r>
  <r>
    <x v="1772"/>
    <x v="3"/>
    <x v="3"/>
    <x v="20"/>
    <x v="0"/>
    <n v="27"/>
    <x v="0"/>
    <x v="1"/>
    <x v="1"/>
    <x v="0"/>
    <n v="31"/>
    <x v="0"/>
    <x v="6"/>
    <n v="22.54"/>
    <n v="472"/>
    <n v="30"/>
    <n v="406.73"/>
    <x v="2"/>
    <x v="2"/>
    <x v="0"/>
    <x v="2"/>
    <x v="0"/>
  </r>
  <r>
    <x v="1773"/>
    <x v="1"/>
    <x v="1"/>
    <x v="4"/>
    <x v="0"/>
    <n v="51"/>
    <x v="4"/>
    <x v="0"/>
    <x v="0"/>
    <x v="3"/>
    <n v="36"/>
    <x v="1"/>
    <x v="3"/>
    <n v="9.1300000000000008"/>
    <n v="790"/>
    <n v="74"/>
    <n v="359.84"/>
    <x v="11"/>
    <x v="3"/>
    <x v="1"/>
    <x v="0"/>
    <x v="4"/>
  </r>
  <r>
    <x v="1774"/>
    <x v="0"/>
    <x v="0"/>
    <x v="24"/>
    <x v="0"/>
    <n v="19"/>
    <x v="1"/>
    <x v="0"/>
    <x v="0"/>
    <x v="2"/>
    <n v="55"/>
    <x v="0"/>
    <x v="0"/>
    <n v="4.67"/>
    <n v="715"/>
    <n v="44"/>
    <n v="214.46"/>
    <x v="7"/>
    <x v="3"/>
    <x v="1"/>
    <x v="2"/>
    <x v="0"/>
  </r>
  <r>
    <x v="1775"/>
    <x v="0"/>
    <x v="0"/>
    <x v="4"/>
    <x v="0"/>
    <n v="30"/>
    <x v="0"/>
    <x v="0"/>
    <x v="0"/>
    <x v="0"/>
    <n v="44"/>
    <x v="0"/>
    <x v="4"/>
    <n v="12.67"/>
    <n v="121"/>
    <n v="25"/>
    <n v="143.97999999999999"/>
    <x v="1"/>
    <x v="0"/>
    <x v="0"/>
    <x v="5"/>
    <x v="0"/>
  </r>
  <r>
    <x v="1776"/>
    <x v="1"/>
    <x v="1"/>
    <x v="16"/>
    <x v="0"/>
    <n v="41"/>
    <x v="2"/>
    <x v="1"/>
    <x v="1"/>
    <x v="2"/>
    <n v="36"/>
    <x v="1"/>
    <x v="6"/>
    <n v="23.4"/>
    <n v="654"/>
    <n v="48"/>
    <n v="880.98"/>
    <x v="2"/>
    <x v="3"/>
    <x v="0"/>
    <x v="0"/>
    <x v="2"/>
  </r>
  <r>
    <x v="1777"/>
    <x v="3"/>
    <x v="3"/>
    <x v="4"/>
    <x v="0"/>
    <n v="64"/>
    <x v="3"/>
    <x v="0"/>
    <x v="0"/>
    <x v="3"/>
    <n v="18"/>
    <x v="0"/>
    <x v="4"/>
    <n v="15.68"/>
    <n v="101"/>
    <n v="95"/>
    <n v="500.98"/>
    <x v="10"/>
    <x v="3"/>
    <x v="0"/>
    <x v="0"/>
    <x v="2"/>
  </r>
  <r>
    <x v="1778"/>
    <x v="2"/>
    <x v="2"/>
    <x v="16"/>
    <x v="0"/>
    <n v="51"/>
    <x v="4"/>
    <x v="1"/>
    <x v="0"/>
    <x v="0"/>
    <n v="12"/>
    <x v="0"/>
    <x v="3"/>
    <n v="9.76"/>
    <n v="57"/>
    <n v="20"/>
    <n v="64.819999999999993"/>
    <x v="3"/>
    <x v="2"/>
    <x v="0"/>
    <x v="1"/>
    <x v="0"/>
  </r>
  <r>
    <x v="1779"/>
    <x v="3"/>
    <x v="3"/>
    <x v="10"/>
    <x v="1"/>
    <n v="66"/>
    <x v="3"/>
    <x v="1"/>
    <x v="0"/>
    <x v="0"/>
    <n v="41"/>
    <x v="1"/>
    <x v="0"/>
    <n v="2.33"/>
    <n v="125"/>
    <n v="30"/>
    <n v="78.08"/>
    <x v="14"/>
    <x v="1"/>
    <x v="0"/>
    <x v="0"/>
    <x v="0"/>
  </r>
  <r>
    <x v="1780"/>
    <x v="2"/>
    <x v="2"/>
    <x v="2"/>
    <x v="1"/>
    <n v="39"/>
    <x v="2"/>
    <x v="1"/>
    <x v="0"/>
    <x v="1"/>
    <n v="60"/>
    <x v="1"/>
    <x v="0"/>
    <n v="3.35"/>
    <n v="90"/>
    <n v="4"/>
    <n v="40.98"/>
    <x v="10"/>
    <x v="0"/>
    <x v="1"/>
    <x v="0"/>
    <x v="0"/>
  </r>
  <r>
    <x v="1781"/>
    <x v="3"/>
    <x v="3"/>
    <x v="4"/>
    <x v="0"/>
    <n v="19"/>
    <x v="1"/>
    <x v="0"/>
    <x v="0"/>
    <x v="0"/>
    <n v="25"/>
    <x v="1"/>
    <x v="3"/>
    <n v="6.53"/>
    <n v="98"/>
    <n v="31"/>
    <n v="168.47"/>
    <x v="5"/>
    <x v="0"/>
    <x v="0"/>
    <x v="0"/>
    <x v="0"/>
  </r>
  <r>
    <x v="1782"/>
    <x v="0"/>
    <x v="0"/>
    <x v="13"/>
    <x v="0"/>
    <n v="28"/>
    <x v="0"/>
    <x v="1"/>
    <x v="1"/>
    <x v="0"/>
    <n v="11"/>
    <x v="1"/>
    <x v="6"/>
    <n v="27.67"/>
    <n v="296"/>
    <n v="24"/>
    <n v="469.3"/>
    <x v="2"/>
    <x v="2"/>
    <x v="0"/>
    <x v="2"/>
    <x v="0"/>
  </r>
  <r>
    <x v="1783"/>
    <x v="3"/>
    <x v="3"/>
    <x v="4"/>
    <x v="0"/>
    <n v="47"/>
    <x v="4"/>
    <x v="1"/>
    <x v="1"/>
    <x v="1"/>
    <n v="15"/>
    <x v="3"/>
    <x v="2"/>
    <n v="9.35"/>
    <n v="378"/>
    <n v="10"/>
    <n v="210.29"/>
    <x v="2"/>
    <x v="0"/>
    <x v="0"/>
    <x v="0"/>
    <x v="0"/>
  </r>
  <r>
    <x v="1784"/>
    <x v="1"/>
    <x v="1"/>
    <x v="14"/>
    <x v="0"/>
    <n v="40"/>
    <x v="2"/>
    <x v="0"/>
    <x v="0"/>
    <x v="3"/>
    <n v="75"/>
    <x v="1"/>
    <x v="3"/>
    <n v="10.96"/>
    <n v="123"/>
    <n v="73"/>
    <n v="389.7"/>
    <x v="7"/>
    <x v="2"/>
    <x v="0"/>
    <x v="1"/>
    <x v="0"/>
  </r>
  <r>
    <x v="1785"/>
    <x v="1"/>
    <x v="1"/>
    <x v="8"/>
    <x v="1"/>
    <n v="20"/>
    <x v="1"/>
    <x v="0"/>
    <x v="0"/>
    <x v="0"/>
    <n v="44"/>
    <x v="1"/>
    <x v="4"/>
    <n v="15.88"/>
    <n v="159"/>
    <n v="34"/>
    <n v="115.56"/>
    <x v="14"/>
    <x v="2"/>
    <x v="1"/>
    <x v="0"/>
    <x v="1"/>
  </r>
  <r>
    <x v="1786"/>
    <x v="2"/>
    <x v="2"/>
    <x v="4"/>
    <x v="0"/>
    <n v="20"/>
    <x v="1"/>
    <x v="0"/>
    <x v="0"/>
    <x v="0"/>
    <n v="73"/>
    <x v="0"/>
    <x v="0"/>
    <n v="3.67"/>
    <n v="73"/>
    <n v="26"/>
    <n v="109.99"/>
    <x v="3"/>
    <x v="0"/>
    <x v="0"/>
    <x v="0"/>
    <x v="1"/>
  </r>
  <r>
    <x v="1787"/>
    <x v="1"/>
    <x v="1"/>
    <x v="14"/>
    <x v="0"/>
    <n v="23"/>
    <x v="1"/>
    <x v="1"/>
    <x v="0"/>
    <x v="0"/>
    <n v="7"/>
    <x v="0"/>
    <x v="3"/>
    <n v="11.59"/>
    <n v="182"/>
    <n v="30"/>
    <n v="147.72"/>
    <x v="4"/>
    <x v="2"/>
    <x v="1"/>
    <x v="0"/>
    <x v="0"/>
  </r>
  <r>
    <x v="1788"/>
    <x v="2"/>
    <x v="2"/>
    <x v="20"/>
    <x v="1"/>
    <n v="25"/>
    <x v="1"/>
    <x v="0"/>
    <x v="1"/>
    <x v="1"/>
    <n v="23"/>
    <x v="1"/>
    <x v="2"/>
    <n v="3.78"/>
    <n v="96"/>
    <n v="14"/>
    <n v="99.1"/>
    <x v="2"/>
    <x v="2"/>
    <x v="0"/>
    <x v="5"/>
    <x v="4"/>
  </r>
  <r>
    <x v="1789"/>
    <x v="0"/>
    <x v="0"/>
    <x v="0"/>
    <x v="0"/>
    <n v="69"/>
    <x v="3"/>
    <x v="1"/>
    <x v="0"/>
    <x v="1"/>
    <n v="44"/>
    <x v="0"/>
    <x v="0"/>
    <n v="2.72"/>
    <n v="27"/>
    <n v="10"/>
    <n v="45.4"/>
    <x v="1"/>
    <x v="2"/>
    <x v="0"/>
    <x v="1"/>
    <x v="0"/>
  </r>
  <r>
    <x v="1790"/>
    <x v="1"/>
    <x v="1"/>
    <x v="5"/>
    <x v="1"/>
    <n v="32"/>
    <x v="0"/>
    <x v="1"/>
    <x v="0"/>
    <x v="1"/>
    <n v="66"/>
    <x v="1"/>
    <x v="1"/>
    <n v="0.71"/>
    <n v="34"/>
    <n v="14"/>
    <n v="34.590000000000003"/>
    <x v="9"/>
    <x v="0"/>
    <x v="1"/>
    <x v="1"/>
    <x v="0"/>
  </r>
  <r>
    <x v="1791"/>
    <x v="1"/>
    <x v="1"/>
    <x v="0"/>
    <x v="0"/>
    <n v="44"/>
    <x v="2"/>
    <x v="0"/>
    <x v="0"/>
    <x v="1"/>
    <n v="23"/>
    <x v="0"/>
    <x v="1"/>
    <n v="0.3"/>
    <n v="97"/>
    <n v="9"/>
    <n v="54.59"/>
    <x v="6"/>
    <x v="2"/>
    <x v="1"/>
    <x v="3"/>
    <x v="4"/>
  </r>
  <r>
    <x v="1792"/>
    <x v="0"/>
    <x v="0"/>
    <x v="4"/>
    <x v="0"/>
    <n v="26"/>
    <x v="0"/>
    <x v="1"/>
    <x v="1"/>
    <x v="1"/>
    <n v="52"/>
    <x v="2"/>
    <x v="2"/>
    <n v="0.36"/>
    <n v="89"/>
    <n v="7"/>
    <n v="179.89"/>
    <x v="2"/>
    <x v="1"/>
    <x v="0"/>
    <x v="1"/>
    <x v="0"/>
  </r>
  <r>
    <x v="1793"/>
    <x v="1"/>
    <x v="1"/>
    <x v="4"/>
    <x v="0"/>
    <n v="46"/>
    <x v="4"/>
    <x v="0"/>
    <x v="0"/>
    <x v="2"/>
    <n v="46"/>
    <x v="1"/>
    <x v="4"/>
    <n v="20.9"/>
    <n v="357"/>
    <n v="53"/>
    <n v="476.97"/>
    <x v="5"/>
    <x v="3"/>
    <x v="1"/>
    <x v="0"/>
    <x v="4"/>
  </r>
  <r>
    <x v="1794"/>
    <x v="1"/>
    <x v="1"/>
    <x v="8"/>
    <x v="1"/>
    <n v="56"/>
    <x v="3"/>
    <x v="1"/>
    <x v="0"/>
    <x v="2"/>
    <n v="51"/>
    <x v="3"/>
    <x v="4"/>
    <n v="19.489999999999998"/>
    <n v="1757"/>
    <n v="55"/>
    <n v="122.83"/>
    <x v="8"/>
    <x v="3"/>
    <x v="1"/>
    <x v="2"/>
    <x v="0"/>
  </r>
  <r>
    <x v="1795"/>
    <x v="1"/>
    <x v="1"/>
    <x v="8"/>
    <x v="0"/>
    <n v="25"/>
    <x v="1"/>
    <x v="0"/>
    <x v="0"/>
    <x v="0"/>
    <n v="69"/>
    <x v="0"/>
    <x v="0"/>
    <n v="2.29"/>
    <n v="64"/>
    <n v="28"/>
    <n v="129.09"/>
    <x v="14"/>
    <x v="2"/>
    <x v="0"/>
    <x v="0"/>
    <x v="1"/>
  </r>
  <r>
    <x v="1796"/>
    <x v="2"/>
    <x v="2"/>
    <x v="4"/>
    <x v="0"/>
    <n v="41"/>
    <x v="2"/>
    <x v="0"/>
    <x v="1"/>
    <x v="0"/>
    <n v="23"/>
    <x v="1"/>
    <x v="2"/>
    <n v="8.3800000000000008"/>
    <n v="883"/>
    <n v="26"/>
    <n v="530.16999999999996"/>
    <x v="2"/>
    <x v="2"/>
    <x v="0"/>
    <x v="0"/>
    <x v="4"/>
  </r>
  <r>
    <x v="1797"/>
    <x v="2"/>
    <x v="2"/>
    <x v="13"/>
    <x v="1"/>
    <n v="25"/>
    <x v="1"/>
    <x v="1"/>
    <x v="0"/>
    <x v="1"/>
    <n v="20"/>
    <x v="0"/>
    <x v="0"/>
    <n v="3.24"/>
    <n v="14"/>
    <n v="7"/>
    <n v="45.85"/>
    <x v="1"/>
    <x v="2"/>
    <x v="0"/>
    <x v="0"/>
    <x v="4"/>
  </r>
  <r>
    <x v="1798"/>
    <x v="0"/>
    <x v="0"/>
    <x v="26"/>
    <x v="0"/>
    <n v="24"/>
    <x v="1"/>
    <x v="1"/>
    <x v="0"/>
    <x v="0"/>
    <n v="32"/>
    <x v="0"/>
    <x v="0"/>
    <n v="2.81"/>
    <n v="44"/>
    <n v="33"/>
    <n v="280.17"/>
    <x v="3"/>
    <x v="0"/>
    <x v="0"/>
    <x v="0"/>
    <x v="0"/>
  </r>
  <r>
    <x v="1799"/>
    <x v="2"/>
    <x v="2"/>
    <x v="9"/>
    <x v="1"/>
    <n v="42"/>
    <x v="2"/>
    <x v="0"/>
    <x v="0"/>
    <x v="2"/>
    <n v="114"/>
    <x v="0"/>
    <x v="4"/>
    <n v="15.44"/>
    <n v="954"/>
    <n v="63"/>
    <n v="185.58"/>
    <x v="3"/>
    <x v="3"/>
    <x v="0"/>
    <x v="0"/>
    <x v="2"/>
  </r>
  <r>
    <x v="1800"/>
    <x v="2"/>
    <x v="2"/>
    <x v="0"/>
    <x v="0"/>
    <n v="21"/>
    <x v="1"/>
    <x v="1"/>
    <x v="0"/>
    <x v="2"/>
    <n v="32"/>
    <x v="0"/>
    <x v="4"/>
    <n v="13.32"/>
    <n v="516"/>
    <n v="46"/>
    <n v="218.18"/>
    <x v="7"/>
    <x v="2"/>
    <x v="0"/>
    <x v="0"/>
    <x v="2"/>
  </r>
  <r>
    <x v="1801"/>
    <x v="0"/>
    <x v="0"/>
    <x v="13"/>
    <x v="0"/>
    <n v="44"/>
    <x v="2"/>
    <x v="0"/>
    <x v="1"/>
    <x v="0"/>
    <n v="22"/>
    <x v="3"/>
    <x v="6"/>
    <n v="15.98"/>
    <n v="282"/>
    <n v="31"/>
    <n v="206.78"/>
    <x v="2"/>
    <x v="2"/>
    <x v="0"/>
    <x v="2"/>
    <x v="1"/>
  </r>
  <r>
    <x v="1802"/>
    <x v="1"/>
    <x v="1"/>
    <x v="17"/>
    <x v="0"/>
    <n v="22"/>
    <x v="1"/>
    <x v="1"/>
    <x v="0"/>
    <x v="0"/>
    <n v="43"/>
    <x v="2"/>
    <x v="1"/>
    <n v="0.28999999999999998"/>
    <n v="292"/>
    <n v="28"/>
    <n v="116.73"/>
    <x v="10"/>
    <x v="1"/>
    <x v="1"/>
    <x v="2"/>
    <x v="0"/>
  </r>
  <r>
    <x v="1803"/>
    <x v="1"/>
    <x v="1"/>
    <x v="22"/>
    <x v="0"/>
    <n v="69"/>
    <x v="3"/>
    <x v="1"/>
    <x v="0"/>
    <x v="0"/>
    <n v="76"/>
    <x v="1"/>
    <x v="4"/>
    <n v="12.66"/>
    <n v="351"/>
    <n v="26"/>
    <n v="117.95"/>
    <x v="4"/>
    <x v="1"/>
    <x v="1"/>
    <x v="2"/>
    <x v="1"/>
  </r>
  <r>
    <x v="1804"/>
    <x v="0"/>
    <x v="0"/>
    <x v="25"/>
    <x v="1"/>
    <n v="52"/>
    <x v="4"/>
    <x v="0"/>
    <x v="0"/>
    <x v="0"/>
    <n v="35"/>
    <x v="0"/>
    <x v="4"/>
    <n v="13.54"/>
    <n v="249"/>
    <n v="35"/>
    <n v="75.400000000000006"/>
    <x v="10"/>
    <x v="1"/>
    <x v="0"/>
    <x v="2"/>
    <x v="0"/>
  </r>
  <r>
    <x v="1805"/>
    <x v="1"/>
    <x v="1"/>
    <x v="0"/>
    <x v="0"/>
    <n v="50"/>
    <x v="4"/>
    <x v="1"/>
    <x v="0"/>
    <x v="0"/>
    <n v="12"/>
    <x v="0"/>
    <x v="3"/>
    <n v="7.29"/>
    <n v="545"/>
    <n v="23"/>
    <n v="182.95"/>
    <x v="8"/>
    <x v="0"/>
    <x v="1"/>
    <x v="0"/>
    <x v="0"/>
  </r>
  <r>
    <x v="1806"/>
    <x v="3"/>
    <x v="3"/>
    <x v="0"/>
    <x v="0"/>
    <n v="31"/>
    <x v="0"/>
    <x v="0"/>
    <x v="0"/>
    <x v="0"/>
    <n v="41"/>
    <x v="0"/>
    <x v="0"/>
    <n v="3.39"/>
    <n v="137"/>
    <n v="31"/>
    <n v="64.66"/>
    <x v="4"/>
    <x v="2"/>
    <x v="0"/>
    <x v="2"/>
    <x v="4"/>
  </r>
  <r>
    <x v="1807"/>
    <x v="1"/>
    <x v="1"/>
    <x v="15"/>
    <x v="0"/>
    <n v="33"/>
    <x v="0"/>
    <x v="0"/>
    <x v="1"/>
    <x v="1"/>
    <n v="11"/>
    <x v="1"/>
    <x v="2"/>
    <n v="2.1800000000000002"/>
    <n v="109"/>
    <n v="13"/>
    <n v="105.75"/>
    <x v="2"/>
    <x v="2"/>
    <x v="1"/>
    <x v="0"/>
    <x v="2"/>
  </r>
  <r>
    <x v="1808"/>
    <x v="2"/>
    <x v="2"/>
    <x v="3"/>
    <x v="0"/>
    <n v="64"/>
    <x v="3"/>
    <x v="0"/>
    <x v="0"/>
    <x v="1"/>
    <n v="24"/>
    <x v="3"/>
    <x v="1"/>
    <n v="0.34"/>
    <n v="184"/>
    <n v="11"/>
    <n v="56.8"/>
    <x v="1"/>
    <x v="0"/>
    <x v="0"/>
    <x v="0"/>
    <x v="2"/>
  </r>
  <r>
    <x v="1809"/>
    <x v="2"/>
    <x v="2"/>
    <x v="4"/>
    <x v="0"/>
    <n v="20"/>
    <x v="1"/>
    <x v="0"/>
    <x v="0"/>
    <x v="2"/>
    <n v="35"/>
    <x v="0"/>
    <x v="3"/>
    <n v="8.3000000000000007"/>
    <n v="1678"/>
    <n v="53"/>
    <n v="230.91"/>
    <x v="5"/>
    <x v="3"/>
    <x v="0"/>
    <x v="2"/>
    <x v="4"/>
  </r>
  <r>
    <x v="1810"/>
    <x v="2"/>
    <x v="2"/>
    <x v="25"/>
    <x v="1"/>
    <n v="31"/>
    <x v="0"/>
    <x v="1"/>
    <x v="0"/>
    <x v="1"/>
    <n v="35"/>
    <x v="1"/>
    <x v="0"/>
    <n v="2.0299999999999998"/>
    <n v="61"/>
    <n v="11"/>
    <n v="46.67"/>
    <x v="0"/>
    <x v="0"/>
    <x v="0"/>
    <x v="0"/>
    <x v="1"/>
  </r>
  <r>
    <x v="1811"/>
    <x v="2"/>
    <x v="2"/>
    <x v="4"/>
    <x v="0"/>
    <n v="22"/>
    <x v="1"/>
    <x v="1"/>
    <x v="0"/>
    <x v="0"/>
    <n v="97"/>
    <x v="0"/>
    <x v="0"/>
    <n v="2.23"/>
    <n v="211"/>
    <n v="28"/>
    <n v="231.85"/>
    <x v="7"/>
    <x v="0"/>
    <x v="0"/>
    <x v="2"/>
    <x v="2"/>
  </r>
  <r>
    <x v="1812"/>
    <x v="1"/>
    <x v="1"/>
    <x v="14"/>
    <x v="0"/>
    <n v="38"/>
    <x v="2"/>
    <x v="0"/>
    <x v="0"/>
    <x v="1"/>
    <n v="48"/>
    <x v="2"/>
    <x v="1"/>
    <n v="0.38"/>
    <n v="97"/>
    <n v="8"/>
    <n v="50.46"/>
    <x v="10"/>
    <x v="1"/>
    <x v="0"/>
    <x v="2"/>
    <x v="0"/>
  </r>
  <r>
    <x v="1813"/>
    <x v="1"/>
    <x v="1"/>
    <x v="8"/>
    <x v="1"/>
    <n v="20"/>
    <x v="1"/>
    <x v="0"/>
    <x v="0"/>
    <x v="0"/>
    <n v="23"/>
    <x v="0"/>
    <x v="1"/>
    <n v="1.83"/>
    <n v="299"/>
    <n v="25"/>
    <n v="154.09"/>
    <x v="5"/>
    <x v="0"/>
    <x v="0"/>
    <x v="2"/>
    <x v="0"/>
  </r>
  <r>
    <x v="1814"/>
    <x v="1"/>
    <x v="1"/>
    <x v="24"/>
    <x v="0"/>
    <n v="37"/>
    <x v="2"/>
    <x v="0"/>
    <x v="0"/>
    <x v="1"/>
    <n v="29"/>
    <x v="0"/>
    <x v="1"/>
    <n v="1.52"/>
    <n v="17"/>
    <n v="7"/>
    <n v="103.57"/>
    <x v="12"/>
    <x v="0"/>
    <x v="0"/>
    <x v="0"/>
    <x v="2"/>
  </r>
  <r>
    <x v="1815"/>
    <x v="1"/>
    <x v="1"/>
    <x v="1"/>
    <x v="0"/>
    <n v="27"/>
    <x v="0"/>
    <x v="0"/>
    <x v="0"/>
    <x v="0"/>
    <n v="15"/>
    <x v="0"/>
    <x v="0"/>
    <n v="2.63"/>
    <n v="285"/>
    <n v="26"/>
    <n v="178"/>
    <x v="6"/>
    <x v="1"/>
    <x v="1"/>
    <x v="0"/>
    <x v="4"/>
  </r>
  <r>
    <x v="1816"/>
    <x v="1"/>
    <x v="1"/>
    <x v="12"/>
    <x v="0"/>
    <n v="39"/>
    <x v="2"/>
    <x v="1"/>
    <x v="0"/>
    <x v="1"/>
    <n v="115"/>
    <x v="0"/>
    <x v="1"/>
    <n v="1.1599999999999999"/>
    <n v="77"/>
    <n v="5"/>
    <n v="46.25"/>
    <x v="16"/>
    <x v="0"/>
    <x v="1"/>
    <x v="0"/>
    <x v="3"/>
  </r>
  <r>
    <x v="1817"/>
    <x v="0"/>
    <x v="0"/>
    <x v="9"/>
    <x v="1"/>
    <n v="48"/>
    <x v="4"/>
    <x v="1"/>
    <x v="0"/>
    <x v="2"/>
    <n v="32"/>
    <x v="2"/>
    <x v="1"/>
    <n v="0.26"/>
    <n v="885"/>
    <n v="47"/>
    <n v="444.7"/>
    <x v="11"/>
    <x v="5"/>
    <x v="0"/>
    <x v="2"/>
    <x v="0"/>
  </r>
  <r>
    <x v="1818"/>
    <x v="0"/>
    <x v="0"/>
    <x v="16"/>
    <x v="1"/>
    <n v="51"/>
    <x v="4"/>
    <x v="0"/>
    <x v="0"/>
    <x v="0"/>
    <n v="10"/>
    <x v="0"/>
    <x v="0"/>
    <n v="2.5099999999999998"/>
    <n v="89"/>
    <n v="25"/>
    <n v="145.19"/>
    <x v="1"/>
    <x v="0"/>
    <x v="1"/>
    <x v="0"/>
    <x v="3"/>
  </r>
  <r>
    <x v="1819"/>
    <x v="1"/>
    <x v="1"/>
    <x v="0"/>
    <x v="0"/>
    <n v="29"/>
    <x v="0"/>
    <x v="1"/>
    <x v="0"/>
    <x v="0"/>
    <n v="30"/>
    <x v="0"/>
    <x v="3"/>
    <n v="7.4"/>
    <n v="40"/>
    <n v="32"/>
    <n v="202.19"/>
    <x v="0"/>
    <x v="0"/>
    <x v="1"/>
    <x v="3"/>
    <x v="0"/>
  </r>
  <r>
    <x v="1820"/>
    <x v="1"/>
    <x v="1"/>
    <x v="10"/>
    <x v="1"/>
    <n v="32"/>
    <x v="0"/>
    <x v="1"/>
    <x v="0"/>
    <x v="2"/>
    <n v="113"/>
    <x v="2"/>
    <x v="1"/>
    <n v="0.43"/>
    <n v="1343"/>
    <n v="62"/>
    <n v="177.91"/>
    <x v="7"/>
    <x v="3"/>
    <x v="1"/>
    <x v="0"/>
    <x v="3"/>
  </r>
  <r>
    <x v="1821"/>
    <x v="0"/>
    <x v="0"/>
    <x v="4"/>
    <x v="0"/>
    <n v="46"/>
    <x v="4"/>
    <x v="0"/>
    <x v="0"/>
    <x v="0"/>
    <n v="76"/>
    <x v="0"/>
    <x v="0"/>
    <n v="3.71"/>
    <n v="203"/>
    <n v="29"/>
    <n v="214.16"/>
    <x v="6"/>
    <x v="1"/>
    <x v="1"/>
    <x v="0"/>
    <x v="4"/>
  </r>
  <r>
    <x v="1822"/>
    <x v="0"/>
    <x v="0"/>
    <x v="8"/>
    <x v="1"/>
    <n v="37"/>
    <x v="2"/>
    <x v="0"/>
    <x v="0"/>
    <x v="0"/>
    <n v="31"/>
    <x v="1"/>
    <x v="0"/>
    <n v="5.25"/>
    <n v="286"/>
    <n v="24"/>
    <n v="62.9"/>
    <x v="0"/>
    <x v="1"/>
    <x v="0"/>
    <x v="1"/>
    <x v="4"/>
  </r>
  <r>
    <x v="1823"/>
    <x v="0"/>
    <x v="0"/>
    <x v="10"/>
    <x v="1"/>
    <n v="40"/>
    <x v="2"/>
    <x v="0"/>
    <x v="0"/>
    <x v="0"/>
    <n v="36"/>
    <x v="1"/>
    <x v="1"/>
    <n v="1.03"/>
    <n v="277"/>
    <n v="23"/>
    <n v="100.16"/>
    <x v="5"/>
    <x v="2"/>
    <x v="1"/>
    <x v="1"/>
    <x v="0"/>
  </r>
  <r>
    <x v="1824"/>
    <x v="1"/>
    <x v="1"/>
    <x v="8"/>
    <x v="1"/>
    <n v="48"/>
    <x v="4"/>
    <x v="1"/>
    <x v="0"/>
    <x v="1"/>
    <n v="25"/>
    <x v="2"/>
    <x v="1"/>
    <n v="0.36"/>
    <n v="47"/>
    <n v="11"/>
    <n v="99.55"/>
    <x v="0"/>
    <x v="1"/>
    <x v="1"/>
    <x v="4"/>
    <x v="0"/>
  </r>
  <r>
    <x v="1825"/>
    <x v="1"/>
    <x v="1"/>
    <x v="9"/>
    <x v="0"/>
    <n v="32"/>
    <x v="0"/>
    <x v="0"/>
    <x v="0"/>
    <x v="1"/>
    <n v="30"/>
    <x v="0"/>
    <x v="1"/>
    <n v="0.69"/>
    <n v="107"/>
    <n v="9"/>
    <n v="79.97"/>
    <x v="16"/>
    <x v="2"/>
    <x v="1"/>
    <x v="0"/>
    <x v="4"/>
  </r>
  <r>
    <x v="1826"/>
    <x v="0"/>
    <x v="0"/>
    <x v="11"/>
    <x v="0"/>
    <n v="45"/>
    <x v="2"/>
    <x v="0"/>
    <x v="0"/>
    <x v="1"/>
    <n v="59"/>
    <x v="0"/>
    <x v="1"/>
    <n v="0.56999999999999995"/>
    <n v="54"/>
    <n v="11"/>
    <n v="40.64"/>
    <x v="16"/>
    <x v="0"/>
    <x v="0"/>
    <x v="1"/>
    <x v="3"/>
  </r>
  <r>
    <x v="1827"/>
    <x v="1"/>
    <x v="1"/>
    <x v="10"/>
    <x v="0"/>
    <n v="25"/>
    <x v="1"/>
    <x v="0"/>
    <x v="0"/>
    <x v="0"/>
    <n v="15"/>
    <x v="0"/>
    <x v="1"/>
    <n v="1.01"/>
    <n v="423"/>
    <n v="31"/>
    <n v="82.61"/>
    <x v="0"/>
    <x v="0"/>
    <x v="1"/>
    <x v="0"/>
    <x v="2"/>
  </r>
  <r>
    <x v="1828"/>
    <x v="0"/>
    <x v="0"/>
    <x v="0"/>
    <x v="0"/>
    <n v="21"/>
    <x v="1"/>
    <x v="1"/>
    <x v="0"/>
    <x v="0"/>
    <n v="22"/>
    <x v="0"/>
    <x v="3"/>
    <n v="7.93"/>
    <n v="178"/>
    <n v="31"/>
    <n v="83.32"/>
    <x v="14"/>
    <x v="2"/>
    <x v="0"/>
    <x v="0"/>
    <x v="4"/>
  </r>
  <r>
    <x v="1829"/>
    <x v="1"/>
    <x v="1"/>
    <x v="12"/>
    <x v="0"/>
    <n v="31"/>
    <x v="0"/>
    <x v="0"/>
    <x v="0"/>
    <x v="0"/>
    <n v="47"/>
    <x v="0"/>
    <x v="1"/>
    <n v="1.22"/>
    <n v="492"/>
    <n v="31"/>
    <n v="93.29"/>
    <x v="4"/>
    <x v="0"/>
    <x v="1"/>
    <x v="0"/>
    <x v="1"/>
  </r>
  <r>
    <x v="1830"/>
    <x v="0"/>
    <x v="0"/>
    <x v="7"/>
    <x v="1"/>
    <n v="36"/>
    <x v="2"/>
    <x v="0"/>
    <x v="0"/>
    <x v="1"/>
    <n v="143"/>
    <x v="2"/>
    <x v="1"/>
    <n v="0.41"/>
    <n v="37"/>
    <n v="7"/>
    <n v="22.72"/>
    <x v="10"/>
    <x v="1"/>
    <x v="1"/>
    <x v="0"/>
    <x v="1"/>
  </r>
  <r>
    <x v="1831"/>
    <x v="0"/>
    <x v="0"/>
    <x v="22"/>
    <x v="1"/>
    <n v="18"/>
    <x v="1"/>
    <x v="1"/>
    <x v="0"/>
    <x v="0"/>
    <n v="69"/>
    <x v="2"/>
    <x v="1"/>
    <n v="0.43"/>
    <n v="743"/>
    <n v="29"/>
    <n v="116.19"/>
    <x v="0"/>
    <x v="1"/>
    <x v="0"/>
    <x v="0"/>
    <x v="4"/>
  </r>
  <r>
    <x v="1832"/>
    <x v="1"/>
    <x v="1"/>
    <x v="3"/>
    <x v="0"/>
    <n v="29"/>
    <x v="0"/>
    <x v="0"/>
    <x v="1"/>
    <x v="2"/>
    <n v="105"/>
    <x v="0"/>
    <x v="6"/>
    <n v="29.11"/>
    <n v="1206"/>
    <n v="53"/>
    <n v="567.21"/>
    <x v="2"/>
    <x v="3"/>
    <x v="1"/>
    <x v="2"/>
    <x v="4"/>
  </r>
  <r>
    <x v="1833"/>
    <x v="2"/>
    <x v="2"/>
    <x v="3"/>
    <x v="0"/>
    <n v="55"/>
    <x v="4"/>
    <x v="0"/>
    <x v="0"/>
    <x v="0"/>
    <n v="63"/>
    <x v="0"/>
    <x v="3"/>
    <n v="7.19"/>
    <n v="356"/>
    <n v="30"/>
    <n v="143.9"/>
    <x v="0"/>
    <x v="2"/>
    <x v="1"/>
    <x v="0"/>
    <x v="1"/>
  </r>
  <r>
    <x v="1834"/>
    <x v="1"/>
    <x v="1"/>
    <x v="3"/>
    <x v="0"/>
    <n v="63"/>
    <x v="3"/>
    <x v="1"/>
    <x v="0"/>
    <x v="0"/>
    <n v="52"/>
    <x v="0"/>
    <x v="1"/>
    <n v="1.08"/>
    <n v="172"/>
    <n v="16"/>
    <n v="116.95"/>
    <x v="10"/>
    <x v="2"/>
    <x v="0"/>
    <x v="0"/>
    <x v="2"/>
  </r>
  <r>
    <x v="1835"/>
    <x v="0"/>
    <x v="0"/>
    <x v="0"/>
    <x v="0"/>
    <n v="38"/>
    <x v="2"/>
    <x v="0"/>
    <x v="0"/>
    <x v="1"/>
    <n v="40"/>
    <x v="0"/>
    <x v="1"/>
    <n v="0.67"/>
    <n v="164"/>
    <n v="8"/>
    <n v="21.01"/>
    <x v="14"/>
    <x v="1"/>
    <x v="1"/>
    <x v="1"/>
    <x v="2"/>
  </r>
  <r>
    <x v="1836"/>
    <x v="1"/>
    <x v="1"/>
    <x v="6"/>
    <x v="0"/>
    <n v="61"/>
    <x v="3"/>
    <x v="0"/>
    <x v="0"/>
    <x v="0"/>
    <n v="43"/>
    <x v="1"/>
    <x v="4"/>
    <n v="14.93"/>
    <n v="254"/>
    <n v="24"/>
    <n v="151.01"/>
    <x v="10"/>
    <x v="0"/>
    <x v="0"/>
    <x v="3"/>
    <x v="0"/>
  </r>
  <r>
    <x v="1837"/>
    <x v="2"/>
    <x v="2"/>
    <x v="22"/>
    <x v="1"/>
    <n v="59"/>
    <x v="3"/>
    <x v="1"/>
    <x v="0"/>
    <x v="1"/>
    <n v="17"/>
    <x v="0"/>
    <x v="1"/>
    <n v="0.86"/>
    <n v="80"/>
    <n v="8"/>
    <n v="101.39"/>
    <x v="5"/>
    <x v="0"/>
    <x v="0"/>
    <x v="2"/>
    <x v="1"/>
  </r>
  <r>
    <x v="1838"/>
    <x v="3"/>
    <x v="3"/>
    <x v="13"/>
    <x v="0"/>
    <n v="42"/>
    <x v="2"/>
    <x v="1"/>
    <x v="0"/>
    <x v="0"/>
    <n v="25"/>
    <x v="0"/>
    <x v="4"/>
    <n v="12.22"/>
    <n v="544"/>
    <n v="25"/>
    <n v="97.69"/>
    <x v="3"/>
    <x v="2"/>
    <x v="0"/>
    <x v="0"/>
    <x v="2"/>
  </r>
  <r>
    <x v="1839"/>
    <x v="0"/>
    <x v="0"/>
    <x v="0"/>
    <x v="0"/>
    <n v="21"/>
    <x v="1"/>
    <x v="0"/>
    <x v="0"/>
    <x v="0"/>
    <n v="85"/>
    <x v="0"/>
    <x v="0"/>
    <n v="3.75"/>
    <n v="124"/>
    <n v="29"/>
    <n v="176.89"/>
    <x v="3"/>
    <x v="0"/>
    <x v="0"/>
    <x v="1"/>
    <x v="2"/>
  </r>
  <r>
    <x v="1840"/>
    <x v="1"/>
    <x v="1"/>
    <x v="14"/>
    <x v="0"/>
    <n v="65"/>
    <x v="3"/>
    <x v="0"/>
    <x v="0"/>
    <x v="2"/>
    <n v="96"/>
    <x v="1"/>
    <x v="4"/>
    <n v="20.63"/>
    <n v="659"/>
    <n v="49"/>
    <n v="339.43"/>
    <x v="3"/>
    <x v="2"/>
    <x v="0"/>
    <x v="0"/>
    <x v="0"/>
  </r>
  <r>
    <x v="1841"/>
    <x v="1"/>
    <x v="1"/>
    <x v="4"/>
    <x v="0"/>
    <n v="49"/>
    <x v="4"/>
    <x v="0"/>
    <x v="0"/>
    <x v="0"/>
    <n v="21"/>
    <x v="1"/>
    <x v="4"/>
    <n v="13.53"/>
    <n v="353"/>
    <n v="27"/>
    <n v="183.67"/>
    <x v="3"/>
    <x v="2"/>
    <x v="1"/>
    <x v="0"/>
    <x v="0"/>
  </r>
  <r>
    <x v="1842"/>
    <x v="3"/>
    <x v="3"/>
    <x v="0"/>
    <x v="0"/>
    <n v="31"/>
    <x v="0"/>
    <x v="1"/>
    <x v="1"/>
    <x v="0"/>
    <n v="15"/>
    <x v="0"/>
    <x v="8"/>
    <n v="34.78"/>
    <n v="571"/>
    <n v="25"/>
    <n v="227.18"/>
    <x v="2"/>
    <x v="0"/>
    <x v="0"/>
    <x v="0"/>
    <x v="0"/>
  </r>
  <r>
    <x v="1843"/>
    <x v="0"/>
    <x v="0"/>
    <x v="19"/>
    <x v="0"/>
    <n v="29"/>
    <x v="0"/>
    <x v="1"/>
    <x v="0"/>
    <x v="2"/>
    <n v="32"/>
    <x v="3"/>
    <x v="4"/>
    <n v="12.61"/>
    <n v="1195"/>
    <n v="60"/>
    <n v="425.41"/>
    <x v="8"/>
    <x v="5"/>
    <x v="0"/>
    <x v="0"/>
    <x v="0"/>
  </r>
  <r>
    <x v="1844"/>
    <x v="1"/>
    <x v="1"/>
    <x v="5"/>
    <x v="1"/>
    <n v="40"/>
    <x v="2"/>
    <x v="0"/>
    <x v="0"/>
    <x v="0"/>
    <n v="37"/>
    <x v="2"/>
    <x v="1"/>
    <n v="0.2"/>
    <n v="218"/>
    <n v="26"/>
    <n v="124.42"/>
    <x v="4"/>
    <x v="1"/>
    <x v="0"/>
    <x v="0"/>
    <x v="2"/>
  </r>
  <r>
    <x v="1845"/>
    <x v="0"/>
    <x v="0"/>
    <x v="3"/>
    <x v="0"/>
    <n v="44"/>
    <x v="2"/>
    <x v="1"/>
    <x v="0"/>
    <x v="1"/>
    <n v="32"/>
    <x v="1"/>
    <x v="1"/>
    <n v="1.59"/>
    <n v="75"/>
    <n v="12"/>
    <n v="59.88"/>
    <x v="12"/>
    <x v="0"/>
    <x v="0"/>
    <x v="0"/>
    <x v="2"/>
  </r>
  <r>
    <x v="1846"/>
    <x v="0"/>
    <x v="0"/>
    <x v="8"/>
    <x v="1"/>
    <n v="27"/>
    <x v="0"/>
    <x v="0"/>
    <x v="0"/>
    <x v="1"/>
    <n v="23"/>
    <x v="0"/>
    <x v="0"/>
    <n v="2.12"/>
    <n v="64"/>
    <n v="7"/>
    <n v="41.36"/>
    <x v="1"/>
    <x v="2"/>
    <x v="0"/>
    <x v="2"/>
    <x v="0"/>
  </r>
  <r>
    <x v="1847"/>
    <x v="0"/>
    <x v="0"/>
    <x v="16"/>
    <x v="1"/>
    <n v="19"/>
    <x v="1"/>
    <x v="0"/>
    <x v="0"/>
    <x v="1"/>
    <n v="36"/>
    <x v="0"/>
    <x v="1"/>
    <n v="0.68"/>
    <n v="94"/>
    <n v="14"/>
    <n v="51.87"/>
    <x v="1"/>
    <x v="0"/>
    <x v="1"/>
    <x v="0"/>
    <x v="1"/>
  </r>
  <r>
    <x v="1848"/>
    <x v="1"/>
    <x v="1"/>
    <x v="0"/>
    <x v="0"/>
    <n v="35"/>
    <x v="0"/>
    <x v="1"/>
    <x v="0"/>
    <x v="0"/>
    <n v="64"/>
    <x v="0"/>
    <x v="0"/>
    <n v="4.18"/>
    <n v="50"/>
    <n v="28"/>
    <n v="160.09"/>
    <x v="7"/>
    <x v="0"/>
    <x v="1"/>
    <x v="1"/>
    <x v="1"/>
  </r>
  <r>
    <x v="1849"/>
    <x v="1"/>
    <x v="1"/>
    <x v="4"/>
    <x v="0"/>
    <n v="20"/>
    <x v="1"/>
    <x v="1"/>
    <x v="0"/>
    <x v="0"/>
    <n v="50"/>
    <x v="0"/>
    <x v="1"/>
    <n v="1.47"/>
    <n v="190"/>
    <n v="38"/>
    <n v="251.8"/>
    <x v="7"/>
    <x v="2"/>
    <x v="0"/>
    <x v="0"/>
    <x v="1"/>
  </r>
  <r>
    <x v="1850"/>
    <x v="1"/>
    <x v="1"/>
    <x v="0"/>
    <x v="0"/>
    <n v="55"/>
    <x v="4"/>
    <x v="0"/>
    <x v="0"/>
    <x v="0"/>
    <n v="9"/>
    <x v="0"/>
    <x v="0"/>
    <n v="5.65"/>
    <n v="26"/>
    <n v="29"/>
    <n v="145.96"/>
    <x v="5"/>
    <x v="0"/>
    <x v="0"/>
    <x v="0"/>
    <x v="4"/>
  </r>
  <r>
    <x v="1851"/>
    <x v="1"/>
    <x v="1"/>
    <x v="7"/>
    <x v="1"/>
    <n v="24"/>
    <x v="1"/>
    <x v="1"/>
    <x v="0"/>
    <x v="1"/>
    <n v="19"/>
    <x v="0"/>
    <x v="0"/>
    <n v="5.26"/>
    <n v="77"/>
    <n v="14"/>
    <n v="76.400000000000006"/>
    <x v="12"/>
    <x v="2"/>
    <x v="0"/>
    <x v="0"/>
    <x v="0"/>
  </r>
  <r>
    <x v="1852"/>
    <x v="1"/>
    <x v="1"/>
    <x v="16"/>
    <x v="1"/>
    <n v="54"/>
    <x v="4"/>
    <x v="1"/>
    <x v="0"/>
    <x v="0"/>
    <n v="60"/>
    <x v="0"/>
    <x v="3"/>
    <n v="10.57"/>
    <n v="533"/>
    <n v="24"/>
    <n v="127.43"/>
    <x v="7"/>
    <x v="0"/>
    <x v="1"/>
    <x v="0"/>
    <x v="4"/>
  </r>
  <r>
    <x v="1853"/>
    <x v="2"/>
    <x v="2"/>
    <x v="10"/>
    <x v="1"/>
    <n v="24"/>
    <x v="1"/>
    <x v="0"/>
    <x v="0"/>
    <x v="0"/>
    <n v="29"/>
    <x v="1"/>
    <x v="1"/>
    <n v="1.26"/>
    <n v="159"/>
    <n v="26"/>
    <n v="158.57"/>
    <x v="14"/>
    <x v="2"/>
    <x v="0"/>
    <x v="2"/>
    <x v="4"/>
  </r>
  <r>
    <x v="1854"/>
    <x v="2"/>
    <x v="2"/>
    <x v="23"/>
    <x v="1"/>
    <n v="22"/>
    <x v="1"/>
    <x v="0"/>
    <x v="0"/>
    <x v="2"/>
    <n v="22"/>
    <x v="1"/>
    <x v="4"/>
    <n v="12.4"/>
    <n v="255"/>
    <n v="53"/>
    <n v="163.47999999999999"/>
    <x v="0"/>
    <x v="3"/>
    <x v="1"/>
    <x v="2"/>
    <x v="0"/>
  </r>
  <r>
    <x v="1855"/>
    <x v="1"/>
    <x v="1"/>
    <x v="3"/>
    <x v="0"/>
    <n v="25"/>
    <x v="1"/>
    <x v="1"/>
    <x v="0"/>
    <x v="1"/>
    <n v="28"/>
    <x v="1"/>
    <x v="0"/>
    <n v="4.25"/>
    <n v="78"/>
    <n v="11"/>
    <n v="51.31"/>
    <x v="0"/>
    <x v="0"/>
    <x v="1"/>
    <x v="0"/>
    <x v="4"/>
  </r>
  <r>
    <x v="1856"/>
    <x v="1"/>
    <x v="1"/>
    <x v="7"/>
    <x v="1"/>
    <n v="20"/>
    <x v="1"/>
    <x v="1"/>
    <x v="0"/>
    <x v="0"/>
    <n v="65"/>
    <x v="1"/>
    <x v="3"/>
    <n v="6.16"/>
    <n v="160"/>
    <n v="16"/>
    <n v="64.83"/>
    <x v="10"/>
    <x v="0"/>
    <x v="1"/>
    <x v="0"/>
    <x v="4"/>
  </r>
  <r>
    <x v="1857"/>
    <x v="1"/>
    <x v="1"/>
    <x v="0"/>
    <x v="0"/>
    <n v="41"/>
    <x v="2"/>
    <x v="0"/>
    <x v="1"/>
    <x v="0"/>
    <n v="39"/>
    <x v="0"/>
    <x v="8"/>
    <n v="46.59"/>
    <n v="121"/>
    <n v="39"/>
    <n v="443.07"/>
    <x v="2"/>
    <x v="2"/>
    <x v="0"/>
    <x v="1"/>
    <x v="1"/>
  </r>
  <r>
    <x v="1858"/>
    <x v="0"/>
    <x v="0"/>
    <x v="6"/>
    <x v="1"/>
    <n v="27"/>
    <x v="0"/>
    <x v="1"/>
    <x v="0"/>
    <x v="1"/>
    <n v="116"/>
    <x v="1"/>
    <x v="0"/>
    <n v="3.1"/>
    <n v="76"/>
    <n v="9"/>
    <n v="64.83"/>
    <x v="16"/>
    <x v="2"/>
    <x v="1"/>
    <x v="2"/>
    <x v="2"/>
  </r>
  <r>
    <x v="1859"/>
    <x v="1"/>
    <x v="1"/>
    <x v="1"/>
    <x v="1"/>
    <n v="40"/>
    <x v="2"/>
    <x v="1"/>
    <x v="0"/>
    <x v="2"/>
    <n v="57"/>
    <x v="0"/>
    <x v="0"/>
    <n v="3.91"/>
    <n v="148"/>
    <n v="54"/>
    <n v="177.36"/>
    <x v="4"/>
    <x v="2"/>
    <x v="0"/>
    <x v="2"/>
    <x v="4"/>
  </r>
  <r>
    <x v="1860"/>
    <x v="1"/>
    <x v="1"/>
    <x v="14"/>
    <x v="0"/>
    <n v="31"/>
    <x v="0"/>
    <x v="0"/>
    <x v="0"/>
    <x v="0"/>
    <n v="32"/>
    <x v="0"/>
    <x v="1"/>
    <n v="1.4"/>
    <n v="143"/>
    <n v="23"/>
    <n v="121"/>
    <x v="7"/>
    <x v="0"/>
    <x v="1"/>
    <x v="0"/>
    <x v="2"/>
  </r>
  <r>
    <x v="1861"/>
    <x v="1"/>
    <x v="1"/>
    <x v="8"/>
    <x v="1"/>
    <n v="24"/>
    <x v="1"/>
    <x v="0"/>
    <x v="1"/>
    <x v="0"/>
    <n v="52"/>
    <x v="2"/>
    <x v="2"/>
    <n v="0.09"/>
    <n v="227"/>
    <n v="21"/>
    <n v="584.72"/>
    <x v="2"/>
    <x v="1"/>
    <x v="0"/>
    <x v="0"/>
    <x v="2"/>
  </r>
  <r>
    <x v="1862"/>
    <x v="1"/>
    <x v="1"/>
    <x v="4"/>
    <x v="0"/>
    <n v="21"/>
    <x v="1"/>
    <x v="0"/>
    <x v="1"/>
    <x v="0"/>
    <n v="74"/>
    <x v="0"/>
    <x v="2"/>
    <n v="11.44"/>
    <n v="197"/>
    <n v="22"/>
    <n v="578.73"/>
    <x v="2"/>
    <x v="2"/>
    <x v="1"/>
    <x v="0"/>
    <x v="0"/>
  </r>
  <r>
    <x v="1863"/>
    <x v="1"/>
    <x v="1"/>
    <x v="15"/>
    <x v="1"/>
    <n v="31"/>
    <x v="0"/>
    <x v="0"/>
    <x v="1"/>
    <x v="0"/>
    <n v="33"/>
    <x v="0"/>
    <x v="6"/>
    <n v="15.56"/>
    <n v="621"/>
    <n v="35"/>
    <n v="467.91"/>
    <x v="2"/>
    <x v="2"/>
    <x v="0"/>
    <x v="4"/>
    <x v="1"/>
  </r>
  <r>
    <x v="1864"/>
    <x v="0"/>
    <x v="0"/>
    <x v="17"/>
    <x v="0"/>
    <n v="54"/>
    <x v="4"/>
    <x v="0"/>
    <x v="1"/>
    <x v="0"/>
    <n v="33"/>
    <x v="0"/>
    <x v="6"/>
    <n v="20.420000000000002"/>
    <n v="192"/>
    <n v="33"/>
    <n v="387.94"/>
    <x v="2"/>
    <x v="2"/>
    <x v="1"/>
    <x v="2"/>
    <x v="0"/>
  </r>
  <r>
    <x v="1865"/>
    <x v="2"/>
    <x v="2"/>
    <x v="13"/>
    <x v="1"/>
    <n v="32"/>
    <x v="0"/>
    <x v="0"/>
    <x v="0"/>
    <x v="1"/>
    <n v="53"/>
    <x v="1"/>
    <x v="1"/>
    <n v="1.1100000000000001"/>
    <n v="104"/>
    <n v="7"/>
    <n v="31.11"/>
    <x v="0"/>
    <x v="1"/>
    <x v="0"/>
    <x v="0"/>
    <x v="4"/>
  </r>
  <r>
    <x v="1866"/>
    <x v="1"/>
    <x v="1"/>
    <x v="3"/>
    <x v="0"/>
    <n v="50"/>
    <x v="4"/>
    <x v="0"/>
    <x v="1"/>
    <x v="0"/>
    <n v="43"/>
    <x v="1"/>
    <x v="2"/>
    <n v="14.5"/>
    <n v="259"/>
    <n v="25"/>
    <n v="287.37"/>
    <x v="2"/>
    <x v="2"/>
    <x v="1"/>
    <x v="4"/>
    <x v="1"/>
  </r>
  <r>
    <x v="1867"/>
    <x v="1"/>
    <x v="1"/>
    <x v="14"/>
    <x v="0"/>
    <n v="20"/>
    <x v="1"/>
    <x v="1"/>
    <x v="0"/>
    <x v="0"/>
    <n v="23"/>
    <x v="0"/>
    <x v="0"/>
    <n v="4.0999999999999996"/>
    <n v="153"/>
    <n v="34"/>
    <n v="94.04"/>
    <x v="5"/>
    <x v="2"/>
    <x v="1"/>
    <x v="0"/>
    <x v="1"/>
  </r>
  <r>
    <x v="1868"/>
    <x v="3"/>
    <x v="3"/>
    <x v="14"/>
    <x v="0"/>
    <n v="40"/>
    <x v="2"/>
    <x v="0"/>
    <x v="1"/>
    <x v="0"/>
    <n v="58"/>
    <x v="0"/>
    <x v="2"/>
    <n v="6.7"/>
    <n v="370"/>
    <n v="23"/>
    <n v="476.33"/>
    <x v="2"/>
    <x v="0"/>
    <x v="0"/>
    <x v="0"/>
    <x v="2"/>
  </r>
  <r>
    <x v="1869"/>
    <x v="0"/>
    <x v="0"/>
    <x v="16"/>
    <x v="1"/>
    <n v="33"/>
    <x v="0"/>
    <x v="0"/>
    <x v="0"/>
    <x v="1"/>
    <n v="29"/>
    <x v="1"/>
    <x v="1"/>
    <n v="0.66"/>
    <n v="23"/>
    <n v="8"/>
    <n v="55.51"/>
    <x v="16"/>
    <x v="0"/>
    <x v="1"/>
    <x v="2"/>
    <x v="4"/>
  </r>
  <r>
    <x v="1870"/>
    <x v="0"/>
    <x v="0"/>
    <x v="9"/>
    <x v="1"/>
    <n v="49"/>
    <x v="4"/>
    <x v="0"/>
    <x v="0"/>
    <x v="1"/>
    <n v="47"/>
    <x v="1"/>
    <x v="0"/>
    <n v="3.36"/>
    <n v="117"/>
    <n v="9"/>
    <n v="53.33"/>
    <x v="6"/>
    <x v="2"/>
    <x v="1"/>
    <x v="0"/>
    <x v="2"/>
  </r>
  <r>
    <x v="1871"/>
    <x v="1"/>
    <x v="1"/>
    <x v="0"/>
    <x v="0"/>
    <n v="27"/>
    <x v="0"/>
    <x v="1"/>
    <x v="0"/>
    <x v="0"/>
    <n v="63"/>
    <x v="1"/>
    <x v="3"/>
    <n v="9.52"/>
    <n v="98"/>
    <n v="22"/>
    <n v="139.76"/>
    <x v="10"/>
    <x v="0"/>
    <x v="0"/>
    <x v="2"/>
    <x v="2"/>
  </r>
  <r>
    <x v="1872"/>
    <x v="1"/>
    <x v="1"/>
    <x v="12"/>
    <x v="1"/>
    <n v="51"/>
    <x v="4"/>
    <x v="1"/>
    <x v="0"/>
    <x v="0"/>
    <n v="177"/>
    <x v="2"/>
    <x v="1"/>
    <n v="0.28999999999999998"/>
    <n v="149"/>
    <n v="25"/>
    <n v="155.55000000000001"/>
    <x v="3"/>
    <x v="4"/>
    <x v="1"/>
    <x v="5"/>
    <x v="1"/>
  </r>
  <r>
    <x v="1873"/>
    <x v="1"/>
    <x v="1"/>
    <x v="1"/>
    <x v="1"/>
    <n v="33"/>
    <x v="0"/>
    <x v="0"/>
    <x v="0"/>
    <x v="1"/>
    <n v="67"/>
    <x v="0"/>
    <x v="1"/>
    <n v="1.8"/>
    <n v="41"/>
    <n v="13"/>
    <n v="32.17"/>
    <x v="12"/>
    <x v="2"/>
    <x v="0"/>
    <x v="0"/>
    <x v="4"/>
  </r>
  <r>
    <x v="1874"/>
    <x v="0"/>
    <x v="0"/>
    <x v="3"/>
    <x v="0"/>
    <n v="37"/>
    <x v="2"/>
    <x v="1"/>
    <x v="1"/>
    <x v="1"/>
    <n v="75"/>
    <x v="0"/>
    <x v="2"/>
    <n v="7.33"/>
    <n v="45"/>
    <n v="11"/>
    <n v="259.57"/>
    <x v="2"/>
    <x v="0"/>
    <x v="0"/>
    <x v="0"/>
    <x v="2"/>
  </r>
  <r>
    <x v="1875"/>
    <x v="1"/>
    <x v="1"/>
    <x v="0"/>
    <x v="0"/>
    <n v="28"/>
    <x v="0"/>
    <x v="1"/>
    <x v="0"/>
    <x v="1"/>
    <n v="42"/>
    <x v="0"/>
    <x v="1"/>
    <n v="1.75"/>
    <n v="20"/>
    <n v="8"/>
    <n v="65.95"/>
    <x v="16"/>
    <x v="0"/>
    <x v="1"/>
    <x v="4"/>
    <x v="3"/>
  </r>
  <r>
    <x v="1876"/>
    <x v="0"/>
    <x v="0"/>
    <x v="6"/>
    <x v="1"/>
    <n v="31"/>
    <x v="0"/>
    <x v="0"/>
    <x v="1"/>
    <x v="0"/>
    <n v="15"/>
    <x v="0"/>
    <x v="2"/>
    <n v="10.17"/>
    <n v="255"/>
    <n v="26"/>
    <n v="322.48"/>
    <x v="2"/>
    <x v="0"/>
    <x v="0"/>
    <x v="0"/>
    <x v="2"/>
  </r>
  <r>
    <x v="1877"/>
    <x v="2"/>
    <x v="2"/>
    <x v="24"/>
    <x v="0"/>
    <n v="59"/>
    <x v="3"/>
    <x v="1"/>
    <x v="0"/>
    <x v="0"/>
    <n v="36"/>
    <x v="0"/>
    <x v="3"/>
    <n v="7.22"/>
    <n v="315"/>
    <n v="31"/>
    <n v="73.33"/>
    <x v="4"/>
    <x v="2"/>
    <x v="0"/>
    <x v="1"/>
    <x v="0"/>
  </r>
  <r>
    <x v="1878"/>
    <x v="3"/>
    <x v="3"/>
    <x v="4"/>
    <x v="0"/>
    <n v="28"/>
    <x v="0"/>
    <x v="0"/>
    <x v="0"/>
    <x v="0"/>
    <n v="13"/>
    <x v="1"/>
    <x v="0"/>
    <n v="5.2"/>
    <n v="153"/>
    <n v="41"/>
    <n v="98.02"/>
    <x v="3"/>
    <x v="2"/>
    <x v="0"/>
    <x v="2"/>
    <x v="4"/>
  </r>
  <r>
    <x v="1879"/>
    <x v="1"/>
    <x v="1"/>
    <x v="3"/>
    <x v="0"/>
    <n v="19"/>
    <x v="1"/>
    <x v="1"/>
    <x v="0"/>
    <x v="1"/>
    <n v="25"/>
    <x v="1"/>
    <x v="1"/>
    <n v="0.78"/>
    <n v="103"/>
    <n v="12"/>
    <n v="48.22"/>
    <x v="6"/>
    <x v="2"/>
    <x v="1"/>
    <x v="2"/>
    <x v="0"/>
  </r>
  <r>
    <x v="1880"/>
    <x v="0"/>
    <x v="0"/>
    <x v="3"/>
    <x v="0"/>
    <n v="18"/>
    <x v="1"/>
    <x v="0"/>
    <x v="0"/>
    <x v="0"/>
    <n v="14"/>
    <x v="0"/>
    <x v="0"/>
    <n v="4.1100000000000003"/>
    <n v="375"/>
    <n v="35"/>
    <n v="132.91999999999999"/>
    <x v="1"/>
    <x v="0"/>
    <x v="0"/>
    <x v="0"/>
    <x v="0"/>
  </r>
  <r>
    <x v="1881"/>
    <x v="1"/>
    <x v="1"/>
    <x v="1"/>
    <x v="0"/>
    <n v="39"/>
    <x v="2"/>
    <x v="0"/>
    <x v="0"/>
    <x v="3"/>
    <n v="45"/>
    <x v="0"/>
    <x v="4"/>
    <n v="17"/>
    <n v="150"/>
    <n v="86"/>
    <n v="476.66"/>
    <x v="10"/>
    <x v="2"/>
    <x v="1"/>
    <x v="1"/>
    <x v="2"/>
  </r>
  <r>
    <x v="1882"/>
    <x v="1"/>
    <x v="1"/>
    <x v="12"/>
    <x v="1"/>
    <n v="52"/>
    <x v="4"/>
    <x v="0"/>
    <x v="0"/>
    <x v="0"/>
    <n v="75"/>
    <x v="1"/>
    <x v="0"/>
    <n v="3.16"/>
    <n v="26"/>
    <n v="32"/>
    <n v="216.51"/>
    <x v="8"/>
    <x v="2"/>
    <x v="1"/>
    <x v="0"/>
    <x v="0"/>
  </r>
  <r>
    <x v="1883"/>
    <x v="1"/>
    <x v="1"/>
    <x v="8"/>
    <x v="1"/>
    <n v="69"/>
    <x v="3"/>
    <x v="1"/>
    <x v="0"/>
    <x v="0"/>
    <n v="67"/>
    <x v="2"/>
    <x v="1"/>
    <n v="0.24"/>
    <n v="427"/>
    <n v="17"/>
    <n v="108.1"/>
    <x v="4"/>
    <x v="1"/>
    <x v="1"/>
    <x v="2"/>
    <x v="2"/>
  </r>
  <r>
    <x v="1884"/>
    <x v="2"/>
    <x v="2"/>
    <x v="7"/>
    <x v="1"/>
    <n v="26"/>
    <x v="0"/>
    <x v="1"/>
    <x v="0"/>
    <x v="2"/>
    <n v="3"/>
    <x v="1"/>
    <x v="3"/>
    <n v="8.92"/>
    <n v="851"/>
    <n v="53"/>
    <n v="198.31"/>
    <x v="3"/>
    <x v="5"/>
    <x v="0"/>
    <x v="1"/>
    <x v="1"/>
  </r>
  <r>
    <x v="1885"/>
    <x v="1"/>
    <x v="1"/>
    <x v="6"/>
    <x v="1"/>
    <n v="40"/>
    <x v="2"/>
    <x v="0"/>
    <x v="0"/>
    <x v="0"/>
    <n v="39"/>
    <x v="0"/>
    <x v="4"/>
    <n v="13.86"/>
    <n v="163"/>
    <n v="36"/>
    <n v="158.19"/>
    <x v="5"/>
    <x v="0"/>
    <x v="0"/>
    <x v="1"/>
    <x v="4"/>
  </r>
  <r>
    <x v="1886"/>
    <x v="0"/>
    <x v="0"/>
    <x v="5"/>
    <x v="0"/>
    <n v="50"/>
    <x v="4"/>
    <x v="0"/>
    <x v="0"/>
    <x v="0"/>
    <n v="68"/>
    <x v="1"/>
    <x v="3"/>
    <n v="8.06"/>
    <n v="165"/>
    <n v="22"/>
    <n v="175.89"/>
    <x v="0"/>
    <x v="2"/>
    <x v="1"/>
    <x v="0"/>
    <x v="0"/>
  </r>
  <r>
    <x v="1887"/>
    <x v="2"/>
    <x v="2"/>
    <x v="7"/>
    <x v="1"/>
    <n v="21"/>
    <x v="1"/>
    <x v="0"/>
    <x v="0"/>
    <x v="1"/>
    <n v="8"/>
    <x v="1"/>
    <x v="1"/>
    <n v="1.73"/>
    <n v="48"/>
    <n v="17"/>
    <n v="43.43"/>
    <x v="5"/>
    <x v="0"/>
    <x v="0"/>
    <x v="0"/>
    <x v="4"/>
  </r>
  <r>
    <x v="1888"/>
    <x v="1"/>
    <x v="1"/>
    <x v="7"/>
    <x v="1"/>
    <n v="65"/>
    <x v="3"/>
    <x v="1"/>
    <x v="0"/>
    <x v="0"/>
    <n v="50"/>
    <x v="0"/>
    <x v="0"/>
    <n v="4.2300000000000004"/>
    <n v="196"/>
    <n v="25"/>
    <n v="91.55"/>
    <x v="5"/>
    <x v="0"/>
    <x v="1"/>
    <x v="0"/>
    <x v="2"/>
  </r>
  <r>
    <x v="1889"/>
    <x v="1"/>
    <x v="1"/>
    <x v="13"/>
    <x v="0"/>
    <n v="18"/>
    <x v="1"/>
    <x v="0"/>
    <x v="0"/>
    <x v="3"/>
    <n v="16"/>
    <x v="0"/>
    <x v="3"/>
    <n v="8.09"/>
    <n v="987"/>
    <n v="62"/>
    <n v="403.49"/>
    <x v="11"/>
    <x v="3"/>
    <x v="1"/>
    <x v="0"/>
    <x v="0"/>
  </r>
  <r>
    <x v="1890"/>
    <x v="2"/>
    <x v="2"/>
    <x v="3"/>
    <x v="0"/>
    <n v="24"/>
    <x v="1"/>
    <x v="1"/>
    <x v="0"/>
    <x v="0"/>
    <n v="29"/>
    <x v="0"/>
    <x v="0"/>
    <n v="2.12"/>
    <n v="211"/>
    <n v="43"/>
    <n v="96.07"/>
    <x v="4"/>
    <x v="0"/>
    <x v="0"/>
    <x v="2"/>
    <x v="0"/>
  </r>
  <r>
    <x v="1891"/>
    <x v="2"/>
    <x v="2"/>
    <x v="4"/>
    <x v="0"/>
    <n v="42"/>
    <x v="2"/>
    <x v="0"/>
    <x v="1"/>
    <x v="0"/>
    <n v="14"/>
    <x v="0"/>
    <x v="6"/>
    <n v="22.86"/>
    <n v="568"/>
    <n v="23"/>
    <n v="266.39999999999998"/>
    <x v="2"/>
    <x v="0"/>
    <x v="0"/>
    <x v="3"/>
    <x v="2"/>
  </r>
  <r>
    <x v="1892"/>
    <x v="0"/>
    <x v="0"/>
    <x v="11"/>
    <x v="0"/>
    <n v="69"/>
    <x v="3"/>
    <x v="1"/>
    <x v="0"/>
    <x v="1"/>
    <n v="35"/>
    <x v="3"/>
    <x v="1"/>
    <n v="0.41"/>
    <n v="97"/>
    <n v="6"/>
    <n v="110.91"/>
    <x v="0"/>
    <x v="2"/>
    <x v="0"/>
    <x v="0"/>
    <x v="0"/>
  </r>
  <r>
    <x v="1893"/>
    <x v="2"/>
    <x v="2"/>
    <x v="0"/>
    <x v="0"/>
    <n v="52"/>
    <x v="4"/>
    <x v="1"/>
    <x v="1"/>
    <x v="0"/>
    <n v="32"/>
    <x v="0"/>
    <x v="8"/>
    <n v="31.51"/>
    <n v="705"/>
    <n v="30"/>
    <n v="337.14"/>
    <x v="2"/>
    <x v="2"/>
    <x v="0"/>
    <x v="0"/>
    <x v="2"/>
  </r>
  <r>
    <x v="1894"/>
    <x v="1"/>
    <x v="1"/>
    <x v="0"/>
    <x v="0"/>
    <n v="25"/>
    <x v="1"/>
    <x v="0"/>
    <x v="0"/>
    <x v="2"/>
    <n v="107"/>
    <x v="0"/>
    <x v="7"/>
    <n v="31.13"/>
    <n v="129"/>
    <n v="54"/>
    <n v="269.27999999999997"/>
    <x v="7"/>
    <x v="2"/>
    <x v="0"/>
    <x v="0"/>
    <x v="4"/>
  </r>
  <r>
    <x v="1895"/>
    <x v="1"/>
    <x v="1"/>
    <x v="0"/>
    <x v="0"/>
    <n v="67"/>
    <x v="3"/>
    <x v="0"/>
    <x v="0"/>
    <x v="2"/>
    <n v="78"/>
    <x v="1"/>
    <x v="7"/>
    <n v="25.41"/>
    <n v="528"/>
    <n v="48"/>
    <n v="205.09"/>
    <x v="8"/>
    <x v="3"/>
    <x v="0"/>
    <x v="3"/>
    <x v="2"/>
  </r>
  <r>
    <x v="1896"/>
    <x v="3"/>
    <x v="3"/>
    <x v="20"/>
    <x v="0"/>
    <n v="25"/>
    <x v="1"/>
    <x v="1"/>
    <x v="1"/>
    <x v="0"/>
    <n v="29"/>
    <x v="0"/>
    <x v="2"/>
    <n v="9.35"/>
    <n v="587"/>
    <n v="30"/>
    <n v="308.38"/>
    <x v="2"/>
    <x v="0"/>
    <x v="0"/>
    <x v="2"/>
    <x v="2"/>
  </r>
  <r>
    <x v="1897"/>
    <x v="2"/>
    <x v="2"/>
    <x v="4"/>
    <x v="0"/>
    <n v="44"/>
    <x v="2"/>
    <x v="1"/>
    <x v="0"/>
    <x v="0"/>
    <n v="21"/>
    <x v="1"/>
    <x v="0"/>
    <n v="2.4"/>
    <n v="39"/>
    <n v="19"/>
    <n v="148.47999999999999"/>
    <x v="3"/>
    <x v="0"/>
    <x v="0"/>
    <x v="0"/>
    <x v="4"/>
  </r>
  <r>
    <x v="1898"/>
    <x v="0"/>
    <x v="0"/>
    <x v="6"/>
    <x v="0"/>
    <n v="29"/>
    <x v="0"/>
    <x v="1"/>
    <x v="0"/>
    <x v="0"/>
    <n v="10"/>
    <x v="0"/>
    <x v="3"/>
    <n v="6.48"/>
    <n v="274"/>
    <n v="31"/>
    <n v="104.9"/>
    <x v="0"/>
    <x v="0"/>
    <x v="0"/>
    <x v="0"/>
    <x v="4"/>
  </r>
  <r>
    <x v="1899"/>
    <x v="2"/>
    <x v="2"/>
    <x v="5"/>
    <x v="1"/>
    <n v="53"/>
    <x v="4"/>
    <x v="0"/>
    <x v="0"/>
    <x v="0"/>
    <n v="13"/>
    <x v="0"/>
    <x v="3"/>
    <n v="9.1199999999999992"/>
    <n v="181"/>
    <n v="22"/>
    <n v="86.64"/>
    <x v="10"/>
    <x v="0"/>
    <x v="0"/>
    <x v="0"/>
    <x v="0"/>
  </r>
  <r>
    <x v="1900"/>
    <x v="2"/>
    <x v="2"/>
    <x v="16"/>
    <x v="0"/>
    <n v="25"/>
    <x v="1"/>
    <x v="0"/>
    <x v="0"/>
    <x v="0"/>
    <n v="126"/>
    <x v="0"/>
    <x v="4"/>
    <n v="23.34"/>
    <n v="69"/>
    <n v="40"/>
    <n v="137.46"/>
    <x v="11"/>
    <x v="2"/>
    <x v="0"/>
    <x v="2"/>
    <x v="0"/>
  </r>
  <r>
    <x v="1901"/>
    <x v="1"/>
    <x v="1"/>
    <x v="16"/>
    <x v="1"/>
    <n v="34"/>
    <x v="0"/>
    <x v="1"/>
    <x v="0"/>
    <x v="0"/>
    <n v="28"/>
    <x v="0"/>
    <x v="3"/>
    <n v="7.38"/>
    <n v="582"/>
    <n v="24"/>
    <n v="120.34"/>
    <x v="0"/>
    <x v="2"/>
    <x v="0"/>
    <x v="0"/>
    <x v="0"/>
  </r>
  <r>
    <x v="1902"/>
    <x v="3"/>
    <x v="3"/>
    <x v="0"/>
    <x v="0"/>
    <n v="24"/>
    <x v="1"/>
    <x v="0"/>
    <x v="1"/>
    <x v="0"/>
    <n v="22"/>
    <x v="0"/>
    <x v="6"/>
    <n v="24.34"/>
    <n v="179"/>
    <n v="21"/>
    <n v="322.54000000000002"/>
    <x v="2"/>
    <x v="1"/>
    <x v="0"/>
    <x v="0"/>
    <x v="1"/>
  </r>
  <r>
    <x v="1903"/>
    <x v="0"/>
    <x v="0"/>
    <x v="3"/>
    <x v="0"/>
    <n v="43"/>
    <x v="2"/>
    <x v="0"/>
    <x v="1"/>
    <x v="1"/>
    <n v="90"/>
    <x v="0"/>
    <x v="2"/>
    <n v="2.5099999999999998"/>
    <n v="93"/>
    <n v="17"/>
    <n v="174.06"/>
    <x v="2"/>
    <x v="2"/>
    <x v="1"/>
    <x v="2"/>
    <x v="0"/>
  </r>
  <r>
    <x v="1904"/>
    <x v="1"/>
    <x v="1"/>
    <x v="11"/>
    <x v="0"/>
    <n v="61"/>
    <x v="3"/>
    <x v="1"/>
    <x v="0"/>
    <x v="0"/>
    <n v="52"/>
    <x v="0"/>
    <x v="4"/>
    <n v="22.86"/>
    <n v="261"/>
    <n v="28"/>
    <n v="138.27000000000001"/>
    <x v="0"/>
    <x v="2"/>
    <x v="1"/>
    <x v="0"/>
    <x v="2"/>
  </r>
  <r>
    <x v="1905"/>
    <x v="1"/>
    <x v="1"/>
    <x v="4"/>
    <x v="0"/>
    <n v="29"/>
    <x v="0"/>
    <x v="0"/>
    <x v="0"/>
    <x v="0"/>
    <n v="24"/>
    <x v="0"/>
    <x v="3"/>
    <n v="6.22"/>
    <n v="99"/>
    <n v="29"/>
    <n v="109.83"/>
    <x v="1"/>
    <x v="0"/>
    <x v="1"/>
    <x v="2"/>
    <x v="4"/>
  </r>
  <r>
    <x v="1906"/>
    <x v="1"/>
    <x v="1"/>
    <x v="25"/>
    <x v="1"/>
    <n v="50"/>
    <x v="4"/>
    <x v="1"/>
    <x v="0"/>
    <x v="0"/>
    <n v="21"/>
    <x v="0"/>
    <x v="0"/>
    <n v="4.68"/>
    <n v="129"/>
    <n v="20"/>
    <n v="229.8"/>
    <x v="8"/>
    <x v="0"/>
    <x v="1"/>
    <x v="2"/>
    <x v="0"/>
  </r>
  <r>
    <x v="1907"/>
    <x v="0"/>
    <x v="0"/>
    <x v="20"/>
    <x v="0"/>
    <n v="18"/>
    <x v="1"/>
    <x v="1"/>
    <x v="0"/>
    <x v="2"/>
    <n v="122"/>
    <x v="0"/>
    <x v="4"/>
    <n v="22.12"/>
    <n v="1783"/>
    <n v="56"/>
    <n v="156.66999999999999"/>
    <x v="5"/>
    <x v="3"/>
    <x v="0"/>
    <x v="0"/>
    <x v="4"/>
  </r>
  <r>
    <x v="1908"/>
    <x v="0"/>
    <x v="0"/>
    <x v="1"/>
    <x v="1"/>
    <n v="24"/>
    <x v="1"/>
    <x v="0"/>
    <x v="1"/>
    <x v="1"/>
    <n v="66"/>
    <x v="0"/>
    <x v="2"/>
    <n v="10.93"/>
    <n v="149"/>
    <n v="11"/>
    <n v="140.72999999999999"/>
    <x v="2"/>
    <x v="1"/>
    <x v="0"/>
    <x v="0"/>
    <x v="0"/>
  </r>
  <r>
    <x v="1909"/>
    <x v="0"/>
    <x v="0"/>
    <x v="13"/>
    <x v="0"/>
    <n v="20"/>
    <x v="1"/>
    <x v="0"/>
    <x v="0"/>
    <x v="0"/>
    <n v="79"/>
    <x v="0"/>
    <x v="0"/>
    <n v="3.38"/>
    <n v="88"/>
    <n v="33"/>
    <n v="112.14"/>
    <x v="3"/>
    <x v="0"/>
    <x v="1"/>
    <x v="0"/>
    <x v="0"/>
  </r>
  <r>
    <x v="1910"/>
    <x v="1"/>
    <x v="1"/>
    <x v="4"/>
    <x v="0"/>
    <n v="37"/>
    <x v="2"/>
    <x v="0"/>
    <x v="0"/>
    <x v="0"/>
    <n v="60"/>
    <x v="2"/>
    <x v="1"/>
    <n v="0.08"/>
    <n v="193"/>
    <n v="20"/>
    <n v="161.57"/>
    <x v="5"/>
    <x v="1"/>
    <x v="1"/>
    <x v="4"/>
    <x v="0"/>
  </r>
  <r>
    <x v="1911"/>
    <x v="1"/>
    <x v="1"/>
    <x v="17"/>
    <x v="0"/>
    <n v="35"/>
    <x v="0"/>
    <x v="1"/>
    <x v="0"/>
    <x v="0"/>
    <n v="40"/>
    <x v="0"/>
    <x v="3"/>
    <n v="11.76"/>
    <n v="21"/>
    <n v="31"/>
    <n v="105.16"/>
    <x v="8"/>
    <x v="2"/>
    <x v="1"/>
    <x v="0"/>
    <x v="3"/>
  </r>
  <r>
    <x v="1912"/>
    <x v="2"/>
    <x v="2"/>
    <x v="8"/>
    <x v="0"/>
    <n v="26"/>
    <x v="0"/>
    <x v="1"/>
    <x v="0"/>
    <x v="0"/>
    <n v="23"/>
    <x v="2"/>
    <x v="1"/>
    <n v="0.38"/>
    <n v="1175"/>
    <n v="24"/>
    <n v="138.71"/>
    <x v="0"/>
    <x v="4"/>
    <x v="0"/>
    <x v="0"/>
    <x v="0"/>
  </r>
  <r>
    <x v="1913"/>
    <x v="0"/>
    <x v="0"/>
    <x v="7"/>
    <x v="1"/>
    <n v="32"/>
    <x v="0"/>
    <x v="1"/>
    <x v="0"/>
    <x v="0"/>
    <n v="41"/>
    <x v="1"/>
    <x v="0"/>
    <n v="4.93"/>
    <n v="217"/>
    <n v="28"/>
    <n v="103.86"/>
    <x v="7"/>
    <x v="0"/>
    <x v="0"/>
    <x v="0"/>
    <x v="2"/>
  </r>
  <r>
    <x v="1914"/>
    <x v="2"/>
    <x v="2"/>
    <x v="4"/>
    <x v="0"/>
    <n v="50"/>
    <x v="4"/>
    <x v="0"/>
    <x v="0"/>
    <x v="0"/>
    <n v="57"/>
    <x v="1"/>
    <x v="3"/>
    <n v="9.89"/>
    <n v="434"/>
    <n v="21"/>
    <n v="175.46"/>
    <x v="0"/>
    <x v="0"/>
    <x v="0"/>
    <x v="2"/>
    <x v="0"/>
  </r>
  <r>
    <x v="1915"/>
    <x v="1"/>
    <x v="1"/>
    <x v="9"/>
    <x v="1"/>
    <n v="31"/>
    <x v="0"/>
    <x v="1"/>
    <x v="0"/>
    <x v="1"/>
    <n v="113"/>
    <x v="1"/>
    <x v="1"/>
    <n v="1.94"/>
    <n v="61"/>
    <n v="7"/>
    <n v="31.46"/>
    <x v="1"/>
    <x v="1"/>
    <x v="0"/>
    <x v="0"/>
    <x v="0"/>
  </r>
  <r>
    <x v="1916"/>
    <x v="0"/>
    <x v="0"/>
    <x v="4"/>
    <x v="0"/>
    <n v="36"/>
    <x v="2"/>
    <x v="0"/>
    <x v="1"/>
    <x v="0"/>
    <n v="50"/>
    <x v="1"/>
    <x v="2"/>
    <n v="7.77"/>
    <n v="615"/>
    <n v="25"/>
    <n v="642"/>
    <x v="2"/>
    <x v="2"/>
    <x v="0"/>
    <x v="0"/>
    <x v="0"/>
  </r>
  <r>
    <x v="1917"/>
    <x v="3"/>
    <x v="3"/>
    <x v="14"/>
    <x v="0"/>
    <n v="28"/>
    <x v="0"/>
    <x v="0"/>
    <x v="0"/>
    <x v="0"/>
    <n v="8"/>
    <x v="0"/>
    <x v="0"/>
    <n v="2.84"/>
    <n v="90"/>
    <n v="32"/>
    <n v="97.82"/>
    <x v="11"/>
    <x v="0"/>
    <x v="0"/>
    <x v="2"/>
    <x v="0"/>
  </r>
  <r>
    <x v="1918"/>
    <x v="1"/>
    <x v="1"/>
    <x v="12"/>
    <x v="1"/>
    <n v="37"/>
    <x v="2"/>
    <x v="0"/>
    <x v="1"/>
    <x v="0"/>
    <n v="40"/>
    <x v="0"/>
    <x v="8"/>
    <n v="38.520000000000003"/>
    <n v="555"/>
    <n v="33"/>
    <n v="226.71"/>
    <x v="2"/>
    <x v="2"/>
    <x v="1"/>
    <x v="0"/>
    <x v="0"/>
  </r>
  <r>
    <x v="1919"/>
    <x v="1"/>
    <x v="1"/>
    <x v="4"/>
    <x v="0"/>
    <n v="33"/>
    <x v="0"/>
    <x v="0"/>
    <x v="0"/>
    <x v="1"/>
    <n v="81"/>
    <x v="0"/>
    <x v="1"/>
    <n v="0.75"/>
    <n v="62"/>
    <n v="9"/>
    <n v="40.299999999999997"/>
    <x v="9"/>
    <x v="0"/>
    <x v="1"/>
    <x v="5"/>
    <x v="4"/>
  </r>
  <r>
    <x v="1920"/>
    <x v="1"/>
    <x v="1"/>
    <x v="3"/>
    <x v="0"/>
    <n v="19"/>
    <x v="1"/>
    <x v="0"/>
    <x v="0"/>
    <x v="2"/>
    <n v="18"/>
    <x v="3"/>
    <x v="0"/>
    <n v="5.66"/>
    <n v="908"/>
    <n v="64"/>
    <n v="532.26"/>
    <x v="7"/>
    <x v="2"/>
    <x v="0"/>
    <x v="0"/>
    <x v="4"/>
  </r>
  <r>
    <x v="1921"/>
    <x v="1"/>
    <x v="1"/>
    <x v="0"/>
    <x v="0"/>
    <n v="26"/>
    <x v="0"/>
    <x v="0"/>
    <x v="0"/>
    <x v="0"/>
    <n v="25"/>
    <x v="0"/>
    <x v="0"/>
    <n v="3.97"/>
    <n v="276"/>
    <n v="29"/>
    <n v="188.23"/>
    <x v="8"/>
    <x v="2"/>
    <x v="0"/>
    <x v="1"/>
    <x v="4"/>
  </r>
  <r>
    <x v="1922"/>
    <x v="1"/>
    <x v="1"/>
    <x v="4"/>
    <x v="0"/>
    <n v="36"/>
    <x v="2"/>
    <x v="0"/>
    <x v="0"/>
    <x v="1"/>
    <n v="66"/>
    <x v="0"/>
    <x v="0"/>
    <n v="2.84"/>
    <n v="77"/>
    <n v="11"/>
    <n v="193.44"/>
    <x v="12"/>
    <x v="0"/>
    <x v="1"/>
    <x v="0"/>
    <x v="4"/>
  </r>
  <r>
    <x v="1923"/>
    <x v="2"/>
    <x v="2"/>
    <x v="20"/>
    <x v="1"/>
    <n v="37"/>
    <x v="2"/>
    <x v="1"/>
    <x v="0"/>
    <x v="0"/>
    <n v="10"/>
    <x v="1"/>
    <x v="4"/>
    <n v="16.22"/>
    <n v="32"/>
    <n v="35"/>
    <n v="147.66"/>
    <x v="0"/>
    <x v="2"/>
    <x v="0"/>
    <x v="0"/>
    <x v="0"/>
  </r>
  <r>
    <x v="1924"/>
    <x v="3"/>
    <x v="3"/>
    <x v="16"/>
    <x v="0"/>
    <n v="27"/>
    <x v="0"/>
    <x v="1"/>
    <x v="0"/>
    <x v="0"/>
    <n v="14"/>
    <x v="0"/>
    <x v="3"/>
    <n v="6.7"/>
    <n v="328"/>
    <n v="23"/>
    <n v="109.06"/>
    <x v="5"/>
    <x v="2"/>
    <x v="0"/>
    <x v="0"/>
    <x v="0"/>
  </r>
  <r>
    <x v="1925"/>
    <x v="0"/>
    <x v="0"/>
    <x v="4"/>
    <x v="0"/>
    <n v="50"/>
    <x v="4"/>
    <x v="0"/>
    <x v="0"/>
    <x v="0"/>
    <n v="59"/>
    <x v="0"/>
    <x v="3"/>
    <n v="7.31"/>
    <n v="104"/>
    <n v="31"/>
    <n v="174.95"/>
    <x v="4"/>
    <x v="2"/>
    <x v="1"/>
    <x v="0"/>
    <x v="1"/>
  </r>
  <r>
    <x v="1926"/>
    <x v="1"/>
    <x v="1"/>
    <x v="5"/>
    <x v="0"/>
    <n v="24"/>
    <x v="1"/>
    <x v="0"/>
    <x v="0"/>
    <x v="0"/>
    <n v="19"/>
    <x v="0"/>
    <x v="0"/>
    <n v="3.45"/>
    <n v="168"/>
    <n v="30"/>
    <n v="107.95"/>
    <x v="0"/>
    <x v="2"/>
    <x v="1"/>
    <x v="0"/>
    <x v="1"/>
  </r>
  <r>
    <x v="1927"/>
    <x v="0"/>
    <x v="0"/>
    <x v="16"/>
    <x v="0"/>
    <n v="32"/>
    <x v="0"/>
    <x v="0"/>
    <x v="0"/>
    <x v="1"/>
    <n v="32"/>
    <x v="0"/>
    <x v="0"/>
    <n v="2.84"/>
    <n v="22"/>
    <n v="10"/>
    <n v="74.89"/>
    <x v="12"/>
    <x v="2"/>
    <x v="0"/>
    <x v="0"/>
    <x v="0"/>
  </r>
  <r>
    <x v="1928"/>
    <x v="1"/>
    <x v="1"/>
    <x v="0"/>
    <x v="0"/>
    <n v="43"/>
    <x v="2"/>
    <x v="0"/>
    <x v="0"/>
    <x v="1"/>
    <n v="36"/>
    <x v="0"/>
    <x v="0"/>
    <n v="3.51"/>
    <n v="39"/>
    <n v="10"/>
    <n v="76.84"/>
    <x v="6"/>
    <x v="0"/>
    <x v="1"/>
    <x v="0"/>
    <x v="0"/>
  </r>
  <r>
    <x v="1929"/>
    <x v="1"/>
    <x v="1"/>
    <x v="14"/>
    <x v="0"/>
    <n v="45"/>
    <x v="2"/>
    <x v="1"/>
    <x v="1"/>
    <x v="1"/>
    <n v="48"/>
    <x v="0"/>
    <x v="2"/>
    <n v="8.32"/>
    <n v="111"/>
    <n v="8"/>
    <n v="186.3"/>
    <x v="2"/>
    <x v="2"/>
    <x v="1"/>
    <x v="0"/>
    <x v="1"/>
  </r>
  <r>
    <x v="1930"/>
    <x v="1"/>
    <x v="1"/>
    <x v="4"/>
    <x v="0"/>
    <n v="46"/>
    <x v="4"/>
    <x v="1"/>
    <x v="0"/>
    <x v="0"/>
    <n v="49"/>
    <x v="0"/>
    <x v="0"/>
    <n v="2.46"/>
    <n v="802"/>
    <n v="26"/>
    <n v="163.69"/>
    <x v="7"/>
    <x v="0"/>
    <x v="1"/>
    <x v="3"/>
    <x v="0"/>
  </r>
  <r>
    <x v="1931"/>
    <x v="2"/>
    <x v="2"/>
    <x v="0"/>
    <x v="0"/>
    <n v="39"/>
    <x v="2"/>
    <x v="0"/>
    <x v="0"/>
    <x v="0"/>
    <n v="66"/>
    <x v="1"/>
    <x v="0"/>
    <n v="4.2699999999999996"/>
    <n v="164"/>
    <n v="24"/>
    <n v="94.66"/>
    <x v="3"/>
    <x v="0"/>
    <x v="0"/>
    <x v="0"/>
    <x v="0"/>
  </r>
  <r>
    <x v="1932"/>
    <x v="1"/>
    <x v="1"/>
    <x v="12"/>
    <x v="1"/>
    <n v="21"/>
    <x v="1"/>
    <x v="1"/>
    <x v="0"/>
    <x v="0"/>
    <n v="10"/>
    <x v="1"/>
    <x v="4"/>
    <n v="22.34"/>
    <n v="443"/>
    <n v="29"/>
    <n v="127.26"/>
    <x v="4"/>
    <x v="0"/>
    <x v="1"/>
    <x v="4"/>
    <x v="3"/>
  </r>
  <r>
    <x v="1933"/>
    <x v="1"/>
    <x v="1"/>
    <x v="7"/>
    <x v="1"/>
    <n v="36"/>
    <x v="2"/>
    <x v="1"/>
    <x v="0"/>
    <x v="1"/>
    <n v="22"/>
    <x v="0"/>
    <x v="0"/>
    <n v="3.01"/>
    <n v="153"/>
    <n v="6"/>
    <n v="69.48"/>
    <x v="18"/>
    <x v="2"/>
    <x v="1"/>
    <x v="1"/>
    <x v="0"/>
  </r>
  <r>
    <x v="1934"/>
    <x v="1"/>
    <x v="1"/>
    <x v="8"/>
    <x v="0"/>
    <n v="39"/>
    <x v="2"/>
    <x v="0"/>
    <x v="0"/>
    <x v="1"/>
    <n v="9"/>
    <x v="0"/>
    <x v="1"/>
    <n v="1.55"/>
    <n v="126"/>
    <n v="6"/>
    <n v="40.39"/>
    <x v="15"/>
    <x v="2"/>
    <x v="1"/>
    <x v="0"/>
    <x v="4"/>
  </r>
  <r>
    <x v="1935"/>
    <x v="2"/>
    <x v="2"/>
    <x v="4"/>
    <x v="0"/>
    <n v="44"/>
    <x v="2"/>
    <x v="0"/>
    <x v="0"/>
    <x v="1"/>
    <n v="14"/>
    <x v="0"/>
    <x v="1"/>
    <n v="1.22"/>
    <n v="33"/>
    <n v="11"/>
    <n v="76.69"/>
    <x v="5"/>
    <x v="0"/>
    <x v="0"/>
    <x v="0"/>
    <x v="0"/>
  </r>
  <r>
    <x v="1936"/>
    <x v="3"/>
    <x v="3"/>
    <x v="6"/>
    <x v="1"/>
    <n v="67"/>
    <x v="3"/>
    <x v="0"/>
    <x v="0"/>
    <x v="1"/>
    <n v="39"/>
    <x v="1"/>
    <x v="0"/>
    <n v="2.62"/>
    <n v="22"/>
    <n v="9"/>
    <n v="39.880000000000003"/>
    <x v="12"/>
    <x v="2"/>
    <x v="0"/>
    <x v="0"/>
    <x v="2"/>
  </r>
  <r>
    <x v="1937"/>
    <x v="0"/>
    <x v="0"/>
    <x v="13"/>
    <x v="1"/>
    <n v="41"/>
    <x v="2"/>
    <x v="1"/>
    <x v="0"/>
    <x v="0"/>
    <n v="24"/>
    <x v="0"/>
    <x v="0"/>
    <n v="5.96"/>
    <n v="64"/>
    <n v="30"/>
    <n v="208.98"/>
    <x v="12"/>
    <x v="2"/>
    <x v="0"/>
    <x v="2"/>
    <x v="2"/>
  </r>
  <r>
    <x v="1938"/>
    <x v="0"/>
    <x v="0"/>
    <x v="16"/>
    <x v="1"/>
    <n v="45"/>
    <x v="2"/>
    <x v="0"/>
    <x v="0"/>
    <x v="1"/>
    <n v="66"/>
    <x v="1"/>
    <x v="0"/>
    <n v="3.97"/>
    <n v="51"/>
    <n v="16"/>
    <n v="47.7"/>
    <x v="1"/>
    <x v="0"/>
    <x v="1"/>
    <x v="2"/>
    <x v="4"/>
  </r>
  <r>
    <x v="1939"/>
    <x v="1"/>
    <x v="1"/>
    <x v="4"/>
    <x v="0"/>
    <n v="22"/>
    <x v="1"/>
    <x v="1"/>
    <x v="0"/>
    <x v="0"/>
    <n v="44"/>
    <x v="0"/>
    <x v="3"/>
    <n v="7.7"/>
    <n v="175"/>
    <n v="27"/>
    <n v="86.46"/>
    <x v="4"/>
    <x v="0"/>
    <x v="1"/>
    <x v="1"/>
    <x v="2"/>
  </r>
  <r>
    <x v="1940"/>
    <x v="0"/>
    <x v="0"/>
    <x v="7"/>
    <x v="1"/>
    <n v="55"/>
    <x v="4"/>
    <x v="0"/>
    <x v="0"/>
    <x v="0"/>
    <n v="96"/>
    <x v="0"/>
    <x v="0"/>
    <n v="3.14"/>
    <n v="611"/>
    <n v="23"/>
    <n v="122.43"/>
    <x v="4"/>
    <x v="0"/>
    <x v="0"/>
    <x v="0"/>
    <x v="3"/>
  </r>
  <r>
    <x v="1941"/>
    <x v="1"/>
    <x v="1"/>
    <x v="20"/>
    <x v="1"/>
    <n v="68"/>
    <x v="3"/>
    <x v="1"/>
    <x v="0"/>
    <x v="0"/>
    <n v="51"/>
    <x v="0"/>
    <x v="4"/>
    <n v="24.99"/>
    <n v="95"/>
    <n v="30"/>
    <n v="100.79"/>
    <x v="5"/>
    <x v="0"/>
    <x v="0"/>
    <x v="3"/>
    <x v="4"/>
  </r>
  <r>
    <x v="1942"/>
    <x v="2"/>
    <x v="2"/>
    <x v="22"/>
    <x v="1"/>
    <n v="39"/>
    <x v="2"/>
    <x v="0"/>
    <x v="0"/>
    <x v="0"/>
    <n v="72"/>
    <x v="1"/>
    <x v="3"/>
    <n v="10.62"/>
    <n v="155"/>
    <n v="31"/>
    <n v="129.57"/>
    <x v="0"/>
    <x v="2"/>
    <x v="0"/>
    <x v="0"/>
    <x v="0"/>
  </r>
  <r>
    <x v="1943"/>
    <x v="1"/>
    <x v="1"/>
    <x v="22"/>
    <x v="0"/>
    <n v="32"/>
    <x v="0"/>
    <x v="1"/>
    <x v="0"/>
    <x v="0"/>
    <n v="86"/>
    <x v="0"/>
    <x v="4"/>
    <n v="19.95"/>
    <n v="258"/>
    <n v="25"/>
    <n v="196.22"/>
    <x v="5"/>
    <x v="0"/>
    <x v="1"/>
    <x v="0"/>
    <x v="0"/>
  </r>
  <r>
    <x v="1944"/>
    <x v="0"/>
    <x v="0"/>
    <x v="10"/>
    <x v="0"/>
    <n v="22"/>
    <x v="1"/>
    <x v="0"/>
    <x v="0"/>
    <x v="0"/>
    <n v="32"/>
    <x v="0"/>
    <x v="4"/>
    <n v="21.68"/>
    <n v="94"/>
    <n v="24"/>
    <n v="70.53"/>
    <x v="0"/>
    <x v="0"/>
    <x v="0"/>
    <x v="0"/>
    <x v="2"/>
  </r>
  <r>
    <x v="1945"/>
    <x v="1"/>
    <x v="1"/>
    <x v="3"/>
    <x v="0"/>
    <n v="42"/>
    <x v="2"/>
    <x v="0"/>
    <x v="0"/>
    <x v="1"/>
    <n v="14"/>
    <x v="0"/>
    <x v="1"/>
    <n v="0.65"/>
    <n v="52"/>
    <n v="6"/>
    <n v="55.88"/>
    <x v="14"/>
    <x v="2"/>
    <x v="1"/>
    <x v="2"/>
    <x v="0"/>
  </r>
  <r>
    <x v="1946"/>
    <x v="1"/>
    <x v="1"/>
    <x v="8"/>
    <x v="0"/>
    <n v="22"/>
    <x v="1"/>
    <x v="1"/>
    <x v="0"/>
    <x v="1"/>
    <n v="35"/>
    <x v="1"/>
    <x v="1"/>
    <n v="0.6"/>
    <n v="31"/>
    <n v="8"/>
    <n v="83.97"/>
    <x v="5"/>
    <x v="0"/>
    <x v="1"/>
    <x v="2"/>
    <x v="2"/>
  </r>
  <r>
    <x v="1947"/>
    <x v="0"/>
    <x v="0"/>
    <x v="0"/>
    <x v="0"/>
    <n v="21"/>
    <x v="1"/>
    <x v="0"/>
    <x v="0"/>
    <x v="0"/>
    <n v="22"/>
    <x v="0"/>
    <x v="3"/>
    <n v="7.52"/>
    <n v="157"/>
    <n v="20"/>
    <n v="117.62"/>
    <x v="10"/>
    <x v="0"/>
    <x v="0"/>
    <x v="2"/>
    <x v="4"/>
  </r>
  <r>
    <x v="1948"/>
    <x v="0"/>
    <x v="0"/>
    <x v="3"/>
    <x v="0"/>
    <n v="65"/>
    <x v="3"/>
    <x v="1"/>
    <x v="0"/>
    <x v="0"/>
    <n v="9"/>
    <x v="0"/>
    <x v="4"/>
    <n v="20.07"/>
    <n v="73"/>
    <n v="32"/>
    <n v="106.05"/>
    <x v="7"/>
    <x v="0"/>
    <x v="0"/>
    <x v="0"/>
    <x v="4"/>
  </r>
  <r>
    <x v="1949"/>
    <x v="2"/>
    <x v="2"/>
    <x v="0"/>
    <x v="0"/>
    <n v="28"/>
    <x v="0"/>
    <x v="0"/>
    <x v="0"/>
    <x v="2"/>
    <n v="36"/>
    <x v="3"/>
    <x v="0"/>
    <n v="3.85"/>
    <n v="507"/>
    <n v="56"/>
    <n v="241.91"/>
    <x v="0"/>
    <x v="3"/>
    <x v="0"/>
    <x v="2"/>
    <x v="4"/>
  </r>
  <r>
    <x v="1950"/>
    <x v="1"/>
    <x v="1"/>
    <x v="6"/>
    <x v="0"/>
    <n v="24"/>
    <x v="1"/>
    <x v="0"/>
    <x v="0"/>
    <x v="1"/>
    <n v="18"/>
    <x v="0"/>
    <x v="1"/>
    <n v="1.27"/>
    <n v="80"/>
    <n v="4"/>
    <n v="62.56"/>
    <x v="13"/>
    <x v="0"/>
    <x v="0"/>
    <x v="2"/>
    <x v="4"/>
  </r>
  <r>
    <x v="1951"/>
    <x v="1"/>
    <x v="1"/>
    <x v="12"/>
    <x v="0"/>
    <n v="44"/>
    <x v="2"/>
    <x v="0"/>
    <x v="0"/>
    <x v="0"/>
    <n v="94"/>
    <x v="0"/>
    <x v="0"/>
    <n v="4.45"/>
    <n v="541"/>
    <n v="26"/>
    <n v="118.73"/>
    <x v="5"/>
    <x v="0"/>
    <x v="0"/>
    <x v="3"/>
    <x v="4"/>
  </r>
  <r>
    <x v="1952"/>
    <x v="0"/>
    <x v="0"/>
    <x v="6"/>
    <x v="1"/>
    <n v="39"/>
    <x v="2"/>
    <x v="1"/>
    <x v="0"/>
    <x v="0"/>
    <n v="123"/>
    <x v="1"/>
    <x v="3"/>
    <n v="9.08"/>
    <n v="353"/>
    <n v="22"/>
    <n v="122.93"/>
    <x v="1"/>
    <x v="0"/>
    <x v="0"/>
    <x v="4"/>
    <x v="0"/>
  </r>
  <r>
    <x v="1953"/>
    <x v="0"/>
    <x v="0"/>
    <x v="0"/>
    <x v="0"/>
    <n v="28"/>
    <x v="0"/>
    <x v="0"/>
    <x v="1"/>
    <x v="0"/>
    <n v="39"/>
    <x v="0"/>
    <x v="6"/>
    <n v="23.93"/>
    <n v="1242"/>
    <n v="32"/>
    <n v="251.8"/>
    <x v="2"/>
    <x v="0"/>
    <x v="1"/>
    <x v="1"/>
    <x v="2"/>
  </r>
  <r>
    <x v="1954"/>
    <x v="1"/>
    <x v="1"/>
    <x v="3"/>
    <x v="0"/>
    <n v="31"/>
    <x v="0"/>
    <x v="0"/>
    <x v="1"/>
    <x v="1"/>
    <n v="43"/>
    <x v="0"/>
    <x v="2"/>
    <n v="3.82"/>
    <n v="124"/>
    <n v="7"/>
    <n v="193.46"/>
    <x v="2"/>
    <x v="0"/>
    <x v="1"/>
    <x v="2"/>
    <x v="4"/>
  </r>
  <r>
    <x v="1955"/>
    <x v="1"/>
    <x v="1"/>
    <x v="8"/>
    <x v="1"/>
    <n v="25"/>
    <x v="1"/>
    <x v="0"/>
    <x v="1"/>
    <x v="1"/>
    <n v="76"/>
    <x v="0"/>
    <x v="2"/>
    <n v="5.49"/>
    <n v="65"/>
    <n v="11"/>
    <n v="163.92"/>
    <x v="2"/>
    <x v="0"/>
    <x v="1"/>
    <x v="2"/>
    <x v="0"/>
  </r>
  <r>
    <x v="1956"/>
    <x v="3"/>
    <x v="3"/>
    <x v="14"/>
    <x v="0"/>
    <n v="68"/>
    <x v="3"/>
    <x v="0"/>
    <x v="0"/>
    <x v="1"/>
    <n v="38"/>
    <x v="1"/>
    <x v="1"/>
    <n v="0.42"/>
    <n v="56"/>
    <n v="15"/>
    <n v="29.69"/>
    <x v="16"/>
    <x v="0"/>
    <x v="0"/>
    <x v="0"/>
    <x v="1"/>
  </r>
  <r>
    <x v="1957"/>
    <x v="0"/>
    <x v="0"/>
    <x v="8"/>
    <x v="1"/>
    <n v="19"/>
    <x v="1"/>
    <x v="1"/>
    <x v="0"/>
    <x v="0"/>
    <n v="22"/>
    <x v="2"/>
    <x v="1"/>
    <n v="0.1"/>
    <n v="178"/>
    <n v="23"/>
    <n v="146.02000000000001"/>
    <x v="7"/>
    <x v="1"/>
    <x v="0"/>
    <x v="0"/>
    <x v="0"/>
  </r>
  <r>
    <x v="1958"/>
    <x v="1"/>
    <x v="1"/>
    <x v="17"/>
    <x v="0"/>
    <n v="50"/>
    <x v="4"/>
    <x v="0"/>
    <x v="1"/>
    <x v="0"/>
    <n v="64"/>
    <x v="0"/>
    <x v="6"/>
    <n v="24.15"/>
    <n v="468"/>
    <n v="19"/>
    <n v="353.82"/>
    <x v="2"/>
    <x v="2"/>
    <x v="0"/>
    <x v="0"/>
    <x v="0"/>
  </r>
  <r>
    <x v="1959"/>
    <x v="2"/>
    <x v="2"/>
    <x v="1"/>
    <x v="0"/>
    <n v="50"/>
    <x v="4"/>
    <x v="1"/>
    <x v="0"/>
    <x v="2"/>
    <n v="12"/>
    <x v="0"/>
    <x v="3"/>
    <n v="7.97"/>
    <n v="498"/>
    <n v="56"/>
    <n v="317.45999999999998"/>
    <x v="11"/>
    <x v="5"/>
    <x v="0"/>
    <x v="0"/>
    <x v="1"/>
  </r>
  <r>
    <x v="1960"/>
    <x v="2"/>
    <x v="2"/>
    <x v="8"/>
    <x v="1"/>
    <n v="23"/>
    <x v="1"/>
    <x v="0"/>
    <x v="0"/>
    <x v="0"/>
    <n v="40"/>
    <x v="1"/>
    <x v="3"/>
    <n v="9.91"/>
    <n v="20"/>
    <n v="31"/>
    <n v="105.3"/>
    <x v="8"/>
    <x v="0"/>
    <x v="0"/>
    <x v="0"/>
    <x v="3"/>
  </r>
  <r>
    <x v="1961"/>
    <x v="0"/>
    <x v="0"/>
    <x v="3"/>
    <x v="0"/>
    <n v="27"/>
    <x v="0"/>
    <x v="1"/>
    <x v="0"/>
    <x v="1"/>
    <n v="65"/>
    <x v="0"/>
    <x v="1"/>
    <n v="0.81"/>
    <n v="70"/>
    <n v="8"/>
    <n v="42.35"/>
    <x v="3"/>
    <x v="2"/>
    <x v="1"/>
    <x v="3"/>
    <x v="0"/>
  </r>
  <r>
    <x v="1962"/>
    <x v="3"/>
    <x v="3"/>
    <x v="3"/>
    <x v="0"/>
    <n v="39"/>
    <x v="2"/>
    <x v="0"/>
    <x v="0"/>
    <x v="1"/>
    <n v="16"/>
    <x v="0"/>
    <x v="1"/>
    <n v="1.74"/>
    <n v="88"/>
    <n v="4"/>
    <n v="70.41"/>
    <x v="6"/>
    <x v="2"/>
    <x v="0"/>
    <x v="0"/>
    <x v="1"/>
  </r>
  <r>
    <x v="1963"/>
    <x v="1"/>
    <x v="1"/>
    <x v="3"/>
    <x v="0"/>
    <n v="22"/>
    <x v="1"/>
    <x v="0"/>
    <x v="0"/>
    <x v="1"/>
    <n v="20"/>
    <x v="0"/>
    <x v="0"/>
    <n v="3.22"/>
    <n v="40"/>
    <n v="8"/>
    <n v="66.599999999999994"/>
    <x v="12"/>
    <x v="0"/>
    <x v="0"/>
    <x v="0"/>
    <x v="0"/>
  </r>
  <r>
    <x v="1964"/>
    <x v="3"/>
    <x v="3"/>
    <x v="8"/>
    <x v="1"/>
    <n v="33"/>
    <x v="0"/>
    <x v="0"/>
    <x v="0"/>
    <x v="1"/>
    <n v="9"/>
    <x v="2"/>
    <x v="1"/>
    <n v="0.38"/>
    <n v="47"/>
    <n v="11"/>
    <n v="70.66"/>
    <x v="0"/>
    <x v="4"/>
    <x v="0"/>
    <x v="0"/>
    <x v="4"/>
  </r>
  <r>
    <x v="1965"/>
    <x v="0"/>
    <x v="0"/>
    <x v="0"/>
    <x v="0"/>
    <n v="48"/>
    <x v="4"/>
    <x v="1"/>
    <x v="0"/>
    <x v="0"/>
    <n v="72"/>
    <x v="0"/>
    <x v="3"/>
    <n v="7.42"/>
    <n v="85"/>
    <n v="28"/>
    <n v="130.72"/>
    <x v="6"/>
    <x v="2"/>
    <x v="0"/>
    <x v="0"/>
    <x v="2"/>
  </r>
  <r>
    <x v="1966"/>
    <x v="0"/>
    <x v="0"/>
    <x v="6"/>
    <x v="1"/>
    <n v="34"/>
    <x v="0"/>
    <x v="0"/>
    <x v="0"/>
    <x v="0"/>
    <n v="55"/>
    <x v="1"/>
    <x v="4"/>
    <n v="20.78"/>
    <n v="78"/>
    <n v="29"/>
    <n v="94.19"/>
    <x v="10"/>
    <x v="2"/>
    <x v="0"/>
    <x v="2"/>
    <x v="2"/>
  </r>
  <r>
    <x v="1967"/>
    <x v="0"/>
    <x v="0"/>
    <x v="12"/>
    <x v="1"/>
    <n v="44"/>
    <x v="2"/>
    <x v="0"/>
    <x v="1"/>
    <x v="0"/>
    <n v="38"/>
    <x v="1"/>
    <x v="2"/>
    <n v="3.3"/>
    <n v="938"/>
    <n v="24"/>
    <n v="365.05"/>
    <x v="2"/>
    <x v="1"/>
    <x v="0"/>
    <x v="1"/>
    <x v="4"/>
  </r>
  <r>
    <x v="1968"/>
    <x v="0"/>
    <x v="0"/>
    <x v="4"/>
    <x v="0"/>
    <n v="23"/>
    <x v="1"/>
    <x v="1"/>
    <x v="0"/>
    <x v="0"/>
    <n v="2"/>
    <x v="0"/>
    <x v="3"/>
    <n v="10.78"/>
    <n v="123"/>
    <n v="37"/>
    <n v="77.849999999999994"/>
    <x v="11"/>
    <x v="0"/>
    <x v="0"/>
    <x v="0"/>
    <x v="0"/>
  </r>
  <r>
    <x v="1969"/>
    <x v="1"/>
    <x v="1"/>
    <x v="3"/>
    <x v="0"/>
    <n v="23"/>
    <x v="1"/>
    <x v="1"/>
    <x v="0"/>
    <x v="1"/>
    <n v="15"/>
    <x v="0"/>
    <x v="1"/>
    <n v="0.19"/>
    <n v="25"/>
    <n v="4"/>
    <n v="90.76"/>
    <x v="0"/>
    <x v="1"/>
    <x v="1"/>
    <x v="0"/>
    <x v="3"/>
  </r>
  <r>
    <x v="1970"/>
    <x v="2"/>
    <x v="2"/>
    <x v="4"/>
    <x v="0"/>
    <n v="35"/>
    <x v="0"/>
    <x v="1"/>
    <x v="0"/>
    <x v="2"/>
    <n v="7"/>
    <x v="1"/>
    <x v="7"/>
    <n v="30.76"/>
    <n v="1167"/>
    <n v="55"/>
    <n v="280.56"/>
    <x v="7"/>
    <x v="3"/>
    <x v="0"/>
    <x v="0"/>
    <x v="4"/>
  </r>
  <r>
    <x v="1971"/>
    <x v="2"/>
    <x v="2"/>
    <x v="18"/>
    <x v="1"/>
    <n v="18"/>
    <x v="1"/>
    <x v="0"/>
    <x v="0"/>
    <x v="0"/>
    <n v="30"/>
    <x v="0"/>
    <x v="3"/>
    <n v="8.1300000000000008"/>
    <n v="149"/>
    <n v="36"/>
    <n v="79.58"/>
    <x v="4"/>
    <x v="0"/>
    <x v="0"/>
    <x v="1"/>
    <x v="0"/>
  </r>
  <r>
    <x v="1972"/>
    <x v="0"/>
    <x v="0"/>
    <x v="7"/>
    <x v="1"/>
    <n v="47"/>
    <x v="4"/>
    <x v="0"/>
    <x v="1"/>
    <x v="1"/>
    <n v="62"/>
    <x v="0"/>
    <x v="2"/>
    <n v="10.02"/>
    <n v="108"/>
    <n v="8"/>
    <n v="164.8"/>
    <x v="2"/>
    <x v="1"/>
    <x v="1"/>
    <x v="2"/>
    <x v="0"/>
  </r>
  <r>
    <x v="1973"/>
    <x v="0"/>
    <x v="0"/>
    <x v="3"/>
    <x v="0"/>
    <n v="24"/>
    <x v="1"/>
    <x v="1"/>
    <x v="0"/>
    <x v="3"/>
    <n v="8"/>
    <x v="0"/>
    <x v="7"/>
    <n v="35.729999999999997"/>
    <n v="488"/>
    <n v="78"/>
    <n v="258.32"/>
    <x v="0"/>
    <x v="3"/>
    <x v="0"/>
    <x v="0"/>
    <x v="0"/>
  </r>
  <r>
    <x v="1974"/>
    <x v="0"/>
    <x v="0"/>
    <x v="16"/>
    <x v="0"/>
    <n v="42"/>
    <x v="2"/>
    <x v="1"/>
    <x v="0"/>
    <x v="0"/>
    <n v="78"/>
    <x v="0"/>
    <x v="0"/>
    <n v="3.98"/>
    <n v="546"/>
    <n v="22"/>
    <n v="138.88999999999999"/>
    <x v="5"/>
    <x v="1"/>
    <x v="0"/>
    <x v="0"/>
    <x v="3"/>
  </r>
  <r>
    <x v="1975"/>
    <x v="1"/>
    <x v="1"/>
    <x v="4"/>
    <x v="0"/>
    <n v="31"/>
    <x v="0"/>
    <x v="1"/>
    <x v="1"/>
    <x v="1"/>
    <n v="42"/>
    <x v="0"/>
    <x v="2"/>
    <n v="6.31"/>
    <n v="49"/>
    <n v="10"/>
    <n v="280.5"/>
    <x v="2"/>
    <x v="2"/>
    <x v="1"/>
    <x v="0"/>
    <x v="2"/>
  </r>
  <r>
    <x v="1976"/>
    <x v="1"/>
    <x v="1"/>
    <x v="0"/>
    <x v="0"/>
    <n v="49"/>
    <x v="4"/>
    <x v="0"/>
    <x v="0"/>
    <x v="0"/>
    <n v="152"/>
    <x v="0"/>
    <x v="3"/>
    <n v="6.07"/>
    <n v="40"/>
    <n v="27"/>
    <n v="109.38"/>
    <x v="5"/>
    <x v="2"/>
    <x v="0"/>
    <x v="0"/>
    <x v="2"/>
  </r>
  <r>
    <x v="1977"/>
    <x v="1"/>
    <x v="1"/>
    <x v="10"/>
    <x v="1"/>
    <n v="31"/>
    <x v="0"/>
    <x v="1"/>
    <x v="0"/>
    <x v="1"/>
    <n v="94"/>
    <x v="2"/>
    <x v="1"/>
    <n v="0.5"/>
    <n v="44"/>
    <n v="8"/>
    <n v="56.56"/>
    <x v="12"/>
    <x v="4"/>
    <x v="1"/>
    <x v="0"/>
    <x v="1"/>
  </r>
  <r>
    <x v="1978"/>
    <x v="1"/>
    <x v="1"/>
    <x v="8"/>
    <x v="1"/>
    <n v="48"/>
    <x v="4"/>
    <x v="1"/>
    <x v="0"/>
    <x v="1"/>
    <n v="133"/>
    <x v="2"/>
    <x v="1"/>
    <n v="0.01"/>
    <n v="33"/>
    <n v="13"/>
    <n v="74.849999999999994"/>
    <x v="14"/>
    <x v="4"/>
    <x v="0"/>
    <x v="0"/>
    <x v="0"/>
  </r>
  <r>
    <x v="1979"/>
    <x v="3"/>
    <x v="3"/>
    <x v="0"/>
    <x v="0"/>
    <n v="34"/>
    <x v="0"/>
    <x v="0"/>
    <x v="0"/>
    <x v="3"/>
    <n v="31"/>
    <x v="1"/>
    <x v="4"/>
    <n v="21.25"/>
    <n v="869"/>
    <n v="75"/>
    <n v="309.27"/>
    <x v="8"/>
    <x v="3"/>
    <x v="0"/>
    <x v="0"/>
    <x v="0"/>
  </r>
  <r>
    <x v="1980"/>
    <x v="2"/>
    <x v="2"/>
    <x v="4"/>
    <x v="0"/>
    <n v="39"/>
    <x v="2"/>
    <x v="0"/>
    <x v="1"/>
    <x v="3"/>
    <n v="35"/>
    <x v="0"/>
    <x v="5"/>
    <n v="54.44"/>
    <n v="1552"/>
    <n v="62"/>
    <n v="1179.9100000000001"/>
    <x v="2"/>
    <x v="3"/>
    <x v="0"/>
    <x v="2"/>
    <x v="4"/>
  </r>
  <r>
    <x v="1981"/>
    <x v="1"/>
    <x v="1"/>
    <x v="6"/>
    <x v="1"/>
    <n v="27"/>
    <x v="0"/>
    <x v="0"/>
    <x v="0"/>
    <x v="0"/>
    <n v="73"/>
    <x v="2"/>
    <x v="1"/>
    <n v="0.37"/>
    <n v="299"/>
    <n v="35"/>
    <n v="168.24"/>
    <x v="5"/>
    <x v="4"/>
    <x v="0"/>
    <x v="0"/>
    <x v="0"/>
  </r>
  <r>
    <x v="1982"/>
    <x v="0"/>
    <x v="0"/>
    <x v="0"/>
    <x v="0"/>
    <n v="25"/>
    <x v="1"/>
    <x v="1"/>
    <x v="0"/>
    <x v="1"/>
    <n v="36"/>
    <x v="0"/>
    <x v="1"/>
    <n v="1.72"/>
    <n v="29"/>
    <n v="11"/>
    <n v="51.46"/>
    <x v="5"/>
    <x v="1"/>
    <x v="0"/>
    <x v="1"/>
    <x v="0"/>
  </r>
  <r>
    <x v="1983"/>
    <x v="0"/>
    <x v="0"/>
    <x v="22"/>
    <x v="1"/>
    <n v="51"/>
    <x v="4"/>
    <x v="0"/>
    <x v="0"/>
    <x v="0"/>
    <n v="102"/>
    <x v="1"/>
    <x v="4"/>
    <n v="14.92"/>
    <n v="65"/>
    <n v="19"/>
    <n v="136.87"/>
    <x v="3"/>
    <x v="1"/>
    <x v="1"/>
    <x v="1"/>
    <x v="1"/>
  </r>
  <r>
    <x v="1984"/>
    <x v="1"/>
    <x v="1"/>
    <x v="8"/>
    <x v="1"/>
    <n v="22"/>
    <x v="1"/>
    <x v="0"/>
    <x v="0"/>
    <x v="3"/>
    <n v="59"/>
    <x v="1"/>
    <x v="7"/>
    <n v="44.86"/>
    <n v="231"/>
    <n v="67"/>
    <n v="389.37"/>
    <x v="7"/>
    <x v="2"/>
    <x v="0"/>
    <x v="0"/>
    <x v="0"/>
  </r>
  <r>
    <x v="1985"/>
    <x v="2"/>
    <x v="2"/>
    <x v="4"/>
    <x v="0"/>
    <n v="21"/>
    <x v="1"/>
    <x v="0"/>
    <x v="0"/>
    <x v="0"/>
    <n v="36"/>
    <x v="3"/>
    <x v="4"/>
    <n v="14.01"/>
    <n v="132"/>
    <n v="27"/>
    <n v="109.76"/>
    <x v="7"/>
    <x v="2"/>
    <x v="0"/>
    <x v="1"/>
    <x v="0"/>
  </r>
  <r>
    <x v="1986"/>
    <x v="1"/>
    <x v="1"/>
    <x v="4"/>
    <x v="0"/>
    <n v="37"/>
    <x v="2"/>
    <x v="1"/>
    <x v="0"/>
    <x v="0"/>
    <n v="12"/>
    <x v="0"/>
    <x v="1"/>
    <n v="1.52"/>
    <n v="195"/>
    <n v="17"/>
    <n v="196.16"/>
    <x v="0"/>
    <x v="0"/>
    <x v="1"/>
    <x v="2"/>
    <x v="0"/>
  </r>
  <r>
    <x v="1987"/>
    <x v="1"/>
    <x v="1"/>
    <x v="0"/>
    <x v="0"/>
    <n v="31"/>
    <x v="0"/>
    <x v="0"/>
    <x v="1"/>
    <x v="1"/>
    <n v="16"/>
    <x v="2"/>
    <x v="2"/>
    <n v="0.18"/>
    <n v="120"/>
    <n v="9"/>
    <n v="228.76"/>
    <x v="2"/>
    <x v="1"/>
    <x v="0"/>
    <x v="2"/>
    <x v="0"/>
  </r>
  <r>
    <x v="1988"/>
    <x v="0"/>
    <x v="0"/>
    <x v="3"/>
    <x v="0"/>
    <n v="28"/>
    <x v="0"/>
    <x v="0"/>
    <x v="0"/>
    <x v="0"/>
    <n v="18"/>
    <x v="0"/>
    <x v="4"/>
    <n v="15.31"/>
    <n v="440"/>
    <n v="29"/>
    <n v="65.52"/>
    <x v="5"/>
    <x v="0"/>
    <x v="0"/>
    <x v="0"/>
    <x v="0"/>
  </r>
  <r>
    <x v="1989"/>
    <x v="3"/>
    <x v="3"/>
    <x v="1"/>
    <x v="1"/>
    <n v="41"/>
    <x v="2"/>
    <x v="1"/>
    <x v="0"/>
    <x v="1"/>
    <n v="14"/>
    <x v="2"/>
    <x v="1"/>
    <n v="7.0000000000000007E-2"/>
    <n v="137"/>
    <n v="8"/>
    <n v="65.63"/>
    <x v="14"/>
    <x v="1"/>
    <x v="0"/>
    <x v="3"/>
    <x v="0"/>
  </r>
  <r>
    <x v="1990"/>
    <x v="2"/>
    <x v="2"/>
    <x v="0"/>
    <x v="0"/>
    <n v="21"/>
    <x v="1"/>
    <x v="0"/>
    <x v="0"/>
    <x v="0"/>
    <n v="65"/>
    <x v="0"/>
    <x v="0"/>
    <n v="2.48"/>
    <n v="142"/>
    <n v="36"/>
    <n v="121.09"/>
    <x v="0"/>
    <x v="2"/>
    <x v="0"/>
    <x v="0"/>
    <x v="2"/>
  </r>
  <r>
    <x v="1991"/>
    <x v="0"/>
    <x v="0"/>
    <x v="14"/>
    <x v="0"/>
    <n v="25"/>
    <x v="1"/>
    <x v="0"/>
    <x v="1"/>
    <x v="2"/>
    <n v="6"/>
    <x v="0"/>
    <x v="8"/>
    <n v="41.34"/>
    <n v="147"/>
    <n v="58"/>
    <n v="1023.04"/>
    <x v="2"/>
    <x v="3"/>
    <x v="1"/>
    <x v="0"/>
    <x v="0"/>
  </r>
  <r>
    <x v="1992"/>
    <x v="0"/>
    <x v="0"/>
    <x v="20"/>
    <x v="0"/>
    <n v="22"/>
    <x v="1"/>
    <x v="0"/>
    <x v="0"/>
    <x v="0"/>
    <n v="20"/>
    <x v="0"/>
    <x v="1"/>
    <n v="1.1499999999999999"/>
    <n v="251"/>
    <n v="29"/>
    <n v="99.13"/>
    <x v="8"/>
    <x v="0"/>
    <x v="0"/>
    <x v="0"/>
    <x v="4"/>
  </r>
  <r>
    <x v="1993"/>
    <x v="0"/>
    <x v="0"/>
    <x v="4"/>
    <x v="0"/>
    <n v="50"/>
    <x v="4"/>
    <x v="1"/>
    <x v="0"/>
    <x v="0"/>
    <n v="122"/>
    <x v="1"/>
    <x v="0"/>
    <n v="2.12"/>
    <n v="62"/>
    <n v="29"/>
    <n v="175.38"/>
    <x v="4"/>
    <x v="0"/>
    <x v="0"/>
    <x v="2"/>
    <x v="0"/>
  </r>
  <r>
    <x v="1994"/>
    <x v="1"/>
    <x v="1"/>
    <x v="25"/>
    <x v="0"/>
    <n v="33"/>
    <x v="0"/>
    <x v="0"/>
    <x v="0"/>
    <x v="2"/>
    <n v="52"/>
    <x v="0"/>
    <x v="4"/>
    <n v="15.17"/>
    <n v="1451"/>
    <n v="60"/>
    <n v="247.66"/>
    <x v="8"/>
    <x v="2"/>
    <x v="0"/>
    <x v="0"/>
    <x v="4"/>
  </r>
  <r>
    <x v="1995"/>
    <x v="2"/>
    <x v="2"/>
    <x v="0"/>
    <x v="0"/>
    <n v="49"/>
    <x v="4"/>
    <x v="0"/>
    <x v="0"/>
    <x v="2"/>
    <n v="53"/>
    <x v="0"/>
    <x v="3"/>
    <n v="8.84"/>
    <n v="1226"/>
    <n v="58"/>
    <n v="231.62"/>
    <x v="4"/>
    <x v="2"/>
    <x v="0"/>
    <x v="2"/>
    <x v="4"/>
  </r>
  <r>
    <x v="1996"/>
    <x v="0"/>
    <x v="0"/>
    <x v="0"/>
    <x v="0"/>
    <n v="50"/>
    <x v="4"/>
    <x v="1"/>
    <x v="0"/>
    <x v="0"/>
    <n v="9"/>
    <x v="1"/>
    <x v="0"/>
    <n v="5.6"/>
    <n v="314"/>
    <n v="34"/>
    <n v="93.91"/>
    <x v="0"/>
    <x v="0"/>
    <x v="1"/>
    <x v="0"/>
    <x v="2"/>
  </r>
  <r>
    <x v="1997"/>
    <x v="3"/>
    <x v="3"/>
    <x v="13"/>
    <x v="0"/>
    <n v="18"/>
    <x v="1"/>
    <x v="0"/>
    <x v="0"/>
    <x v="0"/>
    <n v="39"/>
    <x v="1"/>
    <x v="0"/>
    <n v="3.74"/>
    <n v="14"/>
    <n v="32"/>
    <n v="64.040000000000006"/>
    <x v="4"/>
    <x v="1"/>
    <x v="0"/>
    <x v="0"/>
    <x v="0"/>
  </r>
  <r>
    <x v="1998"/>
    <x v="0"/>
    <x v="0"/>
    <x v="24"/>
    <x v="0"/>
    <n v="46"/>
    <x v="4"/>
    <x v="0"/>
    <x v="0"/>
    <x v="0"/>
    <n v="54"/>
    <x v="1"/>
    <x v="0"/>
    <n v="3.07"/>
    <n v="72"/>
    <n v="31"/>
    <n v="59.96"/>
    <x v="1"/>
    <x v="2"/>
    <x v="0"/>
    <x v="2"/>
    <x v="0"/>
  </r>
  <r>
    <x v="1999"/>
    <x v="2"/>
    <x v="2"/>
    <x v="8"/>
    <x v="1"/>
    <n v="35"/>
    <x v="0"/>
    <x v="1"/>
    <x v="0"/>
    <x v="0"/>
    <n v="54"/>
    <x v="0"/>
    <x v="4"/>
    <n v="18.71"/>
    <n v="227"/>
    <n v="23"/>
    <n v="129.18"/>
    <x v="3"/>
    <x v="0"/>
    <x v="0"/>
    <x v="0"/>
    <x v="0"/>
  </r>
  <r>
    <x v="2000"/>
    <x v="1"/>
    <x v="1"/>
    <x v="1"/>
    <x v="1"/>
    <n v="41"/>
    <x v="2"/>
    <x v="1"/>
    <x v="0"/>
    <x v="0"/>
    <n v="42"/>
    <x v="1"/>
    <x v="3"/>
    <n v="10.16"/>
    <n v="267"/>
    <n v="24"/>
    <n v="192.3"/>
    <x v="0"/>
    <x v="0"/>
    <x v="0"/>
    <x v="2"/>
    <x v="0"/>
  </r>
  <r>
    <x v="2001"/>
    <x v="3"/>
    <x v="3"/>
    <x v="0"/>
    <x v="0"/>
    <n v="35"/>
    <x v="0"/>
    <x v="0"/>
    <x v="1"/>
    <x v="0"/>
    <n v="3"/>
    <x v="1"/>
    <x v="2"/>
    <n v="7.35"/>
    <n v="95"/>
    <n v="26"/>
    <n v="233.98"/>
    <x v="2"/>
    <x v="0"/>
    <x v="0"/>
    <x v="1"/>
    <x v="2"/>
  </r>
  <r>
    <x v="2002"/>
    <x v="2"/>
    <x v="2"/>
    <x v="19"/>
    <x v="0"/>
    <n v="29"/>
    <x v="0"/>
    <x v="0"/>
    <x v="0"/>
    <x v="0"/>
    <n v="64"/>
    <x v="0"/>
    <x v="3"/>
    <n v="9.64"/>
    <n v="189"/>
    <n v="27"/>
    <n v="149.35"/>
    <x v="6"/>
    <x v="2"/>
    <x v="0"/>
    <x v="0"/>
    <x v="0"/>
  </r>
  <r>
    <x v="2003"/>
    <x v="1"/>
    <x v="1"/>
    <x v="14"/>
    <x v="0"/>
    <n v="55"/>
    <x v="4"/>
    <x v="1"/>
    <x v="0"/>
    <x v="0"/>
    <n v="58"/>
    <x v="1"/>
    <x v="3"/>
    <n v="11.48"/>
    <n v="192"/>
    <n v="39"/>
    <n v="228.2"/>
    <x v="0"/>
    <x v="0"/>
    <x v="0"/>
    <x v="2"/>
    <x v="0"/>
  </r>
  <r>
    <x v="2004"/>
    <x v="3"/>
    <x v="3"/>
    <x v="5"/>
    <x v="1"/>
    <n v="30"/>
    <x v="0"/>
    <x v="1"/>
    <x v="0"/>
    <x v="3"/>
    <n v="14"/>
    <x v="0"/>
    <x v="4"/>
    <n v="20.85"/>
    <n v="995"/>
    <n v="65"/>
    <n v="326.14"/>
    <x v="7"/>
    <x v="3"/>
    <x v="0"/>
    <x v="0"/>
    <x v="2"/>
  </r>
  <r>
    <x v="2005"/>
    <x v="0"/>
    <x v="0"/>
    <x v="14"/>
    <x v="0"/>
    <n v="68"/>
    <x v="3"/>
    <x v="1"/>
    <x v="0"/>
    <x v="2"/>
    <n v="63"/>
    <x v="0"/>
    <x v="4"/>
    <n v="19.86"/>
    <n v="2853"/>
    <n v="64"/>
    <n v="234.06"/>
    <x v="10"/>
    <x v="3"/>
    <x v="1"/>
    <x v="2"/>
    <x v="1"/>
  </r>
  <r>
    <x v="2006"/>
    <x v="1"/>
    <x v="1"/>
    <x v="7"/>
    <x v="1"/>
    <n v="24"/>
    <x v="1"/>
    <x v="0"/>
    <x v="0"/>
    <x v="0"/>
    <n v="30"/>
    <x v="0"/>
    <x v="3"/>
    <n v="6.54"/>
    <n v="218"/>
    <n v="31"/>
    <n v="159.07"/>
    <x v="4"/>
    <x v="1"/>
    <x v="0"/>
    <x v="0"/>
    <x v="0"/>
  </r>
  <r>
    <x v="2007"/>
    <x v="0"/>
    <x v="0"/>
    <x v="14"/>
    <x v="0"/>
    <n v="22"/>
    <x v="1"/>
    <x v="1"/>
    <x v="0"/>
    <x v="1"/>
    <n v="33"/>
    <x v="0"/>
    <x v="1"/>
    <n v="0.71"/>
    <n v="51"/>
    <n v="5"/>
    <n v="44.1"/>
    <x v="16"/>
    <x v="0"/>
    <x v="0"/>
    <x v="2"/>
    <x v="0"/>
  </r>
  <r>
    <x v="2008"/>
    <x v="2"/>
    <x v="2"/>
    <x v="22"/>
    <x v="1"/>
    <n v="23"/>
    <x v="1"/>
    <x v="1"/>
    <x v="0"/>
    <x v="0"/>
    <n v="27"/>
    <x v="0"/>
    <x v="0"/>
    <n v="2.23"/>
    <n v="138"/>
    <n v="28"/>
    <n v="159.59"/>
    <x v="4"/>
    <x v="1"/>
    <x v="0"/>
    <x v="0"/>
    <x v="0"/>
  </r>
  <r>
    <x v="2009"/>
    <x v="1"/>
    <x v="1"/>
    <x v="0"/>
    <x v="0"/>
    <n v="24"/>
    <x v="1"/>
    <x v="1"/>
    <x v="0"/>
    <x v="0"/>
    <n v="54"/>
    <x v="1"/>
    <x v="1"/>
    <n v="1.22"/>
    <n v="73"/>
    <n v="22"/>
    <n v="136.69999999999999"/>
    <x v="3"/>
    <x v="1"/>
    <x v="1"/>
    <x v="2"/>
    <x v="3"/>
  </r>
  <r>
    <x v="2010"/>
    <x v="1"/>
    <x v="1"/>
    <x v="3"/>
    <x v="0"/>
    <n v="20"/>
    <x v="1"/>
    <x v="0"/>
    <x v="0"/>
    <x v="2"/>
    <n v="38"/>
    <x v="1"/>
    <x v="3"/>
    <n v="7.99"/>
    <n v="559"/>
    <n v="46"/>
    <n v="230.8"/>
    <x v="7"/>
    <x v="2"/>
    <x v="1"/>
    <x v="2"/>
    <x v="1"/>
  </r>
  <r>
    <x v="2011"/>
    <x v="0"/>
    <x v="0"/>
    <x v="3"/>
    <x v="0"/>
    <n v="29"/>
    <x v="0"/>
    <x v="1"/>
    <x v="1"/>
    <x v="1"/>
    <n v="3"/>
    <x v="0"/>
    <x v="2"/>
    <n v="9.66"/>
    <n v="64"/>
    <n v="9"/>
    <n v="158.63"/>
    <x v="2"/>
    <x v="2"/>
    <x v="0"/>
    <x v="0"/>
    <x v="4"/>
  </r>
  <r>
    <x v="2012"/>
    <x v="2"/>
    <x v="2"/>
    <x v="12"/>
    <x v="1"/>
    <n v="33"/>
    <x v="0"/>
    <x v="1"/>
    <x v="0"/>
    <x v="0"/>
    <n v="23"/>
    <x v="0"/>
    <x v="4"/>
    <n v="12.79"/>
    <n v="623"/>
    <n v="27"/>
    <n v="137.74"/>
    <x v="4"/>
    <x v="2"/>
    <x v="1"/>
    <x v="4"/>
    <x v="1"/>
  </r>
  <r>
    <x v="2013"/>
    <x v="0"/>
    <x v="0"/>
    <x v="10"/>
    <x v="0"/>
    <n v="24"/>
    <x v="1"/>
    <x v="1"/>
    <x v="0"/>
    <x v="1"/>
    <n v="56"/>
    <x v="0"/>
    <x v="1"/>
    <n v="1.1299999999999999"/>
    <n v="14"/>
    <n v="8"/>
    <n v="204.35"/>
    <x v="14"/>
    <x v="1"/>
    <x v="1"/>
    <x v="0"/>
    <x v="2"/>
  </r>
  <r>
    <x v="2014"/>
    <x v="0"/>
    <x v="0"/>
    <x v="0"/>
    <x v="0"/>
    <n v="18"/>
    <x v="1"/>
    <x v="0"/>
    <x v="0"/>
    <x v="0"/>
    <n v="17"/>
    <x v="1"/>
    <x v="0"/>
    <n v="3.26"/>
    <n v="36"/>
    <n v="31"/>
    <n v="119.52"/>
    <x v="7"/>
    <x v="0"/>
    <x v="0"/>
    <x v="2"/>
    <x v="1"/>
  </r>
  <r>
    <x v="2015"/>
    <x v="3"/>
    <x v="3"/>
    <x v="0"/>
    <x v="0"/>
    <n v="22"/>
    <x v="1"/>
    <x v="0"/>
    <x v="0"/>
    <x v="1"/>
    <n v="5"/>
    <x v="0"/>
    <x v="1"/>
    <n v="1.74"/>
    <n v="77"/>
    <n v="6"/>
    <n v="21.7"/>
    <x v="6"/>
    <x v="0"/>
    <x v="0"/>
    <x v="2"/>
    <x v="4"/>
  </r>
  <r>
    <x v="2016"/>
    <x v="2"/>
    <x v="2"/>
    <x v="7"/>
    <x v="1"/>
    <n v="31"/>
    <x v="0"/>
    <x v="1"/>
    <x v="0"/>
    <x v="2"/>
    <n v="30"/>
    <x v="1"/>
    <x v="4"/>
    <n v="17.04"/>
    <n v="1266"/>
    <n v="62"/>
    <n v="176.8"/>
    <x v="4"/>
    <x v="2"/>
    <x v="0"/>
    <x v="3"/>
    <x v="2"/>
  </r>
  <r>
    <x v="2017"/>
    <x v="1"/>
    <x v="1"/>
    <x v="0"/>
    <x v="0"/>
    <n v="38"/>
    <x v="2"/>
    <x v="1"/>
    <x v="0"/>
    <x v="0"/>
    <n v="59"/>
    <x v="2"/>
    <x v="1"/>
    <n v="0.39"/>
    <n v="195"/>
    <n v="22"/>
    <n v="145.46"/>
    <x v="7"/>
    <x v="1"/>
    <x v="1"/>
    <x v="2"/>
    <x v="0"/>
  </r>
  <r>
    <x v="2018"/>
    <x v="2"/>
    <x v="2"/>
    <x v="0"/>
    <x v="0"/>
    <n v="23"/>
    <x v="1"/>
    <x v="0"/>
    <x v="1"/>
    <x v="0"/>
    <n v="33"/>
    <x v="1"/>
    <x v="2"/>
    <n v="4.34"/>
    <n v="384"/>
    <n v="27"/>
    <n v="305.70999999999998"/>
    <x v="2"/>
    <x v="2"/>
    <x v="0"/>
    <x v="0"/>
    <x v="0"/>
  </r>
  <r>
    <x v="2019"/>
    <x v="1"/>
    <x v="1"/>
    <x v="0"/>
    <x v="0"/>
    <n v="32"/>
    <x v="0"/>
    <x v="1"/>
    <x v="0"/>
    <x v="0"/>
    <n v="28"/>
    <x v="0"/>
    <x v="3"/>
    <n v="9.18"/>
    <n v="280"/>
    <n v="36"/>
    <n v="238.49"/>
    <x v="10"/>
    <x v="2"/>
    <x v="1"/>
    <x v="2"/>
    <x v="2"/>
  </r>
  <r>
    <x v="2020"/>
    <x v="1"/>
    <x v="1"/>
    <x v="25"/>
    <x v="1"/>
    <n v="57"/>
    <x v="3"/>
    <x v="0"/>
    <x v="0"/>
    <x v="0"/>
    <n v="13"/>
    <x v="1"/>
    <x v="0"/>
    <n v="3.22"/>
    <n v="324"/>
    <n v="28"/>
    <n v="222.2"/>
    <x v="7"/>
    <x v="2"/>
    <x v="1"/>
    <x v="0"/>
    <x v="0"/>
  </r>
  <r>
    <x v="2021"/>
    <x v="3"/>
    <x v="3"/>
    <x v="4"/>
    <x v="0"/>
    <n v="36"/>
    <x v="2"/>
    <x v="1"/>
    <x v="0"/>
    <x v="3"/>
    <n v="56"/>
    <x v="3"/>
    <x v="4"/>
    <n v="16.309999999999999"/>
    <n v="893"/>
    <n v="71"/>
    <n v="524.89"/>
    <x v="3"/>
    <x v="2"/>
    <x v="0"/>
    <x v="0"/>
    <x v="4"/>
  </r>
  <r>
    <x v="2022"/>
    <x v="3"/>
    <x v="3"/>
    <x v="0"/>
    <x v="0"/>
    <n v="48"/>
    <x v="4"/>
    <x v="1"/>
    <x v="0"/>
    <x v="1"/>
    <n v="30"/>
    <x v="0"/>
    <x v="1"/>
    <n v="0.59"/>
    <n v="75"/>
    <n v="8"/>
    <n v="45.14"/>
    <x v="10"/>
    <x v="1"/>
    <x v="0"/>
    <x v="0"/>
    <x v="2"/>
  </r>
  <r>
    <x v="2023"/>
    <x v="3"/>
    <x v="3"/>
    <x v="24"/>
    <x v="0"/>
    <n v="35"/>
    <x v="0"/>
    <x v="0"/>
    <x v="0"/>
    <x v="1"/>
    <n v="31"/>
    <x v="1"/>
    <x v="1"/>
    <n v="0.37"/>
    <n v="51"/>
    <n v="4"/>
    <n v="56.22"/>
    <x v="3"/>
    <x v="2"/>
    <x v="0"/>
    <x v="0"/>
    <x v="2"/>
  </r>
  <r>
    <x v="2024"/>
    <x v="0"/>
    <x v="0"/>
    <x v="14"/>
    <x v="0"/>
    <n v="56"/>
    <x v="3"/>
    <x v="0"/>
    <x v="0"/>
    <x v="2"/>
    <n v="17"/>
    <x v="1"/>
    <x v="3"/>
    <n v="8.66"/>
    <n v="835"/>
    <n v="56"/>
    <n v="194.25"/>
    <x v="3"/>
    <x v="2"/>
    <x v="1"/>
    <x v="2"/>
    <x v="4"/>
  </r>
  <r>
    <x v="2025"/>
    <x v="3"/>
    <x v="3"/>
    <x v="21"/>
    <x v="1"/>
    <n v="18"/>
    <x v="1"/>
    <x v="0"/>
    <x v="0"/>
    <x v="0"/>
    <n v="1"/>
    <x v="0"/>
    <x v="0"/>
    <n v="5.3"/>
    <n v="295"/>
    <n v="27"/>
    <n v="131.31"/>
    <x v="7"/>
    <x v="0"/>
    <x v="0"/>
    <x v="0"/>
    <x v="0"/>
  </r>
  <r>
    <x v="2026"/>
    <x v="3"/>
    <x v="3"/>
    <x v="0"/>
    <x v="0"/>
    <n v="19"/>
    <x v="1"/>
    <x v="1"/>
    <x v="0"/>
    <x v="1"/>
    <n v="89"/>
    <x v="0"/>
    <x v="3"/>
    <n v="6.22"/>
    <n v="66"/>
    <n v="10"/>
    <n v="67.11"/>
    <x v="12"/>
    <x v="1"/>
    <x v="0"/>
    <x v="0"/>
    <x v="0"/>
  </r>
  <r>
    <x v="2027"/>
    <x v="3"/>
    <x v="3"/>
    <x v="0"/>
    <x v="0"/>
    <n v="25"/>
    <x v="1"/>
    <x v="0"/>
    <x v="0"/>
    <x v="0"/>
    <n v="13"/>
    <x v="0"/>
    <x v="4"/>
    <n v="14.32"/>
    <n v="273"/>
    <n v="33"/>
    <n v="102.28"/>
    <x v="4"/>
    <x v="2"/>
    <x v="0"/>
    <x v="0"/>
    <x v="0"/>
  </r>
  <r>
    <x v="2028"/>
    <x v="0"/>
    <x v="0"/>
    <x v="22"/>
    <x v="0"/>
    <n v="54"/>
    <x v="4"/>
    <x v="1"/>
    <x v="0"/>
    <x v="0"/>
    <n v="45"/>
    <x v="0"/>
    <x v="0"/>
    <n v="2.19"/>
    <n v="257"/>
    <n v="28"/>
    <n v="185.21"/>
    <x v="5"/>
    <x v="2"/>
    <x v="0"/>
    <x v="1"/>
    <x v="4"/>
  </r>
  <r>
    <x v="2029"/>
    <x v="0"/>
    <x v="0"/>
    <x v="0"/>
    <x v="0"/>
    <n v="35"/>
    <x v="0"/>
    <x v="0"/>
    <x v="1"/>
    <x v="0"/>
    <n v="28"/>
    <x v="0"/>
    <x v="2"/>
    <n v="11.23"/>
    <n v="300"/>
    <n v="29"/>
    <n v="549.27"/>
    <x v="2"/>
    <x v="2"/>
    <x v="1"/>
    <x v="0"/>
    <x v="2"/>
  </r>
  <r>
    <x v="2030"/>
    <x v="0"/>
    <x v="0"/>
    <x v="17"/>
    <x v="0"/>
    <n v="21"/>
    <x v="1"/>
    <x v="0"/>
    <x v="0"/>
    <x v="1"/>
    <n v="20"/>
    <x v="2"/>
    <x v="1"/>
    <n v="0.33"/>
    <n v="81"/>
    <n v="11"/>
    <n v="81.34"/>
    <x v="5"/>
    <x v="1"/>
    <x v="0"/>
    <x v="3"/>
    <x v="2"/>
  </r>
  <r>
    <x v="2031"/>
    <x v="0"/>
    <x v="0"/>
    <x v="13"/>
    <x v="1"/>
    <n v="30"/>
    <x v="0"/>
    <x v="0"/>
    <x v="0"/>
    <x v="0"/>
    <n v="22"/>
    <x v="0"/>
    <x v="4"/>
    <n v="15.72"/>
    <n v="48"/>
    <n v="22"/>
    <n v="189.6"/>
    <x v="3"/>
    <x v="2"/>
    <x v="0"/>
    <x v="1"/>
    <x v="0"/>
  </r>
  <r>
    <x v="2032"/>
    <x v="0"/>
    <x v="0"/>
    <x v="8"/>
    <x v="1"/>
    <n v="27"/>
    <x v="0"/>
    <x v="0"/>
    <x v="0"/>
    <x v="2"/>
    <n v="76"/>
    <x v="1"/>
    <x v="4"/>
    <n v="15.07"/>
    <n v="607"/>
    <n v="60"/>
    <n v="236.93"/>
    <x v="11"/>
    <x v="3"/>
    <x v="0"/>
    <x v="2"/>
    <x v="4"/>
  </r>
  <r>
    <x v="2033"/>
    <x v="1"/>
    <x v="1"/>
    <x v="4"/>
    <x v="0"/>
    <n v="37"/>
    <x v="2"/>
    <x v="0"/>
    <x v="0"/>
    <x v="0"/>
    <n v="13"/>
    <x v="1"/>
    <x v="0"/>
    <n v="2.41"/>
    <n v="46"/>
    <n v="32"/>
    <n v="109.73"/>
    <x v="14"/>
    <x v="0"/>
    <x v="1"/>
    <x v="0"/>
    <x v="2"/>
  </r>
  <r>
    <x v="2034"/>
    <x v="2"/>
    <x v="2"/>
    <x v="4"/>
    <x v="0"/>
    <n v="66"/>
    <x v="3"/>
    <x v="1"/>
    <x v="0"/>
    <x v="0"/>
    <n v="43"/>
    <x v="0"/>
    <x v="3"/>
    <n v="7.42"/>
    <n v="311"/>
    <n v="29"/>
    <n v="133.97999999999999"/>
    <x v="3"/>
    <x v="0"/>
    <x v="0"/>
    <x v="0"/>
    <x v="0"/>
  </r>
  <r>
    <x v="2035"/>
    <x v="0"/>
    <x v="0"/>
    <x v="7"/>
    <x v="1"/>
    <n v="27"/>
    <x v="0"/>
    <x v="0"/>
    <x v="0"/>
    <x v="0"/>
    <n v="9"/>
    <x v="2"/>
    <x v="1"/>
    <n v="0.19"/>
    <n v="145"/>
    <n v="31"/>
    <n v="92.34"/>
    <x v="1"/>
    <x v="1"/>
    <x v="0"/>
    <x v="0"/>
    <x v="0"/>
  </r>
  <r>
    <x v="2036"/>
    <x v="2"/>
    <x v="2"/>
    <x v="17"/>
    <x v="0"/>
    <n v="51"/>
    <x v="4"/>
    <x v="1"/>
    <x v="0"/>
    <x v="1"/>
    <n v="25"/>
    <x v="0"/>
    <x v="1"/>
    <n v="1.67"/>
    <n v="186"/>
    <n v="13"/>
    <n v="74.209999999999994"/>
    <x v="14"/>
    <x v="2"/>
    <x v="0"/>
    <x v="0"/>
    <x v="0"/>
  </r>
  <r>
    <x v="2037"/>
    <x v="3"/>
    <x v="3"/>
    <x v="17"/>
    <x v="0"/>
    <n v="20"/>
    <x v="1"/>
    <x v="0"/>
    <x v="0"/>
    <x v="0"/>
    <n v="34"/>
    <x v="0"/>
    <x v="3"/>
    <n v="9.9"/>
    <n v="314"/>
    <n v="35"/>
    <n v="117.32"/>
    <x v="4"/>
    <x v="2"/>
    <x v="0"/>
    <x v="0"/>
    <x v="0"/>
  </r>
  <r>
    <x v="2038"/>
    <x v="0"/>
    <x v="0"/>
    <x v="14"/>
    <x v="0"/>
    <n v="43"/>
    <x v="2"/>
    <x v="0"/>
    <x v="0"/>
    <x v="0"/>
    <n v="9"/>
    <x v="0"/>
    <x v="0"/>
    <n v="5.0999999999999996"/>
    <n v="124"/>
    <n v="33"/>
    <n v="119.95"/>
    <x v="3"/>
    <x v="2"/>
    <x v="1"/>
    <x v="0"/>
    <x v="4"/>
  </r>
  <r>
    <x v="2039"/>
    <x v="3"/>
    <x v="3"/>
    <x v="4"/>
    <x v="0"/>
    <n v="19"/>
    <x v="1"/>
    <x v="0"/>
    <x v="1"/>
    <x v="0"/>
    <n v="31"/>
    <x v="1"/>
    <x v="2"/>
    <n v="7.22"/>
    <n v="417"/>
    <n v="33"/>
    <n v="437.61"/>
    <x v="2"/>
    <x v="2"/>
    <x v="0"/>
    <x v="1"/>
    <x v="4"/>
  </r>
  <r>
    <x v="2040"/>
    <x v="2"/>
    <x v="2"/>
    <x v="4"/>
    <x v="0"/>
    <n v="18"/>
    <x v="1"/>
    <x v="0"/>
    <x v="0"/>
    <x v="0"/>
    <n v="17"/>
    <x v="0"/>
    <x v="1"/>
    <n v="1.59"/>
    <n v="63"/>
    <n v="24"/>
    <n v="74.87"/>
    <x v="7"/>
    <x v="0"/>
    <x v="0"/>
    <x v="0"/>
    <x v="4"/>
  </r>
  <r>
    <x v="2041"/>
    <x v="1"/>
    <x v="1"/>
    <x v="8"/>
    <x v="1"/>
    <n v="24"/>
    <x v="1"/>
    <x v="0"/>
    <x v="0"/>
    <x v="0"/>
    <n v="42"/>
    <x v="0"/>
    <x v="0"/>
    <n v="3.94"/>
    <n v="154"/>
    <n v="24"/>
    <n v="174.91"/>
    <x v="5"/>
    <x v="1"/>
    <x v="0"/>
    <x v="0"/>
    <x v="0"/>
  </r>
  <r>
    <x v="2042"/>
    <x v="0"/>
    <x v="0"/>
    <x v="6"/>
    <x v="1"/>
    <n v="24"/>
    <x v="1"/>
    <x v="1"/>
    <x v="0"/>
    <x v="0"/>
    <n v="30"/>
    <x v="0"/>
    <x v="0"/>
    <n v="5.16"/>
    <n v="585"/>
    <n v="30"/>
    <n v="209.03"/>
    <x v="0"/>
    <x v="2"/>
    <x v="0"/>
    <x v="0"/>
    <x v="0"/>
  </r>
  <r>
    <x v="2043"/>
    <x v="1"/>
    <x v="1"/>
    <x v="0"/>
    <x v="0"/>
    <n v="39"/>
    <x v="2"/>
    <x v="1"/>
    <x v="0"/>
    <x v="1"/>
    <n v="193"/>
    <x v="0"/>
    <x v="1"/>
    <n v="0.37"/>
    <n v="9"/>
    <n v="10"/>
    <n v="95.13"/>
    <x v="16"/>
    <x v="0"/>
    <x v="1"/>
    <x v="2"/>
    <x v="0"/>
  </r>
  <r>
    <x v="2044"/>
    <x v="0"/>
    <x v="0"/>
    <x v="14"/>
    <x v="0"/>
    <n v="22"/>
    <x v="1"/>
    <x v="0"/>
    <x v="0"/>
    <x v="2"/>
    <n v="110"/>
    <x v="3"/>
    <x v="4"/>
    <n v="15.47"/>
    <n v="2340"/>
    <n v="65"/>
    <n v="219.77"/>
    <x v="7"/>
    <x v="2"/>
    <x v="1"/>
    <x v="0"/>
    <x v="2"/>
  </r>
  <r>
    <x v="2045"/>
    <x v="3"/>
    <x v="3"/>
    <x v="5"/>
    <x v="1"/>
    <n v="39"/>
    <x v="2"/>
    <x v="0"/>
    <x v="0"/>
    <x v="0"/>
    <n v="20"/>
    <x v="0"/>
    <x v="0"/>
    <n v="3.89"/>
    <n v="46"/>
    <n v="16"/>
    <n v="87.23"/>
    <x v="5"/>
    <x v="2"/>
    <x v="0"/>
    <x v="4"/>
    <x v="4"/>
  </r>
  <r>
    <x v="2046"/>
    <x v="2"/>
    <x v="2"/>
    <x v="12"/>
    <x v="1"/>
    <n v="37"/>
    <x v="2"/>
    <x v="1"/>
    <x v="1"/>
    <x v="0"/>
    <n v="64"/>
    <x v="1"/>
    <x v="2"/>
    <n v="12.48"/>
    <n v="402"/>
    <n v="21"/>
    <n v="371.35"/>
    <x v="2"/>
    <x v="2"/>
    <x v="0"/>
    <x v="0"/>
    <x v="0"/>
  </r>
  <r>
    <x v="2047"/>
    <x v="1"/>
    <x v="1"/>
    <x v="20"/>
    <x v="1"/>
    <n v="68"/>
    <x v="3"/>
    <x v="0"/>
    <x v="0"/>
    <x v="0"/>
    <n v="33"/>
    <x v="0"/>
    <x v="0"/>
    <n v="4.2"/>
    <n v="183"/>
    <n v="28"/>
    <n v="129.51"/>
    <x v="4"/>
    <x v="2"/>
    <x v="0"/>
    <x v="0"/>
    <x v="1"/>
  </r>
  <r>
    <x v="2048"/>
    <x v="3"/>
    <x v="3"/>
    <x v="1"/>
    <x v="1"/>
    <n v="26"/>
    <x v="0"/>
    <x v="1"/>
    <x v="1"/>
    <x v="2"/>
    <n v="18"/>
    <x v="0"/>
    <x v="6"/>
    <n v="15.22"/>
    <n v="2535"/>
    <n v="65"/>
    <n v="230.18"/>
    <x v="2"/>
    <x v="2"/>
    <x v="0"/>
    <x v="0"/>
    <x v="3"/>
  </r>
  <r>
    <x v="2049"/>
    <x v="2"/>
    <x v="2"/>
    <x v="4"/>
    <x v="0"/>
    <n v="23"/>
    <x v="1"/>
    <x v="0"/>
    <x v="0"/>
    <x v="1"/>
    <n v="23"/>
    <x v="0"/>
    <x v="1"/>
    <n v="0.33"/>
    <n v="76"/>
    <n v="14"/>
    <n v="48.22"/>
    <x v="14"/>
    <x v="0"/>
    <x v="0"/>
    <x v="0"/>
    <x v="2"/>
  </r>
  <r>
    <x v="2050"/>
    <x v="1"/>
    <x v="1"/>
    <x v="14"/>
    <x v="0"/>
    <n v="25"/>
    <x v="1"/>
    <x v="0"/>
    <x v="0"/>
    <x v="1"/>
    <n v="72"/>
    <x v="1"/>
    <x v="0"/>
    <n v="2.78"/>
    <n v="73"/>
    <n v="12"/>
    <n v="67.61"/>
    <x v="10"/>
    <x v="2"/>
    <x v="1"/>
    <x v="0"/>
    <x v="4"/>
  </r>
  <r>
    <x v="2051"/>
    <x v="0"/>
    <x v="0"/>
    <x v="4"/>
    <x v="0"/>
    <n v="28"/>
    <x v="0"/>
    <x v="0"/>
    <x v="0"/>
    <x v="0"/>
    <n v="9"/>
    <x v="1"/>
    <x v="4"/>
    <n v="18.3"/>
    <n v="149"/>
    <n v="20"/>
    <n v="91.17"/>
    <x v="1"/>
    <x v="2"/>
    <x v="0"/>
    <x v="0"/>
    <x v="4"/>
  </r>
  <r>
    <x v="2052"/>
    <x v="1"/>
    <x v="1"/>
    <x v="16"/>
    <x v="0"/>
    <n v="22"/>
    <x v="1"/>
    <x v="0"/>
    <x v="0"/>
    <x v="0"/>
    <n v="83"/>
    <x v="1"/>
    <x v="0"/>
    <n v="5.4"/>
    <n v="184"/>
    <n v="30"/>
    <n v="174.68"/>
    <x v="0"/>
    <x v="0"/>
    <x v="1"/>
    <x v="0"/>
    <x v="0"/>
  </r>
  <r>
    <x v="2053"/>
    <x v="3"/>
    <x v="3"/>
    <x v="16"/>
    <x v="1"/>
    <n v="50"/>
    <x v="4"/>
    <x v="0"/>
    <x v="0"/>
    <x v="1"/>
    <n v="11"/>
    <x v="0"/>
    <x v="0"/>
    <n v="3.37"/>
    <n v="169"/>
    <n v="10"/>
    <n v="101.53"/>
    <x v="6"/>
    <x v="2"/>
    <x v="0"/>
    <x v="0"/>
    <x v="3"/>
  </r>
  <r>
    <x v="2054"/>
    <x v="0"/>
    <x v="0"/>
    <x v="1"/>
    <x v="1"/>
    <n v="49"/>
    <x v="4"/>
    <x v="0"/>
    <x v="0"/>
    <x v="2"/>
    <n v="58"/>
    <x v="1"/>
    <x v="7"/>
    <n v="27.05"/>
    <n v="1182"/>
    <n v="64"/>
    <n v="305.26"/>
    <x v="5"/>
    <x v="2"/>
    <x v="0"/>
    <x v="0"/>
    <x v="2"/>
  </r>
  <r>
    <x v="2055"/>
    <x v="2"/>
    <x v="2"/>
    <x v="22"/>
    <x v="0"/>
    <n v="20"/>
    <x v="1"/>
    <x v="0"/>
    <x v="0"/>
    <x v="0"/>
    <n v="8"/>
    <x v="0"/>
    <x v="0"/>
    <n v="3.52"/>
    <n v="224"/>
    <n v="32"/>
    <n v="62.09"/>
    <x v="0"/>
    <x v="2"/>
    <x v="0"/>
    <x v="1"/>
    <x v="4"/>
  </r>
  <r>
    <x v="2056"/>
    <x v="1"/>
    <x v="1"/>
    <x v="7"/>
    <x v="1"/>
    <n v="44"/>
    <x v="2"/>
    <x v="1"/>
    <x v="0"/>
    <x v="0"/>
    <n v="29"/>
    <x v="0"/>
    <x v="3"/>
    <n v="11.69"/>
    <n v="180"/>
    <n v="27"/>
    <n v="167.21"/>
    <x v="10"/>
    <x v="1"/>
    <x v="0"/>
    <x v="0"/>
    <x v="4"/>
  </r>
  <r>
    <x v="2057"/>
    <x v="3"/>
    <x v="3"/>
    <x v="19"/>
    <x v="0"/>
    <n v="28"/>
    <x v="0"/>
    <x v="0"/>
    <x v="0"/>
    <x v="1"/>
    <n v="28"/>
    <x v="1"/>
    <x v="1"/>
    <n v="1.07"/>
    <n v="35"/>
    <n v="10"/>
    <n v="25.02"/>
    <x v="6"/>
    <x v="2"/>
    <x v="0"/>
    <x v="2"/>
    <x v="2"/>
  </r>
  <r>
    <x v="2058"/>
    <x v="2"/>
    <x v="2"/>
    <x v="8"/>
    <x v="1"/>
    <n v="61"/>
    <x v="3"/>
    <x v="1"/>
    <x v="0"/>
    <x v="0"/>
    <n v="2"/>
    <x v="1"/>
    <x v="0"/>
    <n v="4.97"/>
    <n v="68"/>
    <n v="27"/>
    <n v="146.59"/>
    <x v="4"/>
    <x v="0"/>
    <x v="0"/>
    <x v="0"/>
    <x v="0"/>
  </r>
  <r>
    <x v="2059"/>
    <x v="1"/>
    <x v="1"/>
    <x v="22"/>
    <x v="1"/>
    <n v="29"/>
    <x v="0"/>
    <x v="1"/>
    <x v="0"/>
    <x v="0"/>
    <n v="2"/>
    <x v="0"/>
    <x v="3"/>
    <n v="6.36"/>
    <n v="241"/>
    <n v="34"/>
    <n v="138.1"/>
    <x v="3"/>
    <x v="2"/>
    <x v="1"/>
    <x v="0"/>
    <x v="4"/>
  </r>
  <r>
    <x v="2060"/>
    <x v="1"/>
    <x v="1"/>
    <x v="2"/>
    <x v="1"/>
    <n v="51"/>
    <x v="4"/>
    <x v="0"/>
    <x v="0"/>
    <x v="0"/>
    <n v="37"/>
    <x v="3"/>
    <x v="0"/>
    <n v="3.15"/>
    <n v="124"/>
    <n v="21"/>
    <n v="150.21"/>
    <x v="7"/>
    <x v="2"/>
    <x v="1"/>
    <x v="0"/>
    <x v="2"/>
  </r>
  <r>
    <x v="2061"/>
    <x v="1"/>
    <x v="1"/>
    <x v="17"/>
    <x v="0"/>
    <n v="60"/>
    <x v="3"/>
    <x v="1"/>
    <x v="0"/>
    <x v="0"/>
    <n v="129"/>
    <x v="0"/>
    <x v="4"/>
    <n v="12.39"/>
    <n v="134"/>
    <n v="19"/>
    <n v="136.96"/>
    <x v="10"/>
    <x v="1"/>
    <x v="1"/>
    <x v="0"/>
    <x v="4"/>
  </r>
  <r>
    <x v="2062"/>
    <x v="1"/>
    <x v="1"/>
    <x v="0"/>
    <x v="0"/>
    <n v="26"/>
    <x v="0"/>
    <x v="0"/>
    <x v="1"/>
    <x v="0"/>
    <n v="14"/>
    <x v="0"/>
    <x v="2"/>
    <n v="4.88"/>
    <n v="1209"/>
    <n v="19"/>
    <n v="639.34"/>
    <x v="2"/>
    <x v="2"/>
    <x v="1"/>
    <x v="0"/>
    <x v="3"/>
  </r>
  <r>
    <x v="2063"/>
    <x v="1"/>
    <x v="1"/>
    <x v="25"/>
    <x v="0"/>
    <n v="20"/>
    <x v="1"/>
    <x v="1"/>
    <x v="0"/>
    <x v="0"/>
    <n v="38"/>
    <x v="1"/>
    <x v="0"/>
    <n v="4.3499999999999996"/>
    <n v="299"/>
    <n v="21"/>
    <n v="88.99"/>
    <x v="5"/>
    <x v="0"/>
    <x v="1"/>
    <x v="4"/>
    <x v="4"/>
  </r>
  <r>
    <x v="2064"/>
    <x v="1"/>
    <x v="1"/>
    <x v="0"/>
    <x v="0"/>
    <n v="68"/>
    <x v="3"/>
    <x v="1"/>
    <x v="1"/>
    <x v="0"/>
    <n v="18"/>
    <x v="0"/>
    <x v="6"/>
    <n v="23.25"/>
    <n v="230"/>
    <n v="35"/>
    <n v="505.05"/>
    <x v="2"/>
    <x v="0"/>
    <x v="1"/>
    <x v="1"/>
    <x v="0"/>
  </r>
  <r>
    <x v="2065"/>
    <x v="0"/>
    <x v="0"/>
    <x v="4"/>
    <x v="0"/>
    <n v="69"/>
    <x v="3"/>
    <x v="0"/>
    <x v="0"/>
    <x v="0"/>
    <n v="25"/>
    <x v="0"/>
    <x v="0"/>
    <n v="4.8600000000000003"/>
    <n v="116"/>
    <n v="32"/>
    <n v="164.83"/>
    <x v="3"/>
    <x v="0"/>
    <x v="0"/>
    <x v="5"/>
    <x v="4"/>
  </r>
  <r>
    <x v="2066"/>
    <x v="0"/>
    <x v="0"/>
    <x v="7"/>
    <x v="0"/>
    <n v="66"/>
    <x v="3"/>
    <x v="1"/>
    <x v="0"/>
    <x v="0"/>
    <n v="26"/>
    <x v="1"/>
    <x v="3"/>
    <n v="10.18"/>
    <n v="351"/>
    <n v="29"/>
    <n v="244"/>
    <x v="10"/>
    <x v="0"/>
    <x v="0"/>
    <x v="0"/>
    <x v="4"/>
  </r>
  <r>
    <x v="2067"/>
    <x v="2"/>
    <x v="2"/>
    <x v="3"/>
    <x v="0"/>
    <n v="37"/>
    <x v="2"/>
    <x v="1"/>
    <x v="0"/>
    <x v="1"/>
    <n v="18"/>
    <x v="1"/>
    <x v="0"/>
    <n v="4.47"/>
    <n v="76"/>
    <n v="17"/>
    <n v="40.22"/>
    <x v="14"/>
    <x v="0"/>
    <x v="0"/>
    <x v="1"/>
    <x v="4"/>
  </r>
  <r>
    <x v="2068"/>
    <x v="2"/>
    <x v="2"/>
    <x v="16"/>
    <x v="0"/>
    <n v="43"/>
    <x v="2"/>
    <x v="0"/>
    <x v="0"/>
    <x v="0"/>
    <n v="43"/>
    <x v="1"/>
    <x v="0"/>
    <n v="2.37"/>
    <n v="367"/>
    <n v="24"/>
    <n v="91.86"/>
    <x v="5"/>
    <x v="0"/>
    <x v="0"/>
    <x v="0"/>
    <x v="1"/>
  </r>
  <r>
    <x v="2069"/>
    <x v="1"/>
    <x v="1"/>
    <x v="14"/>
    <x v="0"/>
    <n v="67"/>
    <x v="3"/>
    <x v="1"/>
    <x v="0"/>
    <x v="0"/>
    <n v="49"/>
    <x v="0"/>
    <x v="0"/>
    <n v="3.54"/>
    <n v="91"/>
    <n v="24"/>
    <n v="203.51"/>
    <x v="10"/>
    <x v="0"/>
    <x v="0"/>
    <x v="2"/>
    <x v="2"/>
  </r>
  <r>
    <x v="2070"/>
    <x v="3"/>
    <x v="3"/>
    <x v="11"/>
    <x v="0"/>
    <n v="46"/>
    <x v="4"/>
    <x v="1"/>
    <x v="0"/>
    <x v="0"/>
    <n v="10"/>
    <x v="0"/>
    <x v="7"/>
    <n v="25.16"/>
    <n v="75"/>
    <n v="19"/>
    <n v="100.64"/>
    <x v="6"/>
    <x v="0"/>
    <x v="0"/>
    <x v="0"/>
    <x v="0"/>
  </r>
  <r>
    <x v="2071"/>
    <x v="3"/>
    <x v="3"/>
    <x v="4"/>
    <x v="0"/>
    <n v="41"/>
    <x v="2"/>
    <x v="1"/>
    <x v="0"/>
    <x v="0"/>
    <n v="15"/>
    <x v="1"/>
    <x v="4"/>
    <n v="17.899999999999999"/>
    <n v="63"/>
    <n v="29"/>
    <n v="141.91999999999999"/>
    <x v="0"/>
    <x v="1"/>
    <x v="0"/>
    <x v="2"/>
    <x v="2"/>
  </r>
  <r>
    <x v="2072"/>
    <x v="0"/>
    <x v="0"/>
    <x v="20"/>
    <x v="1"/>
    <n v="39"/>
    <x v="2"/>
    <x v="1"/>
    <x v="0"/>
    <x v="0"/>
    <n v="43"/>
    <x v="1"/>
    <x v="4"/>
    <n v="13.98"/>
    <n v="74"/>
    <n v="28"/>
    <n v="139.57"/>
    <x v="8"/>
    <x v="2"/>
    <x v="1"/>
    <x v="2"/>
    <x v="1"/>
  </r>
  <r>
    <x v="2073"/>
    <x v="0"/>
    <x v="0"/>
    <x v="3"/>
    <x v="0"/>
    <n v="24"/>
    <x v="1"/>
    <x v="1"/>
    <x v="0"/>
    <x v="1"/>
    <n v="26"/>
    <x v="0"/>
    <x v="1"/>
    <n v="1.45"/>
    <n v="42"/>
    <n v="12"/>
    <n v="52.53"/>
    <x v="1"/>
    <x v="2"/>
    <x v="1"/>
    <x v="0"/>
    <x v="0"/>
  </r>
  <r>
    <x v="2074"/>
    <x v="0"/>
    <x v="0"/>
    <x v="8"/>
    <x v="0"/>
    <n v="52"/>
    <x v="4"/>
    <x v="0"/>
    <x v="0"/>
    <x v="3"/>
    <n v="26"/>
    <x v="0"/>
    <x v="4"/>
    <n v="20.03"/>
    <n v="983"/>
    <n v="86"/>
    <n v="520.28"/>
    <x v="11"/>
    <x v="3"/>
    <x v="1"/>
    <x v="2"/>
    <x v="4"/>
  </r>
  <r>
    <x v="2075"/>
    <x v="1"/>
    <x v="1"/>
    <x v="1"/>
    <x v="1"/>
    <n v="46"/>
    <x v="4"/>
    <x v="1"/>
    <x v="0"/>
    <x v="0"/>
    <n v="50"/>
    <x v="0"/>
    <x v="3"/>
    <n v="7.21"/>
    <n v="133"/>
    <n v="28"/>
    <n v="114.6"/>
    <x v="4"/>
    <x v="0"/>
    <x v="1"/>
    <x v="0"/>
    <x v="2"/>
  </r>
  <r>
    <x v="2076"/>
    <x v="3"/>
    <x v="3"/>
    <x v="16"/>
    <x v="0"/>
    <n v="20"/>
    <x v="1"/>
    <x v="0"/>
    <x v="0"/>
    <x v="0"/>
    <n v="21"/>
    <x v="1"/>
    <x v="0"/>
    <n v="3.67"/>
    <n v="185"/>
    <n v="33"/>
    <n v="110.98"/>
    <x v="8"/>
    <x v="1"/>
    <x v="0"/>
    <x v="0"/>
    <x v="0"/>
  </r>
  <r>
    <x v="2077"/>
    <x v="2"/>
    <x v="2"/>
    <x v="0"/>
    <x v="0"/>
    <n v="40"/>
    <x v="2"/>
    <x v="1"/>
    <x v="0"/>
    <x v="0"/>
    <n v="28"/>
    <x v="0"/>
    <x v="0"/>
    <n v="2.02"/>
    <n v="240"/>
    <n v="21"/>
    <n v="99.21"/>
    <x v="5"/>
    <x v="0"/>
    <x v="1"/>
    <x v="0"/>
    <x v="0"/>
  </r>
  <r>
    <x v="2078"/>
    <x v="1"/>
    <x v="1"/>
    <x v="3"/>
    <x v="0"/>
    <n v="38"/>
    <x v="2"/>
    <x v="1"/>
    <x v="0"/>
    <x v="0"/>
    <n v="64"/>
    <x v="0"/>
    <x v="0"/>
    <n v="4.4000000000000004"/>
    <n v="141"/>
    <n v="30"/>
    <n v="193.68"/>
    <x v="4"/>
    <x v="2"/>
    <x v="1"/>
    <x v="0"/>
    <x v="4"/>
  </r>
  <r>
    <x v="2079"/>
    <x v="1"/>
    <x v="1"/>
    <x v="0"/>
    <x v="0"/>
    <n v="33"/>
    <x v="0"/>
    <x v="0"/>
    <x v="0"/>
    <x v="0"/>
    <n v="40"/>
    <x v="0"/>
    <x v="3"/>
    <n v="11.63"/>
    <n v="79"/>
    <n v="16"/>
    <n v="132.32"/>
    <x v="1"/>
    <x v="0"/>
    <x v="1"/>
    <x v="0"/>
    <x v="0"/>
  </r>
  <r>
    <x v="2080"/>
    <x v="3"/>
    <x v="3"/>
    <x v="16"/>
    <x v="1"/>
    <n v="35"/>
    <x v="0"/>
    <x v="1"/>
    <x v="1"/>
    <x v="3"/>
    <n v="18"/>
    <x v="1"/>
    <x v="5"/>
    <n v="66.92"/>
    <n v="874"/>
    <n v="75"/>
    <n v="772.17"/>
    <x v="2"/>
    <x v="3"/>
    <x v="0"/>
    <x v="0"/>
    <x v="0"/>
  </r>
  <r>
    <x v="2081"/>
    <x v="0"/>
    <x v="0"/>
    <x v="3"/>
    <x v="0"/>
    <n v="33"/>
    <x v="0"/>
    <x v="1"/>
    <x v="1"/>
    <x v="0"/>
    <n v="48"/>
    <x v="0"/>
    <x v="6"/>
    <n v="25.36"/>
    <n v="297"/>
    <n v="21"/>
    <n v="256.75"/>
    <x v="2"/>
    <x v="2"/>
    <x v="0"/>
    <x v="0"/>
    <x v="0"/>
  </r>
  <r>
    <x v="2082"/>
    <x v="1"/>
    <x v="1"/>
    <x v="3"/>
    <x v="0"/>
    <n v="35"/>
    <x v="0"/>
    <x v="0"/>
    <x v="0"/>
    <x v="0"/>
    <n v="100"/>
    <x v="0"/>
    <x v="1"/>
    <n v="1.99"/>
    <n v="373"/>
    <n v="27"/>
    <n v="126.67"/>
    <x v="0"/>
    <x v="0"/>
    <x v="1"/>
    <x v="0"/>
    <x v="0"/>
  </r>
  <r>
    <x v="2083"/>
    <x v="3"/>
    <x v="3"/>
    <x v="13"/>
    <x v="1"/>
    <n v="41"/>
    <x v="2"/>
    <x v="1"/>
    <x v="0"/>
    <x v="0"/>
    <n v="24"/>
    <x v="1"/>
    <x v="4"/>
    <n v="12.42"/>
    <n v="190"/>
    <n v="24"/>
    <n v="133.91999999999999"/>
    <x v="4"/>
    <x v="2"/>
    <x v="0"/>
    <x v="0"/>
    <x v="4"/>
  </r>
  <r>
    <x v="2084"/>
    <x v="2"/>
    <x v="2"/>
    <x v="14"/>
    <x v="0"/>
    <n v="37"/>
    <x v="2"/>
    <x v="0"/>
    <x v="0"/>
    <x v="1"/>
    <n v="54"/>
    <x v="1"/>
    <x v="1"/>
    <n v="1.83"/>
    <n v="68"/>
    <n v="11"/>
    <n v="45.44"/>
    <x v="6"/>
    <x v="2"/>
    <x v="0"/>
    <x v="0"/>
    <x v="4"/>
  </r>
  <r>
    <x v="2085"/>
    <x v="3"/>
    <x v="3"/>
    <x v="1"/>
    <x v="0"/>
    <n v="23"/>
    <x v="1"/>
    <x v="0"/>
    <x v="0"/>
    <x v="2"/>
    <n v="5"/>
    <x v="0"/>
    <x v="4"/>
    <n v="18.59"/>
    <n v="620"/>
    <n v="55"/>
    <n v="140.88"/>
    <x v="0"/>
    <x v="3"/>
    <x v="0"/>
    <x v="0"/>
    <x v="0"/>
  </r>
  <r>
    <x v="2086"/>
    <x v="2"/>
    <x v="2"/>
    <x v="8"/>
    <x v="1"/>
    <n v="34"/>
    <x v="0"/>
    <x v="0"/>
    <x v="0"/>
    <x v="0"/>
    <n v="43"/>
    <x v="1"/>
    <x v="3"/>
    <n v="8.0500000000000007"/>
    <n v="171"/>
    <n v="21"/>
    <n v="91.42"/>
    <x v="0"/>
    <x v="0"/>
    <x v="0"/>
    <x v="2"/>
    <x v="0"/>
  </r>
  <r>
    <x v="2087"/>
    <x v="1"/>
    <x v="1"/>
    <x v="4"/>
    <x v="0"/>
    <n v="67"/>
    <x v="3"/>
    <x v="0"/>
    <x v="0"/>
    <x v="1"/>
    <n v="53"/>
    <x v="1"/>
    <x v="1"/>
    <n v="0.12"/>
    <n v="26"/>
    <n v="7"/>
    <n v="107.31"/>
    <x v="0"/>
    <x v="1"/>
    <x v="1"/>
    <x v="1"/>
    <x v="0"/>
  </r>
  <r>
    <x v="2088"/>
    <x v="0"/>
    <x v="0"/>
    <x v="3"/>
    <x v="0"/>
    <n v="26"/>
    <x v="0"/>
    <x v="0"/>
    <x v="0"/>
    <x v="0"/>
    <n v="32"/>
    <x v="0"/>
    <x v="4"/>
    <n v="20.48"/>
    <n v="469"/>
    <n v="37"/>
    <n v="167.1"/>
    <x v="10"/>
    <x v="2"/>
    <x v="0"/>
    <x v="1"/>
    <x v="2"/>
  </r>
  <r>
    <x v="2089"/>
    <x v="1"/>
    <x v="1"/>
    <x v="4"/>
    <x v="0"/>
    <n v="18"/>
    <x v="1"/>
    <x v="1"/>
    <x v="0"/>
    <x v="0"/>
    <n v="42"/>
    <x v="0"/>
    <x v="0"/>
    <n v="5.54"/>
    <n v="106"/>
    <n v="25"/>
    <n v="158.52000000000001"/>
    <x v="7"/>
    <x v="0"/>
    <x v="1"/>
    <x v="0"/>
    <x v="4"/>
  </r>
  <r>
    <x v="2090"/>
    <x v="0"/>
    <x v="0"/>
    <x v="14"/>
    <x v="0"/>
    <n v="35"/>
    <x v="0"/>
    <x v="0"/>
    <x v="0"/>
    <x v="0"/>
    <n v="12"/>
    <x v="0"/>
    <x v="3"/>
    <n v="11.45"/>
    <n v="177"/>
    <n v="26"/>
    <n v="78.59"/>
    <x v="3"/>
    <x v="0"/>
    <x v="0"/>
    <x v="0"/>
    <x v="2"/>
  </r>
  <r>
    <x v="2091"/>
    <x v="0"/>
    <x v="0"/>
    <x v="0"/>
    <x v="0"/>
    <n v="57"/>
    <x v="3"/>
    <x v="0"/>
    <x v="0"/>
    <x v="0"/>
    <n v="88"/>
    <x v="0"/>
    <x v="0"/>
    <n v="5.8"/>
    <n v="285"/>
    <n v="28"/>
    <n v="146.85"/>
    <x v="4"/>
    <x v="0"/>
    <x v="1"/>
    <x v="0"/>
    <x v="0"/>
  </r>
  <r>
    <x v="2092"/>
    <x v="0"/>
    <x v="0"/>
    <x v="4"/>
    <x v="0"/>
    <n v="45"/>
    <x v="2"/>
    <x v="0"/>
    <x v="0"/>
    <x v="2"/>
    <n v="45"/>
    <x v="1"/>
    <x v="3"/>
    <n v="11.1"/>
    <n v="1700"/>
    <n v="44"/>
    <n v="319.82"/>
    <x v="7"/>
    <x v="5"/>
    <x v="0"/>
    <x v="4"/>
    <x v="4"/>
  </r>
  <r>
    <x v="2093"/>
    <x v="1"/>
    <x v="1"/>
    <x v="4"/>
    <x v="0"/>
    <n v="27"/>
    <x v="0"/>
    <x v="0"/>
    <x v="0"/>
    <x v="0"/>
    <n v="104"/>
    <x v="0"/>
    <x v="4"/>
    <n v="14.2"/>
    <n v="433"/>
    <n v="25"/>
    <n v="103.67"/>
    <x v="0"/>
    <x v="2"/>
    <x v="1"/>
    <x v="1"/>
    <x v="4"/>
  </r>
  <r>
    <x v="2094"/>
    <x v="3"/>
    <x v="3"/>
    <x v="21"/>
    <x v="0"/>
    <n v="55"/>
    <x v="4"/>
    <x v="0"/>
    <x v="0"/>
    <x v="1"/>
    <n v="13"/>
    <x v="0"/>
    <x v="0"/>
    <n v="2.87"/>
    <n v="71"/>
    <n v="7"/>
    <n v="55.82"/>
    <x v="6"/>
    <x v="1"/>
    <x v="0"/>
    <x v="0"/>
    <x v="4"/>
  </r>
  <r>
    <x v="2095"/>
    <x v="0"/>
    <x v="0"/>
    <x v="3"/>
    <x v="0"/>
    <n v="26"/>
    <x v="0"/>
    <x v="0"/>
    <x v="0"/>
    <x v="2"/>
    <n v="63"/>
    <x v="0"/>
    <x v="7"/>
    <n v="43.82"/>
    <n v="585"/>
    <n v="58"/>
    <n v="225.71"/>
    <x v="7"/>
    <x v="2"/>
    <x v="1"/>
    <x v="0"/>
    <x v="0"/>
  </r>
  <r>
    <x v="2096"/>
    <x v="2"/>
    <x v="2"/>
    <x v="0"/>
    <x v="0"/>
    <n v="40"/>
    <x v="2"/>
    <x v="0"/>
    <x v="0"/>
    <x v="2"/>
    <n v="16"/>
    <x v="0"/>
    <x v="7"/>
    <n v="42.26"/>
    <n v="572"/>
    <n v="52"/>
    <n v="113.33"/>
    <x v="11"/>
    <x v="3"/>
    <x v="0"/>
    <x v="2"/>
    <x v="0"/>
  </r>
  <r>
    <x v="2097"/>
    <x v="1"/>
    <x v="1"/>
    <x v="1"/>
    <x v="1"/>
    <n v="32"/>
    <x v="0"/>
    <x v="0"/>
    <x v="0"/>
    <x v="0"/>
    <n v="72"/>
    <x v="0"/>
    <x v="3"/>
    <n v="8.27"/>
    <n v="36"/>
    <n v="25"/>
    <n v="115.22"/>
    <x v="10"/>
    <x v="2"/>
    <x v="1"/>
    <x v="2"/>
    <x v="0"/>
  </r>
  <r>
    <x v="2098"/>
    <x v="0"/>
    <x v="0"/>
    <x v="12"/>
    <x v="0"/>
    <n v="67"/>
    <x v="3"/>
    <x v="1"/>
    <x v="0"/>
    <x v="0"/>
    <n v="51"/>
    <x v="0"/>
    <x v="4"/>
    <n v="14.16"/>
    <n v="37"/>
    <n v="27"/>
    <n v="109.74"/>
    <x v="4"/>
    <x v="2"/>
    <x v="1"/>
    <x v="0"/>
    <x v="4"/>
  </r>
  <r>
    <x v="2099"/>
    <x v="1"/>
    <x v="1"/>
    <x v="0"/>
    <x v="0"/>
    <n v="45"/>
    <x v="2"/>
    <x v="0"/>
    <x v="0"/>
    <x v="1"/>
    <n v="78"/>
    <x v="0"/>
    <x v="1"/>
    <n v="1.96"/>
    <n v="14"/>
    <n v="6"/>
    <n v="89.29"/>
    <x v="13"/>
    <x v="0"/>
    <x v="1"/>
    <x v="0"/>
    <x v="4"/>
  </r>
  <r>
    <x v="2100"/>
    <x v="1"/>
    <x v="1"/>
    <x v="4"/>
    <x v="0"/>
    <n v="31"/>
    <x v="0"/>
    <x v="0"/>
    <x v="0"/>
    <x v="0"/>
    <n v="31"/>
    <x v="1"/>
    <x v="1"/>
    <n v="1.8"/>
    <n v="219"/>
    <n v="24"/>
    <n v="124.61"/>
    <x v="7"/>
    <x v="2"/>
    <x v="0"/>
    <x v="3"/>
    <x v="0"/>
  </r>
  <r>
    <x v="2101"/>
    <x v="2"/>
    <x v="2"/>
    <x v="0"/>
    <x v="0"/>
    <n v="59"/>
    <x v="3"/>
    <x v="1"/>
    <x v="0"/>
    <x v="3"/>
    <n v="21"/>
    <x v="0"/>
    <x v="7"/>
    <n v="54.28"/>
    <n v="733"/>
    <n v="84"/>
    <n v="536.79"/>
    <x v="8"/>
    <x v="3"/>
    <x v="0"/>
    <x v="0"/>
    <x v="0"/>
  </r>
  <r>
    <x v="2102"/>
    <x v="3"/>
    <x v="3"/>
    <x v="0"/>
    <x v="0"/>
    <n v="19"/>
    <x v="1"/>
    <x v="1"/>
    <x v="0"/>
    <x v="0"/>
    <n v="28"/>
    <x v="3"/>
    <x v="3"/>
    <n v="6.74"/>
    <n v="27"/>
    <n v="31"/>
    <n v="108.44"/>
    <x v="14"/>
    <x v="2"/>
    <x v="0"/>
    <x v="1"/>
    <x v="2"/>
  </r>
  <r>
    <x v="2103"/>
    <x v="1"/>
    <x v="1"/>
    <x v="14"/>
    <x v="0"/>
    <n v="56"/>
    <x v="3"/>
    <x v="0"/>
    <x v="0"/>
    <x v="0"/>
    <n v="100"/>
    <x v="1"/>
    <x v="4"/>
    <n v="13.34"/>
    <n v="360"/>
    <n v="24"/>
    <n v="104.57"/>
    <x v="3"/>
    <x v="2"/>
    <x v="1"/>
    <x v="2"/>
    <x v="0"/>
  </r>
  <r>
    <x v="2104"/>
    <x v="1"/>
    <x v="1"/>
    <x v="0"/>
    <x v="0"/>
    <n v="20"/>
    <x v="1"/>
    <x v="0"/>
    <x v="1"/>
    <x v="2"/>
    <n v="30"/>
    <x v="0"/>
    <x v="5"/>
    <n v="58.71"/>
    <n v="4901"/>
    <n v="53"/>
    <n v="613.19000000000005"/>
    <x v="2"/>
    <x v="2"/>
    <x v="0"/>
    <x v="3"/>
    <x v="2"/>
  </r>
  <r>
    <x v="2105"/>
    <x v="1"/>
    <x v="1"/>
    <x v="7"/>
    <x v="1"/>
    <n v="45"/>
    <x v="2"/>
    <x v="1"/>
    <x v="0"/>
    <x v="0"/>
    <n v="86"/>
    <x v="1"/>
    <x v="0"/>
    <n v="3.14"/>
    <n v="375"/>
    <n v="21"/>
    <n v="150.34"/>
    <x v="3"/>
    <x v="2"/>
    <x v="1"/>
    <x v="2"/>
    <x v="2"/>
  </r>
  <r>
    <x v="2106"/>
    <x v="1"/>
    <x v="1"/>
    <x v="16"/>
    <x v="1"/>
    <n v="41"/>
    <x v="2"/>
    <x v="1"/>
    <x v="0"/>
    <x v="1"/>
    <n v="12"/>
    <x v="1"/>
    <x v="0"/>
    <n v="3.56"/>
    <n v="69"/>
    <n v="8"/>
    <n v="89.08"/>
    <x v="18"/>
    <x v="0"/>
    <x v="1"/>
    <x v="0"/>
    <x v="1"/>
  </r>
  <r>
    <x v="2107"/>
    <x v="1"/>
    <x v="1"/>
    <x v="0"/>
    <x v="0"/>
    <n v="26"/>
    <x v="0"/>
    <x v="1"/>
    <x v="0"/>
    <x v="1"/>
    <n v="14"/>
    <x v="0"/>
    <x v="0"/>
    <n v="2.9"/>
    <n v="183"/>
    <n v="9"/>
    <n v="75.14"/>
    <x v="1"/>
    <x v="2"/>
    <x v="0"/>
    <x v="2"/>
    <x v="0"/>
  </r>
  <r>
    <x v="2108"/>
    <x v="1"/>
    <x v="1"/>
    <x v="1"/>
    <x v="0"/>
    <n v="27"/>
    <x v="0"/>
    <x v="0"/>
    <x v="1"/>
    <x v="3"/>
    <n v="19"/>
    <x v="0"/>
    <x v="5"/>
    <n v="55.32"/>
    <n v="1015"/>
    <n v="72"/>
    <n v="1209.17"/>
    <x v="2"/>
    <x v="2"/>
    <x v="1"/>
    <x v="0"/>
    <x v="4"/>
  </r>
  <r>
    <x v="2109"/>
    <x v="1"/>
    <x v="1"/>
    <x v="0"/>
    <x v="0"/>
    <n v="18"/>
    <x v="1"/>
    <x v="1"/>
    <x v="1"/>
    <x v="0"/>
    <n v="24"/>
    <x v="0"/>
    <x v="6"/>
    <n v="24.11"/>
    <n v="224"/>
    <n v="32"/>
    <n v="437.76"/>
    <x v="2"/>
    <x v="2"/>
    <x v="1"/>
    <x v="0"/>
    <x v="0"/>
  </r>
  <r>
    <x v="2110"/>
    <x v="2"/>
    <x v="2"/>
    <x v="10"/>
    <x v="1"/>
    <n v="28"/>
    <x v="0"/>
    <x v="1"/>
    <x v="0"/>
    <x v="0"/>
    <n v="45"/>
    <x v="0"/>
    <x v="0"/>
    <n v="2.88"/>
    <n v="29"/>
    <n v="37"/>
    <n v="123.7"/>
    <x v="10"/>
    <x v="0"/>
    <x v="0"/>
    <x v="1"/>
    <x v="4"/>
  </r>
  <r>
    <x v="2111"/>
    <x v="1"/>
    <x v="1"/>
    <x v="19"/>
    <x v="0"/>
    <n v="22"/>
    <x v="1"/>
    <x v="0"/>
    <x v="0"/>
    <x v="0"/>
    <n v="70"/>
    <x v="0"/>
    <x v="3"/>
    <n v="6.81"/>
    <n v="52"/>
    <n v="28"/>
    <n v="108.98"/>
    <x v="11"/>
    <x v="2"/>
    <x v="1"/>
    <x v="0"/>
    <x v="0"/>
  </r>
  <r>
    <x v="2112"/>
    <x v="1"/>
    <x v="1"/>
    <x v="16"/>
    <x v="1"/>
    <n v="58"/>
    <x v="3"/>
    <x v="1"/>
    <x v="0"/>
    <x v="1"/>
    <n v="62"/>
    <x v="3"/>
    <x v="1"/>
    <n v="1.77"/>
    <n v="32"/>
    <n v="7"/>
    <n v="88.01"/>
    <x v="4"/>
    <x v="0"/>
    <x v="0"/>
    <x v="0"/>
    <x v="4"/>
  </r>
  <r>
    <x v="2113"/>
    <x v="1"/>
    <x v="1"/>
    <x v="0"/>
    <x v="0"/>
    <n v="24"/>
    <x v="1"/>
    <x v="0"/>
    <x v="0"/>
    <x v="0"/>
    <n v="24"/>
    <x v="1"/>
    <x v="3"/>
    <n v="6.66"/>
    <n v="397"/>
    <n v="21"/>
    <n v="174.08"/>
    <x v="10"/>
    <x v="0"/>
    <x v="1"/>
    <x v="0"/>
    <x v="1"/>
  </r>
  <r>
    <x v="2114"/>
    <x v="1"/>
    <x v="1"/>
    <x v="7"/>
    <x v="0"/>
    <n v="44"/>
    <x v="2"/>
    <x v="0"/>
    <x v="1"/>
    <x v="1"/>
    <n v="56"/>
    <x v="0"/>
    <x v="2"/>
    <n v="10.11"/>
    <n v="172"/>
    <n v="7"/>
    <n v="111.38"/>
    <x v="2"/>
    <x v="0"/>
    <x v="1"/>
    <x v="0"/>
    <x v="1"/>
  </r>
  <r>
    <x v="2115"/>
    <x v="1"/>
    <x v="1"/>
    <x v="8"/>
    <x v="0"/>
    <n v="26"/>
    <x v="0"/>
    <x v="0"/>
    <x v="0"/>
    <x v="0"/>
    <n v="21"/>
    <x v="0"/>
    <x v="3"/>
    <n v="6.92"/>
    <n v="77"/>
    <n v="26"/>
    <n v="158.81"/>
    <x v="0"/>
    <x v="0"/>
    <x v="0"/>
    <x v="2"/>
    <x v="4"/>
  </r>
  <r>
    <x v="2116"/>
    <x v="1"/>
    <x v="1"/>
    <x v="0"/>
    <x v="0"/>
    <n v="64"/>
    <x v="3"/>
    <x v="0"/>
    <x v="0"/>
    <x v="1"/>
    <n v="31"/>
    <x v="0"/>
    <x v="1"/>
    <n v="1.27"/>
    <n v="38"/>
    <n v="17"/>
    <n v="122.41"/>
    <x v="4"/>
    <x v="0"/>
    <x v="1"/>
    <x v="0"/>
    <x v="4"/>
  </r>
  <r>
    <x v="2117"/>
    <x v="1"/>
    <x v="1"/>
    <x v="8"/>
    <x v="1"/>
    <n v="32"/>
    <x v="0"/>
    <x v="1"/>
    <x v="0"/>
    <x v="0"/>
    <n v="39"/>
    <x v="0"/>
    <x v="0"/>
    <n v="4.4400000000000004"/>
    <n v="254"/>
    <n v="26"/>
    <n v="170.52"/>
    <x v="14"/>
    <x v="2"/>
    <x v="1"/>
    <x v="0"/>
    <x v="3"/>
  </r>
  <r>
    <x v="2118"/>
    <x v="1"/>
    <x v="1"/>
    <x v="22"/>
    <x v="1"/>
    <n v="31"/>
    <x v="0"/>
    <x v="1"/>
    <x v="0"/>
    <x v="0"/>
    <n v="53"/>
    <x v="0"/>
    <x v="0"/>
    <n v="4.28"/>
    <n v="273"/>
    <n v="21"/>
    <n v="99.66"/>
    <x v="8"/>
    <x v="2"/>
    <x v="1"/>
    <x v="0"/>
    <x v="4"/>
  </r>
  <r>
    <x v="2119"/>
    <x v="3"/>
    <x v="3"/>
    <x v="0"/>
    <x v="0"/>
    <n v="28"/>
    <x v="0"/>
    <x v="1"/>
    <x v="0"/>
    <x v="0"/>
    <n v="17"/>
    <x v="0"/>
    <x v="0"/>
    <n v="2.5299999999999998"/>
    <n v="63"/>
    <n v="37"/>
    <n v="132.74"/>
    <x v="7"/>
    <x v="0"/>
    <x v="0"/>
    <x v="0"/>
    <x v="0"/>
  </r>
  <r>
    <x v="2120"/>
    <x v="2"/>
    <x v="2"/>
    <x v="4"/>
    <x v="0"/>
    <n v="25"/>
    <x v="1"/>
    <x v="1"/>
    <x v="1"/>
    <x v="0"/>
    <n v="13"/>
    <x v="0"/>
    <x v="2"/>
    <n v="9.27"/>
    <n v="465"/>
    <n v="26"/>
    <n v="308.39"/>
    <x v="2"/>
    <x v="2"/>
    <x v="0"/>
    <x v="0"/>
    <x v="0"/>
  </r>
  <r>
    <x v="2121"/>
    <x v="1"/>
    <x v="1"/>
    <x v="20"/>
    <x v="0"/>
    <n v="32"/>
    <x v="0"/>
    <x v="1"/>
    <x v="0"/>
    <x v="1"/>
    <n v="78"/>
    <x v="0"/>
    <x v="0"/>
    <n v="4.7699999999999996"/>
    <n v="72"/>
    <n v="9"/>
    <n v="57.86"/>
    <x v="6"/>
    <x v="1"/>
    <x v="1"/>
    <x v="3"/>
    <x v="2"/>
  </r>
  <r>
    <x v="2122"/>
    <x v="2"/>
    <x v="2"/>
    <x v="4"/>
    <x v="0"/>
    <n v="22"/>
    <x v="1"/>
    <x v="1"/>
    <x v="0"/>
    <x v="0"/>
    <n v="50"/>
    <x v="1"/>
    <x v="0"/>
    <n v="3.89"/>
    <n v="36"/>
    <n v="31"/>
    <n v="75.099999999999994"/>
    <x v="11"/>
    <x v="2"/>
    <x v="1"/>
    <x v="0"/>
    <x v="0"/>
  </r>
  <r>
    <x v="2123"/>
    <x v="2"/>
    <x v="2"/>
    <x v="9"/>
    <x v="1"/>
    <n v="24"/>
    <x v="1"/>
    <x v="0"/>
    <x v="0"/>
    <x v="0"/>
    <n v="31"/>
    <x v="1"/>
    <x v="3"/>
    <n v="6.12"/>
    <n v="183"/>
    <n v="26"/>
    <n v="116.82"/>
    <x v="10"/>
    <x v="1"/>
    <x v="0"/>
    <x v="2"/>
    <x v="2"/>
  </r>
  <r>
    <x v="2124"/>
    <x v="1"/>
    <x v="1"/>
    <x v="1"/>
    <x v="1"/>
    <n v="30"/>
    <x v="0"/>
    <x v="1"/>
    <x v="0"/>
    <x v="2"/>
    <n v="45"/>
    <x v="0"/>
    <x v="3"/>
    <n v="11.71"/>
    <n v="330"/>
    <n v="59"/>
    <n v="300.22000000000003"/>
    <x v="7"/>
    <x v="3"/>
    <x v="1"/>
    <x v="0"/>
    <x v="0"/>
  </r>
  <r>
    <x v="2125"/>
    <x v="1"/>
    <x v="1"/>
    <x v="1"/>
    <x v="0"/>
    <n v="20"/>
    <x v="1"/>
    <x v="0"/>
    <x v="0"/>
    <x v="0"/>
    <n v="45"/>
    <x v="0"/>
    <x v="4"/>
    <n v="18.059999999999999"/>
    <n v="82"/>
    <n v="34"/>
    <n v="120.56"/>
    <x v="5"/>
    <x v="0"/>
    <x v="1"/>
    <x v="3"/>
    <x v="4"/>
  </r>
  <r>
    <x v="2126"/>
    <x v="0"/>
    <x v="0"/>
    <x v="7"/>
    <x v="1"/>
    <n v="21"/>
    <x v="1"/>
    <x v="1"/>
    <x v="0"/>
    <x v="1"/>
    <n v="54"/>
    <x v="0"/>
    <x v="0"/>
    <n v="2.2000000000000002"/>
    <n v="140"/>
    <n v="9"/>
    <n v="118.18"/>
    <x v="1"/>
    <x v="2"/>
    <x v="1"/>
    <x v="2"/>
    <x v="1"/>
  </r>
  <r>
    <x v="2127"/>
    <x v="0"/>
    <x v="0"/>
    <x v="0"/>
    <x v="0"/>
    <n v="49"/>
    <x v="4"/>
    <x v="0"/>
    <x v="0"/>
    <x v="0"/>
    <n v="28"/>
    <x v="0"/>
    <x v="3"/>
    <n v="10.99"/>
    <n v="448"/>
    <n v="28"/>
    <n v="148.15"/>
    <x v="4"/>
    <x v="2"/>
    <x v="1"/>
    <x v="0"/>
    <x v="3"/>
  </r>
  <r>
    <x v="2128"/>
    <x v="2"/>
    <x v="2"/>
    <x v="1"/>
    <x v="0"/>
    <n v="43"/>
    <x v="2"/>
    <x v="0"/>
    <x v="1"/>
    <x v="0"/>
    <n v="38"/>
    <x v="0"/>
    <x v="6"/>
    <n v="20.22"/>
    <n v="1337"/>
    <n v="34"/>
    <n v="535.9"/>
    <x v="2"/>
    <x v="0"/>
    <x v="0"/>
    <x v="2"/>
    <x v="0"/>
  </r>
  <r>
    <x v="2129"/>
    <x v="1"/>
    <x v="1"/>
    <x v="7"/>
    <x v="1"/>
    <n v="60"/>
    <x v="3"/>
    <x v="1"/>
    <x v="0"/>
    <x v="0"/>
    <n v="49"/>
    <x v="0"/>
    <x v="7"/>
    <n v="28.09"/>
    <n v="109"/>
    <n v="24"/>
    <n v="85.67"/>
    <x v="3"/>
    <x v="0"/>
    <x v="0"/>
    <x v="0"/>
    <x v="0"/>
  </r>
  <r>
    <x v="2130"/>
    <x v="1"/>
    <x v="1"/>
    <x v="8"/>
    <x v="1"/>
    <n v="38"/>
    <x v="2"/>
    <x v="0"/>
    <x v="0"/>
    <x v="0"/>
    <n v="13"/>
    <x v="0"/>
    <x v="3"/>
    <n v="6.44"/>
    <n v="195"/>
    <n v="30"/>
    <n v="137.63"/>
    <x v="10"/>
    <x v="2"/>
    <x v="0"/>
    <x v="1"/>
    <x v="4"/>
  </r>
  <r>
    <x v="2131"/>
    <x v="3"/>
    <x v="3"/>
    <x v="4"/>
    <x v="0"/>
    <n v="38"/>
    <x v="2"/>
    <x v="0"/>
    <x v="0"/>
    <x v="2"/>
    <n v="4"/>
    <x v="0"/>
    <x v="4"/>
    <n v="16"/>
    <n v="640"/>
    <n v="52"/>
    <n v="342.77"/>
    <x v="5"/>
    <x v="3"/>
    <x v="0"/>
    <x v="0"/>
    <x v="1"/>
  </r>
  <r>
    <x v="2132"/>
    <x v="0"/>
    <x v="0"/>
    <x v="25"/>
    <x v="1"/>
    <n v="36"/>
    <x v="2"/>
    <x v="1"/>
    <x v="1"/>
    <x v="0"/>
    <n v="13"/>
    <x v="0"/>
    <x v="6"/>
    <n v="16.91"/>
    <n v="685"/>
    <n v="24"/>
    <n v="409.39"/>
    <x v="2"/>
    <x v="2"/>
    <x v="1"/>
    <x v="5"/>
    <x v="0"/>
  </r>
  <r>
    <x v="2133"/>
    <x v="1"/>
    <x v="1"/>
    <x v="3"/>
    <x v="0"/>
    <n v="34"/>
    <x v="0"/>
    <x v="0"/>
    <x v="0"/>
    <x v="0"/>
    <n v="112"/>
    <x v="0"/>
    <x v="3"/>
    <n v="9.64"/>
    <n v="291"/>
    <n v="29"/>
    <n v="164.52"/>
    <x v="5"/>
    <x v="2"/>
    <x v="0"/>
    <x v="0"/>
    <x v="1"/>
  </r>
  <r>
    <x v="2134"/>
    <x v="1"/>
    <x v="1"/>
    <x v="1"/>
    <x v="1"/>
    <n v="18"/>
    <x v="1"/>
    <x v="0"/>
    <x v="0"/>
    <x v="2"/>
    <n v="19"/>
    <x v="0"/>
    <x v="4"/>
    <n v="21.47"/>
    <n v="1185"/>
    <n v="44"/>
    <n v="255.97"/>
    <x v="7"/>
    <x v="2"/>
    <x v="1"/>
    <x v="2"/>
    <x v="0"/>
  </r>
  <r>
    <x v="2135"/>
    <x v="1"/>
    <x v="1"/>
    <x v="3"/>
    <x v="0"/>
    <n v="31"/>
    <x v="0"/>
    <x v="0"/>
    <x v="0"/>
    <x v="0"/>
    <n v="126"/>
    <x v="0"/>
    <x v="3"/>
    <n v="6.49"/>
    <n v="378"/>
    <n v="24"/>
    <n v="174.44"/>
    <x v="0"/>
    <x v="2"/>
    <x v="1"/>
    <x v="2"/>
    <x v="4"/>
  </r>
  <r>
    <x v="2136"/>
    <x v="1"/>
    <x v="1"/>
    <x v="12"/>
    <x v="1"/>
    <n v="52"/>
    <x v="4"/>
    <x v="1"/>
    <x v="0"/>
    <x v="0"/>
    <n v="127"/>
    <x v="1"/>
    <x v="0"/>
    <n v="3.22"/>
    <n v="282"/>
    <n v="25"/>
    <n v="143.4"/>
    <x v="0"/>
    <x v="2"/>
    <x v="0"/>
    <x v="2"/>
    <x v="0"/>
  </r>
  <r>
    <x v="2137"/>
    <x v="2"/>
    <x v="2"/>
    <x v="3"/>
    <x v="0"/>
    <n v="43"/>
    <x v="2"/>
    <x v="0"/>
    <x v="0"/>
    <x v="0"/>
    <n v="37"/>
    <x v="1"/>
    <x v="4"/>
    <n v="14.64"/>
    <n v="189"/>
    <n v="24"/>
    <n v="100.13"/>
    <x v="5"/>
    <x v="0"/>
    <x v="0"/>
    <x v="0"/>
    <x v="2"/>
  </r>
  <r>
    <x v="2138"/>
    <x v="2"/>
    <x v="2"/>
    <x v="3"/>
    <x v="0"/>
    <n v="42"/>
    <x v="2"/>
    <x v="0"/>
    <x v="0"/>
    <x v="2"/>
    <n v="41"/>
    <x v="0"/>
    <x v="3"/>
    <n v="9.8800000000000008"/>
    <n v="284"/>
    <n v="48"/>
    <n v="267.18"/>
    <x v="5"/>
    <x v="3"/>
    <x v="1"/>
    <x v="3"/>
    <x v="1"/>
  </r>
  <r>
    <x v="2139"/>
    <x v="0"/>
    <x v="0"/>
    <x v="12"/>
    <x v="0"/>
    <n v="30"/>
    <x v="0"/>
    <x v="0"/>
    <x v="0"/>
    <x v="0"/>
    <n v="24"/>
    <x v="0"/>
    <x v="4"/>
    <n v="20.23"/>
    <n v="92"/>
    <n v="27"/>
    <n v="95.28"/>
    <x v="8"/>
    <x v="2"/>
    <x v="0"/>
    <x v="1"/>
    <x v="0"/>
  </r>
  <r>
    <x v="2140"/>
    <x v="1"/>
    <x v="1"/>
    <x v="7"/>
    <x v="1"/>
    <n v="44"/>
    <x v="2"/>
    <x v="1"/>
    <x v="0"/>
    <x v="1"/>
    <n v="14"/>
    <x v="2"/>
    <x v="1"/>
    <n v="0.34"/>
    <n v="81"/>
    <n v="7"/>
    <n v="75.959999999999994"/>
    <x v="4"/>
    <x v="4"/>
    <x v="0"/>
    <x v="0"/>
    <x v="0"/>
  </r>
  <r>
    <x v="2141"/>
    <x v="1"/>
    <x v="1"/>
    <x v="7"/>
    <x v="1"/>
    <n v="28"/>
    <x v="0"/>
    <x v="0"/>
    <x v="0"/>
    <x v="0"/>
    <n v="42"/>
    <x v="2"/>
    <x v="1"/>
    <n v="0.18"/>
    <n v="199"/>
    <n v="32"/>
    <n v="78.7"/>
    <x v="0"/>
    <x v="4"/>
    <x v="1"/>
    <x v="2"/>
    <x v="0"/>
  </r>
  <r>
    <x v="2142"/>
    <x v="2"/>
    <x v="2"/>
    <x v="3"/>
    <x v="0"/>
    <n v="26"/>
    <x v="0"/>
    <x v="1"/>
    <x v="0"/>
    <x v="0"/>
    <n v="23"/>
    <x v="1"/>
    <x v="3"/>
    <n v="6.19"/>
    <n v="470"/>
    <n v="27"/>
    <n v="81.19"/>
    <x v="7"/>
    <x v="2"/>
    <x v="0"/>
    <x v="3"/>
    <x v="0"/>
  </r>
  <r>
    <x v="2143"/>
    <x v="1"/>
    <x v="1"/>
    <x v="1"/>
    <x v="1"/>
    <n v="31"/>
    <x v="0"/>
    <x v="0"/>
    <x v="0"/>
    <x v="0"/>
    <n v="54"/>
    <x v="1"/>
    <x v="0"/>
    <n v="2.84"/>
    <n v="139"/>
    <n v="27"/>
    <n v="128.27000000000001"/>
    <x v="3"/>
    <x v="0"/>
    <x v="0"/>
    <x v="5"/>
    <x v="0"/>
  </r>
  <r>
    <x v="2144"/>
    <x v="1"/>
    <x v="1"/>
    <x v="25"/>
    <x v="1"/>
    <n v="41"/>
    <x v="2"/>
    <x v="1"/>
    <x v="0"/>
    <x v="1"/>
    <n v="40"/>
    <x v="0"/>
    <x v="0"/>
    <n v="2.29"/>
    <n v="97"/>
    <n v="10"/>
    <n v="62.98"/>
    <x v="1"/>
    <x v="0"/>
    <x v="0"/>
    <x v="1"/>
    <x v="4"/>
  </r>
  <r>
    <x v="2145"/>
    <x v="2"/>
    <x v="2"/>
    <x v="3"/>
    <x v="0"/>
    <n v="33"/>
    <x v="0"/>
    <x v="1"/>
    <x v="0"/>
    <x v="0"/>
    <n v="26"/>
    <x v="0"/>
    <x v="0"/>
    <n v="3.44"/>
    <n v="107"/>
    <n v="25"/>
    <n v="102.27"/>
    <x v="14"/>
    <x v="0"/>
    <x v="0"/>
    <x v="1"/>
    <x v="4"/>
  </r>
  <r>
    <x v="2146"/>
    <x v="0"/>
    <x v="0"/>
    <x v="0"/>
    <x v="0"/>
    <n v="29"/>
    <x v="0"/>
    <x v="0"/>
    <x v="0"/>
    <x v="0"/>
    <n v="3"/>
    <x v="1"/>
    <x v="3"/>
    <n v="7.57"/>
    <n v="118"/>
    <n v="20"/>
    <n v="248.53"/>
    <x v="14"/>
    <x v="2"/>
    <x v="0"/>
    <x v="4"/>
    <x v="0"/>
  </r>
  <r>
    <x v="2147"/>
    <x v="1"/>
    <x v="1"/>
    <x v="0"/>
    <x v="0"/>
    <n v="48"/>
    <x v="4"/>
    <x v="0"/>
    <x v="0"/>
    <x v="3"/>
    <n v="53"/>
    <x v="0"/>
    <x v="3"/>
    <n v="10.199999999999999"/>
    <n v="294"/>
    <n v="75"/>
    <n v="361.31"/>
    <x v="8"/>
    <x v="3"/>
    <x v="1"/>
    <x v="0"/>
    <x v="0"/>
  </r>
  <r>
    <x v="2148"/>
    <x v="1"/>
    <x v="1"/>
    <x v="11"/>
    <x v="0"/>
    <n v="57"/>
    <x v="3"/>
    <x v="1"/>
    <x v="0"/>
    <x v="0"/>
    <n v="64"/>
    <x v="0"/>
    <x v="0"/>
    <n v="5.23"/>
    <n v="159"/>
    <n v="42"/>
    <n v="137.56"/>
    <x v="7"/>
    <x v="2"/>
    <x v="1"/>
    <x v="1"/>
    <x v="0"/>
  </r>
  <r>
    <x v="2149"/>
    <x v="1"/>
    <x v="1"/>
    <x v="13"/>
    <x v="0"/>
    <n v="48"/>
    <x v="4"/>
    <x v="0"/>
    <x v="1"/>
    <x v="0"/>
    <n v="33"/>
    <x v="0"/>
    <x v="6"/>
    <n v="16.28"/>
    <n v="26"/>
    <n v="33"/>
    <n v="566.33000000000004"/>
    <x v="2"/>
    <x v="0"/>
    <x v="0"/>
    <x v="2"/>
    <x v="4"/>
  </r>
  <r>
    <x v="2150"/>
    <x v="2"/>
    <x v="2"/>
    <x v="1"/>
    <x v="1"/>
    <n v="19"/>
    <x v="1"/>
    <x v="0"/>
    <x v="0"/>
    <x v="0"/>
    <n v="53"/>
    <x v="1"/>
    <x v="3"/>
    <n v="9.1300000000000008"/>
    <n v="294"/>
    <n v="32"/>
    <n v="132.41999999999999"/>
    <x v="5"/>
    <x v="0"/>
    <x v="0"/>
    <x v="5"/>
    <x v="2"/>
  </r>
  <r>
    <x v="2151"/>
    <x v="0"/>
    <x v="0"/>
    <x v="10"/>
    <x v="0"/>
    <n v="41"/>
    <x v="2"/>
    <x v="1"/>
    <x v="0"/>
    <x v="0"/>
    <n v="16"/>
    <x v="0"/>
    <x v="3"/>
    <n v="10.130000000000001"/>
    <n v="12"/>
    <n v="37"/>
    <n v="162.12"/>
    <x v="5"/>
    <x v="2"/>
    <x v="0"/>
    <x v="1"/>
    <x v="2"/>
  </r>
  <r>
    <x v="2152"/>
    <x v="1"/>
    <x v="1"/>
    <x v="16"/>
    <x v="1"/>
    <n v="19"/>
    <x v="1"/>
    <x v="0"/>
    <x v="0"/>
    <x v="2"/>
    <n v="14"/>
    <x v="2"/>
    <x v="1"/>
    <n v="0.16"/>
    <n v="600"/>
    <n v="54"/>
    <n v="138.85"/>
    <x v="8"/>
    <x v="5"/>
    <x v="1"/>
    <x v="2"/>
    <x v="0"/>
  </r>
  <r>
    <x v="2153"/>
    <x v="0"/>
    <x v="0"/>
    <x v="2"/>
    <x v="1"/>
    <n v="32"/>
    <x v="0"/>
    <x v="0"/>
    <x v="1"/>
    <x v="0"/>
    <n v="30"/>
    <x v="1"/>
    <x v="2"/>
    <n v="10.63"/>
    <n v="180"/>
    <n v="27"/>
    <n v="218.32"/>
    <x v="2"/>
    <x v="0"/>
    <x v="0"/>
    <x v="0"/>
    <x v="0"/>
  </r>
  <r>
    <x v="2154"/>
    <x v="0"/>
    <x v="0"/>
    <x v="0"/>
    <x v="0"/>
    <n v="39"/>
    <x v="2"/>
    <x v="0"/>
    <x v="0"/>
    <x v="0"/>
    <n v="48"/>
    <x v="0"/>
    <x v="4"/>
    <n v="15.37"/>
    <n v="213"/>
    <n v="20"/>
    <n v="160.81"/>
    <x v="1"/>
    <x v="0"/>
    <x v="0"/>
    <x v="0"/>
    <x v="2"/>
  </r>
  <r>
    <x v="2155"/>
    <x v="0"/>
    <x v="0"/>
    <x v="7"/>
    <x v="0"/>
    <n v="20"/>
    <x v="1"/>
    <x v="0"/>
    <x v="1"/>
    <x v="0"/>
    <n v="19"/>
    <x v="1"/>
    <x v="2"/>
    <n v="13.67"/>
    <n v="557"/>
    <n v="19"/>
    <n v="267.63"/>
    <x v="2"/>
    <x v="0"/>
    <x v="1"/>
    <x v="2"/>
    <x v="4"/>
  </r>
  <r>
    <x v="2156"/>
    <x v="0"/>
    <x v="0"/>
    <x v="22"/>
    <x v="1"/>
    <n v="45"/>
    <x v="2"/>
    <x v="0"/>
    <x v="0"/>
    <x v="0"/>
    <n v="23"/>
    <x v="0"/>
    <x v="4"/>
    <n v="22.35"/>
    <n v="164"/>
    <n v="17"/>
    <n v="121.9"/>
    <x v="0"/>
    <x v="0"/>
    <x v="0"/>
    <x v="0"/>
    <x v="2"/>
  </r>
  <r>
    <x v="2157"/>
    <x v="0"/>
    <x v="0"/>
    <x v="17"/>
    <x v="0"/>
    <n v="57"/>
    <x v="3"/>
    <x v="1"/>
    <x v="1"/>
    <x v="1"/>
    <n v="70"/>
    <x v="0"/>
    <x v="2"/>
    <n v="0.65"/>
    <n v="230"/>
    <n v="6"/>
    <n v="195.94"/>
    <x v="2"/>
    <x v="0"/>
    <x v="0"/>
    <x v="0"/>
    <x v="0"/>
  </r>
  <r>
    <x v="2158"/>
    <x v="1"/>
    <x v="1"/>
    <x v="0"/>
    <x v="0"/>
    <n v="24"/>
    <x v="1"/>
    <x v="0"/>
    <x v="0"/>
    <x v="0"/>
    <n v="70"/>
    <x v="1"/>
    <x v="4"/>
    <n v="12.66"/>
    <n v="145"/>
    <n v="24"/>
    <n v="106.85"/>
    <x v="5"/>
    <x v="0"/>
    <x v="0"/>
    <x v="0"/>
    <x v="4"/>
  </r>
  <r>
    <x v="2159"/>
    <x v="1"/>
    <x v="1"/>
    <x v="3"/>
    <x v="0"/>
    <n v="20"/>
    <x v="1"/>
    <x v="0"/>
    <x v="0"/>
    <x v="1"/>
    <n v="101"/>
    <x v="1"/>
    <x v="1"/>
    <n v="0.65"/>
    <n v="19"/>
    <n v="4"/>
    <n v="39.119999999999997"/>
    <x v="14"/>
    <x v="1"/>
    <x v="1"/>
    <x v="1"/>
    <x v="0"/>
  </r>
  <r>
    <x v="2160"/>
    <x v="2"/>
    <x v="2"/>
    <x v="12"/>
    <x v="1"/>
    <n v="39"/>
    <x v="2"/>
    <x v="1"/>
    <x v="1"/>
    <x v="2"/>
    <n v="58"/>
    <x v="1"/>
    <x v="8"/>
    <n v="34"/>
    <n v="765"/>
    <n v="61"/>
    <n v="555.53"/>
    <x v="2"/>
    <x v="3"/>
    <x v="0"/>
    <x v="0"/>
    <x v="0"/>
  </r>
  <r>
    <x v="2161"/>
    <x v="0"/>
    <x v="0"/>
    <x v="0"/>
    <x v="0"/>
    <n v="31"/>
    <x v="0"/>
    <x v="0"/>
    <x v="0"/>
    <x v="0"/>
    <n v="22"/>
    <x v="0"/>
    <x v="0"/>
    <n v="3.95"/>
    <n v="50"/>
    <n v="25"/>
    <n v="118.34"/>
    <x v="7"/>
    <x v="2"/>
    <x v="0"/>
    <x v="0"/>
    <x v="4"/>
  </r>
  <r>
    <x v="2162"/>
    <x v="1"/>
    <x v="1"/>
    <x v="1"/>
    <x v="1"/>
    <n v="63"/>
    <x v="3"/>
    <x v="1"/>
    <x v="0"/>
    <x v="0"/>
    <n v="98"/>
    <x v="1"/>
    <x v="3"/>
    <n v="9.9499999999999993"/>
    <n v="189"/>
    <n v="33"/>
    <n v="155.4"/>
    <x v="5"/>
    <x v="0"/>
    <x v="0"/>
    <x v="4"/>
    <x v="0"/>
  </r>
  <r>
    <x v="2163"/>
    <x v="0"/>
    <x v="0"/>
    <x v="18"/>
    <x v="0"/>
    <n v="44"/>
    <x v="2"/>
    <x v="1"/>
    <x v="1"/>
    <x v="0"/>
    <n v="16"/>
    <x v="1"/>
    <x v="6"/>
    <n v="25.12"/>
    <n v="507"/>
    <n v="21"/>
    <n v="275.77999999999997"/>
    <x v="2"/>
    <x v="2"/>
    <x v="0"/>
    <x v="0"/>
    <x v="1"/>
  </r>
  <r>
    <x v="2164"/>
    <x v="1"/>
    <x v="1"/>
    <x v="5"/>
    <x v="0"/>
    <n v="33"/>
    <x v="0"/>
    <x v="0"/>
    <x v="0"/>
    <x v="1"/>
    <n v="82"/>
    <x v="0"/>
    <x v="0"/>
    <n v="2.46"/>
    <n v="83"/>
    <n v="6"/>
    <n v="87.08"/>
    <x v="0"/>
    <x v="1"/>
    <x v="0"/>
    <x v="2"/>
    <x v="3"/>
  </r>
  <r>
    <x v="2165"/>
    <x v="2"/>
    <x v="2"/>
    <x v="4"/>
    <x v="0"/>
    <n v="32"/>
    <x v="0"/>
    <x v="1"/>
    <x v="0"/>
    <x v="0"/>
    <n v="20"/>
    <x v="0"/>
    <x v="4"/>
    <n v="12.07"/>
    <n v="426"/>
    <n v="34"/>
    <n v="109.1"/>
    <x v="0"/>
    <x v="0"/>
    <x v="0"/>
    <x v="0"/>
    <x v="2"/>
  </r>
  <r>
    <x v="2166"/>
    <x v="0"/>
    <x v="0"/>
    <x v="4"/>
    <x v="0"/>
    <n v="40"/>
    <x v="2"/>
    <x v="1"/>
    <x v="0"/>
    <x v="1"/>
    <n v="74"/>
    <x v="0"/>
    <x v="1"/>
    <n v="1.43"/>
    <n v="34"/>
    <n v="6"/>
    <n v="110.81"/>
    <x v="12"/>
    <x v="2"/>
    <x v="1"/>
    <x v="0"/>
    <x v="0"/>
  </r>
  <r>
    <x v="2167"/>
    <x v="0"/>
    <x v="0"/>
    <x v="12"/>
    <x v="0"/>
    <n v="23"/>
    <x v="1"/>
    <x v="0"/>
    <x v="0"/>
    <x v="1"/>
    <n v="54"/>
    <x v="1"/>
    <x v="3"/>
    <n v="6.64"/>
    <n v="145"/>
    <n v="8"/>
    <n v="93.31"/>
    <x v="6"/>
    <x v="2"/>
    <x v="0"/>
    <x v="2"/>
    <x v="0"/>
  </r>
  <r>
    <x v="2168"/>
    <x v="3"/>
    <x v="3"/>
    <x v="9"/>
    <x v="0"/>
    <n v="31"/>
    <x v="0"/>
    <x v="1"/>
    <x v="1"/>
    <x v="1"/>
    <n v="29"/>
    <x v="0"/>
    <x v="2"/>
    <n v="13.35"/>
    <n v="173"/>
    <n v="15"/>
    <n v="172.27"/>
    <x v="2"/>
    <x v="2"/>
    <x v="0"/>
    <x v="2"/>
    <x v="0"/>
  </r>
  <r>
    <x v="2169"/>
    <x v="1"/>
    <x v="1"/>
    <x v="23"/>
    <x v="0"/>
    <n v="21"/>
    <x v="1"/>
    <x v="1"/>
    <x v="0"/>
    <x v="0"/>
    <n v="48"/>
    <x v="0"/>
    <x v="3"/>
    <n v="7.72"/>
    <n v="47"/>
    <n v="28"/>
    <n v="81.83"/>
    <x v="3"/>
    <x v="0"/>
    <x v="0"/>
    <x v="0"/>
    <x v="4"/>
  </r>
  <r>
    <x v="2170"/>
    <x v="2"/>
    <x v="2"/>
    <x v="4"/>
    <x v="0"/>
    <n v="25"/>
    <x v="1"/>
    <x v="0"/>
    <x v="1"/>
    <x v="2"/>
    <n v="18"/>
    <x v="0"/>
    <x v="6"/>
    <n v="21.05"/>
    <n v="630"/>
    <n v="56"/>
    <n v="575.17999999999995"/>
    <x v="2"/>
    <x v="3"/>
    <x v="0"/>
    <x v="0"/>
    <x v="4"/>
  </r>
  <r>
    <x v="2171"/>
    <x v="1"/>
    <x v="1"/>
    <x v="0"/>
    <x v="0"/>
    <n v="56"/>
    <x v="3"/>
    <x v="0"/>
    <x v="0"/>
    <x v="0"/>
    <n v="85"/>
    <x v="0"/>
    <x v="0"/>
    <n v="2.84"/>
    <n v="191"/>
    <n v="27"/>
    <n v="186.83"/>
    <x v="4"/>
    <x v="0"/>
    <x v="1"/>
    <x v="0"/>
    <x v="2"/>
  </r>
  <r>
    <x v="2172"/>
    <x v="3"/>
    <x v="3"/>
    <x v="3"/>
    <x v="0"/>
    <n v="21"/>
    <x v="1"/>
    <x v="1"/>
    <x v="0"/>
    <x v="0"/>
    <n v="6"/>
    <x v="0"/>
    <x v="0"/>
    <n v="3.32"/>
    <n v="387"/>
    <n v="24"/>
    <n v="97.79"/>
    <x v="14"/>
    <x v="2"/>
    <x v="0"/>
    <x v="0"/>
    <x v="0"/>
  </r>
  <r>
    <x v="2173"/>
    <x v="1"/>
    <x v="1"/>
    <x v="13"/>
    <x v="0"/>
    <n v="30"/>
    <x v="0"/>
    <x v="1"/>
    <x v="0"/>
    <x v="1"/>
    <n v="67"/>
    <x v="0"/>
    <x v="0"/>
    <n v="2.4500000000000002"/>
    <n v="23"/>
    <n v="9"/>
    <n v="62.61"/>
    <x v="6"/>
    <x v="0"/>
    <x v="1"/>
    <x v="2"/>
    <x v="4"/>
  </r>
  <r>
    <x v="2174"/>
    <x v="3"/>
    <x v="3"/>
    <x v="4"/>
    <x v="0"/>
    <n v="24"/>
    <x v="1"/>
    <x v="0"/>
    <x v="0"/>
    <x v="1"/>
    <n v="8"/>
    <x v="0"/>
    <x v="0"/>
    <n v="2.29"/>
    <n v="60"/>
    <n v="7"/>
    <n v="71.02"/>
    <x v="10"/>
    <x v="0"/>
    <x v="0"/>
    <x v="2"/>
    <x v="4"/>
  </r>
  <r>
    <x v="2175"/>
    <x v="1"/>
    <x v="1"/>
    <x v="0"/>
    <x v="0"/>
    <n v="51"/>
    <x v="4"/>
    <x v="0"/>
    <x v="1"/>
    <x v="0"/>
    <n v="80"/>
    <x v="0"/>
    <x v="8"/>
    <n v="35.79"/>
    <n v="421"/>
    <n v="30"/>
    <n v="730.01"/>
    <x v="2"/>
    <x v="1"/>
    <x v="1"/>
    <x v="0"/>
    <x v="0"/>
  </r>
  <r>
    <x v="2176"/>
    <x v="1"/>
    <x v="1"/>
    <x v="24"/>
    <x v="0"/>
    <n v="21"/>
    <x v="1"/>
    <x v="0"/>
    <x v="0"/>
    <x v="0"/>
    <n v="50"/>
    <x v="3"/>
    <x v="4"/>
    <n v="18.489999999999998"/>
    <n v="285"/>
    <n v="35"/>
    <n v="159.27000000000001"/>
    <x v="1"/>
    <x v="0"/>
    <x v="1"/>
    <x v="2"/>
    <x v="1"/>
  </r>
  <r>
    <x v="2177"/>
    <x v="3"/>
    <x v="3"/>
    <x v="24"/>
    <x v="0"/>
    <n v="22"/>
    <x v="1"/>
    <x v="1"/>
    <x v="0"/>
    <x v="1"/>
    <n v="5"/>
    <x v="1"/>
    <x v="0"/>
    <n v="2.09"/>
    <n v="69"/>
    <n v="9"/>
    <n v="45.08"/>
    <x v="5"/>
    <x v="0"/>
    <x v="0"/>
    <x v="1"/>
    <x v="0"/>
  </r>
  <r>
    <x v="2178"/>
    <x v="1"/>
    <x v="1"/>
    <x v="3"/>
    <x v="0"/>
    <n v="18"/>
    <x v="1"/>
    <x v="0"/>
    <x v="0"/>
    <x v="2"/>
    <n v="20"/>
    <x v="0"/>
    <x v="3"/>
    <n v="6.21"/>
    <n v="1133"/>
    <n v="58"/>
    <n v="199.6"/>
    <x v="3"/>
    <x v="3"/>
    <x v="1"/>
    <x v="2"/>
    <x v="2"/>
  </r>
  <r>
    <x v="2179"/>
    <x v="1"/>
    <x v="1"/>
    <x v="0"/>
    <x v="0"/>
    <n v="30"/>
    <x v="0"/>
    <x v="0"/>
    <x v="0"/>
    <x v="0"/>
    <n v="74"/>
    <x v="0"/>
    <x v="0"/>
    <n v="5.22"/>
    <n v="228"/>
    <n v="33"/>
    <n v="89.42"/>
    <x v="0"/>
    <x v="0"/>
    <x v="1"/>
    <x v="1"/>
    <x v="4"/>
  </r>
  <r>
    <x v="2180"/>
    <x v="2"/>
    <x v="2"/>
    <x v="14"/>
    <x v="0"/>
    <n v="29"/>
    <x v="0"/>
    <x v="1"/>
    <x v="0"/>
    <x v="3"/>
    <n v="60"/>
    <x v="1"/>
    <x v="4"/>
    <n v="17.47"/>
    <n v="769"/>
    <n v="85"/>
    <n v="440.94"/>
    <x v="5"/>
    <x v="3"/>
    <x v="0"/>
    <x v="0"/>
    <x v="0"/>
  </r>
  <r>
    <x v="2181"/>
    <x v="1"/>
    <x v="1"/>
    <x v="17"/>
    <x v="0"/>
    <n v="18"/>
    <x v="1"/>
    <x v="0"/>
    <x v="0"/>
    <x v="0"/>
    <n v="88"/>
    <x v="0"/>
    <x v="0"/>
    <n v="4.25"/>
    <n v="223"/>
    <n v="29"/>
    <n v="157.28"/>
    <x v="14"/>
    <x v="0"/>
    <x v="1"/>
    <x v="0"/>
    <x v="1"/>
  </r>
  <r>
    <x v="2182"/>
    <x v="1"/>
    <x v="1"/>
    <x v="14"/>
    <x v="0"/>
    <n v="49"/>
    <x v="4"/>
    <x v="0"/>
    <x v="0"/>
    <x v="1"/>
    <n v="52"/>
    <x v="0"/>
    <x v="1"/>
    <n v="0.71"/>
    <n v="58"/>
    <n v="10"/>
    <n v="72.63"/>
    <x v="7"/>
    <x v="0"/>
    <x v="1"/>
    <x v="0"/>
    <x v="2"/>
  </r>
  <r>
    <x v="2183"/>
    <x v="2"/>
    <x v="2"/>
    <x v="7"/>
    <x v="0"/>
    <n v="53"/>
    <x v="4"/>
    <x v="1"/>
    <x v="0"/>
    <x v="2"/>
    <n v="90"/>
    <x v="0"/>
    <x v="0"/>
    <n v="5.92"/>
    <n v="2327"/>
    <n v="58"/>
    <n v="222.14"/>
    <x v="7"/>
    <x v="3"/>
    <x v="0"/>
    <x v="0"/>
    <x v="4"/>
  </r>
  <r>
    <x v="2184"/>
    <x v="2"/>
    <x v="2"/>
    <x v="1"/>
    <x v="0"/>
    <n v="38"/>
    <x v="2"/>
    <x v="0"/>
    <x v="0"/>
    <x v="1"/>
    <n v="9"/>
    <x v="0"/>
    <x v="1"/>
    <n v="1.36"/>
    <n v="41"/>
    <n v="8"/>
    <n v="48.51"/>
    <x v="10"/>
    <x v="0"/>
    <x v="0"/>
    <x v="0"/>
    <x v="4"/>
  </r>
  <r>
    <x v="2185"/>
    <x v="1"/>
    <x v="1"/>
    <x v="0"/>
    <x v="0"/>
    <n v="59"/>
    <x v="3"/>
    <x v="1"/>
    <x v="1"/>
    <x v="1"/>
    <n v="31"/>
    <x v="0"/>
    <x v="2"/>
    <n v="12.31"/>
    <n v="325"/>
    <n v="16"/>
    <n v="215.77"/>
    <x v="2"/>
    <x v="2"/>
    <x v="0"/>
    <x v="2"/>
    <x v="4"/>
  </r>
  <r>
    <x v="2186"/>
    <x v="1"/>
    <x v="1"/>
    <x v="0"/>
    <x v="0"/>
    <n v="31"/>
    <x v="0"/>
    <x v="0"/>
    <x v="0"/>
    <x v="0"/>
    <n v="53"/>
    <x v="0"/>
    <x v="0"/>
    <n v="5.32"/>
    <n v="120"/>
    <n v="26"/>
    <n v="133.05000000000001"/>
    <x v="5"/>
    <x v="0"/>
    <x v="1"/>
    <x v="4"/>
    <x v="3"/>
  </r>
  <r>
    <x v="2187"/>
    <x v="2"/>
    <x v="2"/>
    <x v="13"/>
    <x v="0"/>
    <n v="18"/>
    <x v="1"/>
    <x v="0"/>
    <x v="0"/>
    <x v="1"/>
    <n v="67"/>
    <x v="0"/>
    <x v="0"/>
    <n v="2.09"/>
    <n v="67"/>
    <n v="5"/>
    <n v="49.15"/>
    <x v="6"/>
    <x v="2"/>
    <x v="1"/>
    <x v="2"/>
    <x v="4"/>
  </r>
  <r>
    <x v="2188"/>
    <x v="1"/>
    <x v="1"/>
    <x v="17"/>
    <x v="0"/>
    <n v="53"/>
    <x v="4"/>
    <x v="0"/>
    <x v="0"/>
    <x v="0"/>
    <n v="24"/>
    <x v="0"/>
    <x v="0"/>
    <n v="2.41"/>
    <n v="151"/>
    <n v="27"/>
    <n v="88.13"/>
    <x v="3"/>
    <x v="2"/>
    <x v="1"/>
    <x v="2"/>
    <x v="4"/>
  </r>
  <r>
    <x v="2189"/>
    <x v="1"/>
    <x v="1"/>
    <x v="3"/>
    <x v="0"/>
    <n v="30"/>
    <x v="0"/>
    <x v="0"/>
    <x v="0"/>
    <x v="0"/>
    <n v="20"/>
    <x v="0"/>
    <x v="3"/>
    <n v="11.8"/>
    <n v="166"/>
    <n v="27"/>
    <n v="188.98"/>
    <x v="3"/>
    <x v="0"/>
    <x v="1"/>
    <x v="2"/>
    <x v="1"/>
  </r>
  <r>
    <x v="2190"/>
    <x v="1"/>
    <x v="1"/>
    <x v="13"/>
    <x v="0"/>
    <n v="53"/>
    <x v="4"/>
    <x v="1"/>
    <x v="0"/>
    <x v="0"/>
    <n v="51"/>
    <x v="0"/>
    <x v="3"/>
    <n v="8.68"/>
    <n v="157"/>
    <n v="28"/>
    <n v="175.45"/>
    <x v="14"/>
    <x v="1"/>
    <x v="1"/>
    <x v="0"/>
    <x v="3"/>
  </r>
  <r>
    <x v="2191"/>
    <x v="1"/>
    <x v="1"/>
    <x v="7"/>
    <x v="1"/>
    <n v="37"/>
    <x v="2"/>
    <x v="1"/>
    <x v="1"/>
    <x v="0"/>
    <n v="76"/>
    <x v="0"/>
    <x v="8"/>
    <n v="34.799999999999997"/>
    <n v="862"/>
    <n v="32"/>
    <n v="276.63"/>
    <x v="2"/>
    <x v="2"/>
    <x v="1"/>
    <x v="0"/>
    <x v="0"/>
  </r>
  <r>
    <x v="2192"/>
    <x v="1"/>
    <x v="1"/>
    <x v="3"/>
    <x v="0"/>
    <n v="26"/>
    <x v="0"/>
    <x v="1"/>
    <x v="1"/>
    <x v="0"/>
    <n v="126"/>
    <x v="0"/>
    <x v="6"/>
    <n v="18.649999999999999"/>
    <n v="176"/>
    <n v="27"/>
    <n v="558.75"/>
    <x v="2"/>
    <x v="2"/>
    <x v="0"/>
    <x v="0"/>
    <x v="4"/>
  </r>
  <r>
    <x v="2193"/>
    <x v="0"/>
    <x v="0"/>
    <x v="14"/>
    <x v="0"/>
    <n v="29"/>
    <x v="0"/>
    <x v="0"/>
    <x v="0"/>
    <x v="1"/>
    <n v="159"/>
    <x v="0"/>
    <x v="1"/>
    <n v="1.45"/>
    <n v="31"/>
    <n v="8"/>
    <n v="28.02"/>
    <x v="6"/>
    <x v="2"/>
    <x v="0"/>
    <x v="0"/>
    <x v="2"/>
  </r>
  <r>
    <x v="2194"/>
    <x v="2"/>
    <x v="2"/>
    <x v="4"/>
    <x v="0"/>
    <n v="54"/>
    <x v="4"/>
    <x v="0"/>
    <x v="0"/>
    <x v="0"/>
    <n v="40"/>
    <x v="0"/>
    <x v="3"/>
    <n v="9.1999999999999993"/>
    <n v="211"/>
    <n v="19"/>
    <n v="111.09"/>
    <x v="11"/>
    <x v="2"/>
    <x v="0"/>
    <x v="0"/>
    <x v="0"/>
  </r>
  <r>
    <x v="2195"/>
    <x v="0"/>
    <x v="0"/>
    <x v="8"/>
    <x v="1"/>
    <n v="20"/>
    <x v="1"/>
    <x v="1"/>
    <x v="0"/>
    <x v="1"/>
    <n v="38"/>
    <x v="1"/>
    <x v="0"/>
    <n v="3.03"/>
    <n v="78"/>
    <n v="12"/>
    <n v="84.91"/>
    <x v="13"/>
    <x v="0"/>
    <x v="0"/>
    <x v="1"/>
    <x v="0"/>
  </r>
  <r>
    <x v="2196"/>
    <x v="2"/>
    <x v="2"/>
    <x v="3"/>
    <x v="0"/>
    <n v="21"/>
    <x v="1"/>
    <x v="1"/>
    <x v="1"/>
    <x v="0"/>
    <n v="17"/>
    <x v="0"/>
    <x v="6"/>
    <n v="19.98"/>
    <n v="692"/>
    <n v="25"/>
    <n v="273.48"/>
    <x v="2"/>
    <x v="0"/>
    <x v="0"/>
    <x v="0"/>
    <x v="4"/>
  </r>
  <r>
    <x v="2197"/>
    <x v="0"/>
    <x v="0"/>
    <x v="12"/>
    <x v="1"/>
    <n v="31"/>
    <x v="0"/>
    <x v="1"/>
    <x v="0"/>
    <x v="0"/>
    <n v="62"/>
    <x v="0"/>
    <x v="3"/>
    <n v="11.93"/>
    <n v="244"/>
    <n v="25"/>
    <n v="137.83000000000001"/>
    <x v="0"/>
    <x v="1"/>
    <x v="0"/>
    <x v="0"/>
    <x v="1"/>
  </r>
  <r>
    <x v="2198"/>
    <x v="3"/>
    <x v="3"/>
    <x v="8"/>
    <x v="1"/>
    <n v="21"/>
    <x v="1"/>
    <x v="0"/>
    <x v="0"/>
    <x v="0"/>
    <n v="10"/>
    <x v="1"/>
    <x v="0"/>
    <n v="2.34"/>
    <n v="453"/>
    <n v="35"/>
    <n v="114.2"/>
    <x v="10"/>
    <x v="0"/>
    <x v="0"/>
    <x v="1"/>
    <x v="0"/>
  </r>
  <r>
    <x v="2199"/>
    <x v="0"/>
    <x v="0"/>
    <x v="14"/>
    <x v="0"/>
    <n v="29"/>
    <x v="0"/>
    <x v="1"/>
    <x v="0"/>
    <x v="1"/>
    <n v="50"/>
    <x v="0"/>
    <x v="1"/>
    <n v="0.54"/>
    <n v="27"/>
    <n v="10"/>
    <n v="53.61"/>
    <x v="10"/>
    <x v="0"/>
    <x v="0"/>
    <x v="0"/>
    <x v="0"/>
  </r>
  <r>
    <x v="2200"/>
    <x v="1"/>
    <x v="1"/>
    <x v="22"/>
    <x v="0"/>
    <n v="49"/>
    <x v="4"/>
    <x v="0"/>
    <x v="1"/>
    <x v="0"/>
    <n v="38"/>
    <x v="0"/>
    <x v="8"/>
    <n v="47.59"/>
    <n v="359"/>
    <n v="29"/>
    <n v="536.63"/>
    <x v="2"/>
    <x v="0"/>
    <x v="1"/>
    <x v="2"/>
    <x v="1"/>
  </r>
  <r>
    <x v="2201"/>
    <x v="2"/>
    <x v="2"/>
    <x v="4"/>
    <x v="0"/>
    <n v="27"/>
    <x v="0"/>
    <x v="0"/>
    <x v="0"/>
    <x v="0"/>
    <n v="47"/>
    <x v="0"/>
    <x v="0"/>
    <n v="4.2"/>
    <n v="314"/>
    <n v="30"/>
    <n v="151.75"/>
    <x v="7"/>
    <x v="2"/>
    <x v="0"/>
    <x v="2"/>
    <x v="1"/>
  </r>
  <r>
    <x v="2202"/>
    <x v="3"/>
    <x v="3"/>
    <x v="16"/>
    <x v="1"/>
    <n v="35"/>
    <x v="0"/>
    <x v="0"/>
    <x v="0"/>
    <x v="0"/>
    <n v="16"/>
    <x v="0"/>
    <x v="0"/>
    <n v="4.87"/>
    <n v="249"/>
    <n v="27"/>
    <n v="72.5"/>
    <x v="10"/>
    <x v="0"/>
    <x v="0"/>
    <x v="0"/>
    <x v="4"/>
  </r>
  <r>
    <x v="2203"/>
    <x v="2"/>
    <x v="2"/>
    <x v="0"/>
    <x v="0"/>
    <n v="54"/>
    <x v="4"/>
    <x v="0"/>
    <x v="0"/>
    <x v="1"/>
    <n v="29"/>
    <x v="0"/>
    <x v="1"/>
    <n v="1.67"/>
    <n v="13"/>
    <n v="8"/>
    <n v="41.39"/>
    <x v="4"/>
    <x v="0"/>
    <x v="0"/>
    <x v="0"/>
    <x v="2"/>
  </r>
  <r>
    <x v="2204"/>
    <x v="2"/>
    <x v="2"/>
    <x v="7"/>
    <x v="1"/>
    <n v="65"/>
    <x v="3"/>
    <x v="0"/>
    <x v="0"/>
    <x v="1"/>
    <n v="41"/>
    <x v="0"/>
    <x v="0"/>
    <n v="3.4"/>
    <n v="104"/>
    <n v="16"/>
    <n v="33.75"/>
    <x v="14"/>
    <x v="0"/>
    <x v="0"/>
    <x v="0"/>
    <x v="0"/>
  </r>
  <r>
    <x v="2205"/>
    <x v="2"/>
    <x v="2"/>
    <x v="16"/>
    <x v="0"/>
    <n v="28"/>
    <x v="0"/>
    <x v="1"/>
    <x v="0"/>
    <x v="0"/>
    <n v="4"/>
    <x v="0"/>
    <x v="4"/>
    <n v="14.25"/>
    <n v="163"/>
    <n v="32"/>
    <n v="255.63"/>
    <x v="0"/>
    <x v="2"/>
    <x v="1"/>
    <x v="0"/>
    <x v="4"/>
  </r>
  <r>
    <x v="2206"/>
    <x v="3"/>
    <x v="3"/>
    <x v="8"/>
    <x v="1"/>
    <n v="34"/>
    <x v="0"/>
    <x v="0"/>
    <x v="0"/>
    <x v="1"/>
    <n v="20"/>
    <x v="1"/>
    <x v="1"/>
    <n v="1.78"/>
    <n v="35"/>
    <n v="10"/>
    <n v="51.2"/>
    <x v="10"/>
    <x v="0"/>
    <x v="0"/>
    <x v="2"/>
    <x v="0"/>
  </r>
  <r>
    <x v="2207"/>
    <x v="1"/>
    <x v="1"/>
    <x v="8"/>
    <x v="1"/>
    <n v="27"/>
    <x v="0"/>
    <x v="1"/>
    <x v="0"/>
    <x v="0"/>
    <n v="28"/>
    <x v="0"/>
    <x v="3"/>
    <n v="8.4700000000000006"/>
    <n v="83"/>
    <n v="24"/>
    <n v="208.25"/>
    <x v="3"/>
    <x v="2"/>
    <x v="1"/>
    <x v="0"/>
    <x v="0"/>
  </r>
  <r>
    <x v="2208"/>
    <x v="2"/>
    <x v="2"/>
    <x v="5"/>
    <x v="1"/>
    <n v="22"/>
    <x v="1"/>
    <x v="0"/>
    <x v="0"/>
    <x v="2"/>
    <n v="17"/>
    <x v="0"/>
    <x v="3"/>
    <n v="10.33"/>
    <n v="313"/>
    <n v="48"/>
    <n v="223.22"/>
    <x v="5"/>
    <x v="3"/>
    <x v="0"/>
    <x v="0"/>
    <x v="4"/>
  </r>
  <r>
    <x v="2209"/>
    <x v="2"/>
    <x v="2"/>
    <x v="3"/>
    <x v="0"/>
    <n v="33"/>
    <x v="0"/>
    <x v="1"/>
    <x v="0"/>
    <x v="0"/>
    <n v="48"/>
    <x v="0"/>
    <x v="4"/>
    <n v="13.14"/>
    <n v="333"/>
    <n v="25"/>
    <n v="179.37"/>
    <x v="14"/>
    <x v="2"/>
    <x v="0"/>
    <x v="2"/>
    <x v="0"/>
  </r>
  <r>
    <x v="2210"/>
    <x v="1"/>
    <x v="1"/>
    <x v="4"/>
    <x v="0"/>
    <n v="43"/>
    <x v="2"/>
    <x v="1"/>
    <x v="0"/>
    <x v="2"/>
    <n v="71"/>
    <x v="1"/>
    <x v="4"/>
    <n v="13.36"/>
    <n v="1983"/>
    <n v="61"/>
    <n v="359.71"/>
    <x v="7"/>
    <x v="3"/>
    <x v="1"/>
    <x v="0"/>
    <x v="4"/>
  </r>
  <r>
    <x v="2211"/>
    <x v="1"/>
    <x v="1"/>
    <x v="13"/>
    <x v="0"/>
    <n v="40"/>
    <x v="2"/>
    <x v="1"/>
    <x v="0"/>
    <x v="0"/>
    <n v="32"/>
    <x v="0"/>
    <x v="0"/>
    <n v="5.87"/>
    <n v="100"/>
    <n v="36"/>
    <n v="177.49"/>
    <x v="10"/>
    <x v="2"/>
    <x v="0"/>
    <x v="3"/>
    <x v="0"/>
  </r>
  <r>
    <x v="2212"/>
    <x v="3"/>
    <x v="3"/>
    <x v="4"/>
    <x v="0"/>
    <n v="65"/>
    <x v="3"/>
    <x v="0"/>
    <x v="0"/>
    <x v="0"/>
    <n v="11"/>
    <x v="1"/>
    <x v="3"/>
    <n v="7.24"/>
    <n v="194"/>
    <n v="33"/>
    <n v="115.4"/>
    <x v="5"/>
    <x v="2"/>
    <x v="0"/>
    <x v="2"/>
    <x v="2"/>
  </r>
  <r>
    <x v="2213"/>
    <x v="1"/>
    <x v="1"/>
    <x v="3"/>
    <x v="0"/>
    <n v="18"/>
    <x v="1"/>
    <x v="0"/>
    <x v="0"/>
    <x v="0"/>
    <n v="90"/>
    <x v="3"/>
    <x v="4"/>
    <n v="20.329999999999998"/>
    <n v="281"/>
    <n v="24"/>
    <n v="241.57"/>
    <x v="3"/>
    <x v="2"/>
    <x v="0"/>
    <x v="0"/>
    <x v="3"/>
  </r>
  <r>
    <x v="2214"/>
    <x v="1"/>
    <x v="1"/>
    <x v="4"/>
    <x v="0"/>
    <n v="61"/>
    <x v="3"/>
    <x v="1"/>
    <x v="1"/>
    <x v="1"/>
    <n v="8"/>
    <x v="0"/>
    <x v="2"/>
    <n v="4.7699999999999996"/>
    <n v="149"/>
    <n v="10"/>
    <n v="288.69"/>
    <x v="2"/>
    <x v="2"/>
    <x v="1"/>
    <x v="1"/>
    <x v="0"/>
  </r>
  <r>
    <x v="2215"/>
    <x v="0"/>
    <x v="0"/>
    <x v="3"/>
    <x v="0"/>
    <n v="29"/>
    <x v="0"/>
    <x v="0"/>
    <x v="0"/>
    <x v="1"/>
    <n v="37"/>
    <x v="0"/>
    <x v="1"/>
    <n v="1.2"/>
    <n v="52"/>
    <n v="12"/>
    <n v="74.680000000000007"/>
    <x v="3"/>
    <x v="2"/>
    <x v="0"/>
    <x v="1"/>
    <x v="4"/>
  </r>
  <r>
    <x v="2216"/>
    <x v="3"/>
    <x v="3"/>
    <x v="8"/>
    <x v="0"/>
    <n v="47"/>
    <x v="4"/>
    <x v="0"/>
    <x v="1"/>
    <x v="0"/>
    <n v="41"/>
    <x v="2"/>
    <x v="2"/>
    <n v="0.1"/>
    <n v="423"/>
    <n v="29"/>
    <n v="350.36"/>
    <x v="2"/>
    <x v="1"/>
    <x v="0"/>
    <x v="2"/>
    <x v="4"/>
  </r>
  <r>
    <x v="2217"/>
    <x v="1"/>
    <x v="1"/>
    <x v="7"/>
    <x v="1"/>
    <n v="47"/>
    <x v="4"/>
    <x v="0"/>
    <x v="0"/>
    <x v="2"/>
    <n v="66"/>
    <x v="0"/>
    <x v="4"/>
    <n v="15.81"/>
    <n v="415"/>
    <n v="59"/>
    <n v="320.95999999999998"/>
    <x v="10"/>
    <x v="3"/>
    <x v="1"/>
    <x v="0"/>
    <x v="0"/>
  </r>
  <r>
    <x v="2218"/>
    <x v="2"/>
    <x v="2"/>
    <x v="0"/>
    <x v="0"/>
    <n v="44"/>
    <x v="2"/>
    <x v="0"/>
    <x v="0"/>
    <x v="0"/>
    <n v="32"/>
    <x v="0"/>
    <x v="3"/>
    <n v="10.82"/>
    <n v="345"/>
    <n v="31"/>
    <n v="98.66"/>
    <x v="3"/>
    <x v="0"/>
    <x v="0"/>
    <x v="3"/>
    <x v="0"/>
  </r>
  <r>
    <x v="2219"/>
    <x v="2"/>
    <x v="2"/>
    <x v="22"/>
    <x v="0"/>
    <n v="22"/>
    <x v="1"/>
    <x v="0"/>
    <x v="0"/>
    <x v="1"/>
    <n v="13"/>
    <x v="0"/>
    <x v="1"/>
    <n v="0.1"/>
    <n v="37"/>
    <n v="7"/>
    <n v="87.34"/>
    <x v="5"/>
    <x v="0"/>
    <x v="0"/>
    <x v="2"/>
    <x v="0"/>
  </r>
  <r>
    <x v="2220"/>
    <x v="3"/>
    <x v="3"/>
    <x v="0"/>
    <x v="0"/>
    <n v="21"/>
    <x v="1"/>
    <x v="0"/>
    <x v="0"/>
    <x v="0"/>
    <n v="46"/>
    <x v="2"/>
    <x v="1"/>
    <n v="0.45"/>
    <n v="157"/>
    <n v="35"/>
    <n v="101.74"/>
    <x v="10"/>
    <x v="4"/>
    <x v="0"/>
    <x v="5"/>
    <x v="4"/>
  </r>
  <r>
    <x v="2221"/>
    <x v="2"/>
    <x v="2"/>
    <x v="13"/>
    <x v="1"/>
    <n v="38"/>
    <x v="2"/>
    <x v="0"/>
    <x v="0"/>
    <x v="2"/>
    <n v="20"/>
    <x v="1"/>
    <x v="4"/>
    <n v="15.15"/>
    <n v="62"/>
    <n v="54"/>
    <n v="141.1"/>
    <x v="7"/>
    <x v="3"/>
    <x v="0"/>
    <x v="0"/>
    <x v="4"/>
  </r>
  <r>
    <x v="2222"/>
    <x v="3"/>
    <x v="3"/>
    <x v="4"/>
    <x v="0"/>
    <n v="32"/>
    <x v="0"/>
    <x v="0"/>
    <x v="0"/>
    <x v="0"/>
    <n v="12"/>
    <x v="0"/>
    <x v="4"/>
    <n v="15.76"/>
    <n v="115"/>
    <n v="26"/>
    <n v="104.08"/>
    <x v="4"/>
    <x v="0"/>
    <x v="0"/>
    <x v="0"/>
    <x v="2"/>
  </r>
  <r>
    <x v="2223"/>
    <x v="0"/>
    <x v="0"/>
    <x v="12"/>
    <x v="1"/>
    <n v="26"/>
    <x v="0"/>
    <x v="1"/>
    <x v="0"/>
    <x v="0"/>
    <n v="8"/>
    <x v="0"/>
    <x v="0"/>
    <n v="4.71"/>
    <n v="446"/>
    <n v="30"/>
    <n v="113.47"/>
    <x v="4"/>
    <x v="2"/>
    <x v="0"/>
    <x v="0"/>
    <x v="4"/>
  </r>
  <r>
    <x v="2224"/>
    <x v="3"/>
    <x v="3"/>
    <x v="3"/>
    <x v="0"/>
    <n v="44"/>
    <x v="2"/>
    <x v="1"/>
    <x v="0"/>
    <x v="0"/>
    <n v="2"/>
    <x v="0"/>
    <x v="3"/>
    <n v="6.99"/>
    <n v="87"/>
    <n v="33"/>
    <n v="99.37"/>
    <x v="0"/>
    <x v="1"/>
    <x v="0"/>
    <x v="2"/>
    <x v="2"/>
  </r>
  <r>
    <x v="2225"/>
    <x v="0"/>
    <x v="0"/>
    <x v="10"/>
    <x v="0"/>
    <n v="21"/>
    <x v="1"/>
    <x v="0"/>
    <x v="0"/>
    <x v="0"/>
    <n v="31"/>
    <x v="0"/>
    <x v="3"/>
    <n v="6.49"/>
    <n v="784"/>
    <n v="22"/>
    <n v="124.6"/>
    <x v="3"/>
    <x v="2"/>
    <x v="0"/>
    <x v="0"/>
    <x v="1"/>
  </r>
  <r>
    <x v="2226"/>
    <x v="1"/>
    <x v="1"/>
    <x v="22"/>
    <x v="1"/>
    <n v="59"/>
    <x v="3"/>
    <x v="0"/>
    <x v="0"/>
    <x v="0"/>
    <n v="57"/>
    <x v="2"/>
    <x v="1"/>
    <n v="0.42"/>
    <n v="156"/>
    <n v="25"/>
    <n v="155.99"/>
    <x v="5"/>
    <x v="1"/>
    <x v="1"/>
    <x v="0"/>
    <x v="0"/>
  </r>
  <r>
    <x v="2227"/>
    <x v="1"/>
    <x v="1"/>
    <x v="3"/>
    <x v="0"/>
    <n v="34"/>
    <x v="0"/>
    <x v="0"/>
    <x v="0"/>
    <x v="1"/>
    <n v="44"/>
    <x v="0"/>
    <x v="0"/>
    <n v="4.07"/>
    <n v="184"/>
    <n v="10"/>
    <n v="78.02"/>
    <x v="1"/>
    <x v="1"/>
    <x v="1"/>
    <x v="0"/>
    <x v="0"/>
  </r>
  <r>
    <x v="2228"/>
    <x v="1"/>
    <x v="1"/>
    <x v="0"/>
    <x v="0"/>
    <n v="32"/>
    <x v="0"/>
    <x v="0"/>
    <x v="0"/>
    <x v="0"/>
    <n v="67"/>
    <x v="0"/>
    <x v="4"/>
    <n v="22.97"/>
    <n v="420"/>
    <n v="19"/>
    <n v="166.8"/>
    <x v="5"/>
    <x v="0"/>
    <x v="1"/>
    <x v="0"/>
    <x v="0"/>
  </r>
  <r>
    <x v="2229"/>
    <x v="0"/>
    <x v="0"/>
    <x v="4"/>
    <x v="0"/>
    <n v="25"/>
    <x v="1"/>
    <x v="0"/>
    <x v="0"/>
    <x v="0"/>
    <n v="101"/>
    <x v="0"/>
    <x v="0"/>
    <n v="3.6"/>
    <n v="309"/>
    <n v="30"/>
    <n v="120.93"/>
    <x v="7"/>
    <x v="0"/>
    <x v="0"/>
    <x v="1"/>
    <x v="2"/>
  </r>
  <r>
    <x v="2230"/>
    <x v="2"/>
    <x v="2"/>
    <x v="25"/>
    <x v="1"/>
    <n v="18"/>
    <x v="1"/>
    <x v="1"/>
    <x v="0"/>
    <x v="0"/>
    <n v="18"/>
    <x v="2"/>
    <x v="1"/>
    <n v="0.01"/>
    <n v="322"/>
    <n v="24"/>
    <n v="108.96"/>
    <x v="0"/>
    <x v="1"/>
    <x v="0"/>
    <x v="2"/>
    <x v="0"/>
  </r>
  <r>
    <x v="2231"/>
    <x v="1"/>
    <x v="1"/>
    <x v="4"/>
    <x v="0"/>
    <n v="20"/>
    <x v="1"/>
    <x v="1"/>
    <x v="0"/>
    <x v="0"/>
    <n v="45"/>
    <x v="0"/>
    <x v="3"/>
    <n v="9.68"/>
    <n v="668"/>
    <n v="20"/>
    <n v="123.97"/>
    <x v="0"/>
    <x v="1"/>
    <x v="0"/>
    <x v="0"/>
    <x v="1"/>
  </r>
  <r>
    <x v="2232"/>
    <x v="2"/>
    <x v="2"/>
    <x v="13"/>
    <x v="1"/>
    <n v="31"/>
    <x v="0"/>
    <x v="0"/>
    <x v="0"/>
    <x v="0"/>
    <n v="40"/>
    <x v="0"/>
    <x v="4"/>
    <n v="17.07"/>
    <n v="171"/>
    <n v="25"/>
    <n v="113.29"/>
    <x v="11"/>
    <x v="0"/>
    <x v="0"/>
    <x v="1"/>
    <x v="1"/>
  </r>
  <r>
    <x v="2233"/>
    <x v="1"/>
    <x v="1"/>
    <x v="16"/>
    <x v="1"/>
    <n v="30"/>
    <x v="0"/>
    <x v="1"/>
    <x v="0"/>
    <x v="0"/>
    <n v="85"/>
    <x v="0"/>
    <x v="4"/>
    <n v="12.6"/>
    <n v="31"/>
    <n v="26"/>
    <n v="139.31"/>
    <x v="8"/>
    <x v="2"/>
    <x v="1"/>
    <x v="3"/>
    <x v="4"/>
  </r>
  <r>
    <x v="2234"/>
    <x v="0"/>
    <x v="0"/>
    <x v="17"/>
    <x v="0"/>
    <n v="22"/>
    <x v="1"/>
    <x v="0"/>
    <x v="0"/>
    <x v="1"/>
    <n v="35"/>
    <x v="0"/>
    <x v="0"/>
    <n v="4.28"/>
    <n v="59"/>
    <n v="17"/>
    <n v="43.08"/>
    <x v="14"/>
    <x v="0"/>
    <x v="0"/>
    <x v="0"/>
    <x v="4"/>
  </r>
  <r>
    <x v="2235"/>
    <x v="1"/>
    <x v="1"/>
    <x v="0"/>
    <x v="0"/>
    <n v="62"/>
    <x v="3"/>
    <x v="0"/>
    <x v="0"/>
    <x v="1"/>
    <n v="15"/>
    <x v="1"/>
    <x v="1"/>
    <n v="1.5"/>
    <n v="27"/>
    <n v="9"/>
    <n v="69.260000000000005"/>
    <x v="12"/>
    <x v="2"/>
    <x v="0"/>
    <x v="0"/>
    <x v="0"/>
  </r>
  <r>
    <x v="2236"/>
    <x v="2"/>
    <x v="2"/>
    <x v="10"/>
    <x v="1"/>
    <n v="26"/>
    <x v="0"/>
    <x v="0"/>
    <x v="0"/>
    <x v="0"/>
    <n v="21"/>
    <x v="0"/>
    <x v="1"/>
    <n v="0.89"/>
    <n v="159"/>
    <n v="27"/>
    <n v="69.42"/>
    <x v="0"/>
    <x v="0"/>
    <x v="0"/>
    <x v="0"/>
    <x v="0"/>
  </r>
  <r>
    <x v="2237"/>
    <x v="3"/>
    <x v="3"/>
    <x v="25"/>
    <x v="1"/>
    <n v="23"/>
    <x v="1"/>
    <x v="0"/>
    <x v="0"/>
    <x v="0"/>
    <n v="19"/>
    <x v="1"/>
    <x v="1"/>
    <n v="0.46"/>
    <n v="102"/>
    <n v="27"/>
    <n v="87.81"/>
    <x v="5"/>
    <x v="1"/>
    <x v="0"/>
    <x v="2"/>
    <x v="2"/>
  </r>
  <r>
    <x v="2238"/>
    <x v="1"/>
    <x v="1"/>
    <x v="21"/>
    <x v="1"/>
    <n v="35"/>
    <x v="0"/>
    <x v="1"/>
    <x v="0"/>
    <x v="1"/>
    <n v="88"/>
    <x v="0"/>
    <x v="1"/>
    <n v="1.52"/>
    <n v="36"/>
    <n v="11"/>
    <n v="83.42"/>
    <x v="4"/>
    <x v="2"/>
    <x v="1"/>
    <x v="0"/>
    <x v="1"/>
  </r>
  <r>
    <x v="2239"/>
    <x v="0"/>
    <x v="0"/>
    <x v="18"/>
    <x v="1"/>
    <n v="44"/>
    <x v="2"/>
    <x v="0"/>
    <x v="0"/>
    <x v="0"/>
    <n v="35"/>
    <x v="1"/>
    <x v="0"/>
    <n v="3.15"/>
    <n v="208"/>
    <n v="24"/>
    <n v="142.78"/>
    <x v="3"/>
    <x v="0"/>
    <x v="0"/>
    <x v="2"/>
    <x v="1"/>
  </r>
  <r>
    <x v="2240"/>
    <x v="1"/>
    <x v="1"/>
    <x v="7"/>
    <x v="1"/>
    <n v="48"/>
    <x v="4"/>
    <x v="0"/>
    <x v="1"/>
    <x v="0"/>
    <n v="8"/>
    <x v="0"/>
    <x v="2"/>
    <n v="14.74"/>
    <n v="228"/>
    <n v="35"/>
    <n v="363.98"/>
    <x v="2"/>
    <x v="0"/>
    <x v="0"/>
    <x v="2"/>
    <x v="0"/>
  </r>
  <r>
    <x v="2241"/>
    <x v="2"/>
    <x v="2"/>
    <x v="0"/>
    <x v="0"/>
    <n v="36"/>
    <x v="2"/>
    <x v="1"/>
    <x v="0"/>
    <x v="3"/>
    <n v="35"/>
    <x v="0"/>
    <x v="4"/>
    <n v="20.03"/>
    <n v="862"/>
    <n v="77"/>
    <n v="413.23"/>
    <x v="3"/>
    <x v="3"/>
    <x v="0"/>
    <x v="0"/>
    <x v="4"/>
  </r>
  <r>
    <x v="2242"/>
    <x v="1"/>
    <x v="1"/>
    <x v="1"/>
    <x v="1"/>
    <n v="19"/>
    <x v="1"/>
    <x v="1"/>
    <x v="0"/>
    <x v="0"/>
    <n v="11"/>
    <x v="0"/>
    <x v="4"/>
    <n v="13.4"/>
    <n v="288"/>
    <n v="25"/>
    <n v="190.92"/>
    <x v="4"/>
    <x v="0"/>
    <x v="1"/>
    <x v="0"/>
    <x v="3"/>
  </r>
  <r>
    <x v="2243"/>
    <x v="1"/>
    <x v="1"/>
    <x v="0"/>
    <x v="0"/>
    <n v="23"/>
    <x v="1"/>
    <x v="1"/>
    <x v="1"/>
    <x v="0"/>
    <n v="54"/>
    <x v="3"/>
    <x v="6"/>
    <n v="15.22"/>
    <n v="389"/>
    <n v="21"/>
    <n v="566.70000000000005"/>
    <x v="2"/>
    <x v="1"/>
    <x v="0"/>
    <x v="0"/>
    <x v="1"/>
  </r>
  <r>
    <x v="2244"/>
    <x v="1"/>
    <x v="1"/>
    <x v="8"/>
    <x v="1"/>
    <n v="22"/>
    <x v="1"/>
    <x v="0"/>
    <x v="0"/>
    <x v="0"/>
    <n v="60"/>
    <x v="0"/>
    <x v="3"/>
    <n v="8.81"/>
    <n v="166"/>
    <n v="35"/>
    <n v="149.4"/>
    <x v="14"/>
    <x v="0"/>
    <x v="0"/>
    <x v="0"/>
    <x v="2"/>
  </r>
  <r>
    <x v="2245"/>
    <x v="1"/>
    <x v="1"/>
    <x v="11"/>
    <x v="0"/>
    <n v="49"/>
    <x v="4"/>
    <x v="0"/>
    <x v="0"/>
    <x v="1"/>
    <n v="92"/>
    <x v="0"/>
    <x v="1"/>
    <n v="1.96"/>
    <n v="29"/>
    <n v="11"/>
    <n v="101.5"/>
    <x v="10"/>
    <x v="0"/>
    <x v="1"/>
    <x v="2"/>
    <x v="0"/>
  </r>
  <r>
    <x v="2246"/>
    <x v="0"/>
    <x v="0"/>
    <x v="13"/>
    <x v="1"/>
    <n v="23"/>
    <x v="1"/>
    <x v="0"/>
    <x v="1"/>
    <x v="0"/>
    <n v="17"/>
    <x v="0"/>
    <x v="6"/>
    <n v="27.24"/>
    <n v="460"/>
    <n v="26"/>
    <n v="344.76"/>
    <x v="2"/>
    <x v="0"/>
    <x v="0"/>
    <x v="0"/>
    <x v="4"/>
  </r>
  <r>
    <x v="2247"/>
    <x v="0"/>
    <x v="0"/>
    <x v="13"/>
    <x v="1"/>
    <n v="49"/>
    <x v="4"/>
    <x v="1"/>
    <x v="0"/>
    <x v="0"/>
    <n v="17"/>
    <x v="0"/>
    <x v="0"/>
    <n v="5.65"/>
    <n v="67"/>
    <n v="32"/>
    <n v="102.02"/>
    <x v="0"/>
    <x v="2"/>
    <x v="0"/>
    <x v="2"/>
    <x v="0"/>
  </r>
  <r>
    <x v="2248"/>
    <x v="1"/>
    <x v="1"/>
    <x v="10"/>
    <x v="1"/>
    <n v="68"/>
    <x v="3"/>
    <x v="1"/>
    <x v="0"/>
    <x v="2"/>
    <n v="41"/>
    <x v="1"/>
    <x v="7"/>
    <n v="26.19"/>
    <n v="455"/>
    <n v="58"/>
    <n v="315.89999999999998"/>
    <x v="8"/>
    <x v="2"/>
    <x v="0"/>
    <x v="0"/>
    <x v="0"/>
  </r>
  <r>
    <x v="2249"/>
    <x v="2"/>
    <x v="2"/>
    <x v="13"/>
    <x v="0"/>
    <n v="43"/>
    <x v="2"/>
    <x v="1"/>
    <x v="0"/>
    <x v="0"/>
    <n v="40"/>
    <x v="0"/>
    <x v="4"/>
    <n v="20.16"/>
    <n v="410"/>
    <n v="27"/>
    <n v="165.54"/>
    <x v="7"/>
    <x v="0"/>
    <x v="0"/>
    <x v="0"/>
    <x v="4"/>
  </r>
  <r>
    <x v="2250"/>
    <x v="1"/>
    <x v="1"/>
    <x v="8"/>
    <x v="1"/>
    <n v="21"/>
    <x v="1"/>
    <x v="0"/>
    <x v="0"/>
    <x v="1"/>
    <n v="55"/>
    <x v="1"/>
    <x v="1"/>
    <n v="0.93"/>
    <n v="51"/>
    <n v="19"/>
    <n v="33.21"/>
    <x v="12"/>
    <x v="0"/>
    <x v="0"/>
    <x v="0"/>
    <x v="2"/>
  </r>
  <r>
    <x v="2251"/>
    <x v="1"/>
    <x v="1"/>
    <x v="23"/>
    <x v="0"/>
    <n v="18"/>
    <x v="1"/>
    <x v="1"/>
    <x v="0"/>
    <x v="2"/>
    <n v="64"/>
    <x v="0"/>
    <x v="4"/>
    <n v="22.83"/>
    <n v="553"/>
    <n v="68"/>
    <n v="237.47"/>
    <x v="3"/>
    <x v="2"/>
    <x v="0"/>
    <x v="0"/>
    <x v="1"/>
  </r>
  <r>
    <x v="2252"/>
    <x v="2"/>
    <x v="2"/>
    <x v="0"/>
    <x v="0"/>
    <n v="27"/>
    <x v="0"/>
    <x v="1"/>
    <x v="0"/>
    <x v="0"/>
    <n v="43"/>
    <x v="0"/>
    <x v="1"/>
    <n v="1.26"/>
    <n v="252"/>
    <n v="31"/>
    <n v="163.89"/>
    <x v="10"/>
    <x v="0"/>
    <x v="0"/>
    <x v="2"/>
    <x v="0"/>
  </r>
  <r>
    <x v="2253"/>
    <x v="1"/>
    <x v="1"/>
    <x v="0"/>
    <x v="0"/>
    <n v="60"/>
    <x v="3"/>
    <x v="1"/>
    <x v="0"/>
    <x v="0"/>
    <n v="51"/>
    <x v="0"/>
    <x v="1"/>
    <n v="1.45"/>
    <n v="203"/>
    <n v="17"/>
    <n v="204.64"/>
    <x v="7"/>
    <x v="0"/>
    <x v="0"/>
    <x v="0"/>
    <x v="4"/>
  </r>
  <r>
    <x v="2254"/>
    <x v="3"/>
    <x v="3"/>
    <x v="7"/>
    <x v="1"/>
    <n v="30"/>
    <x v="0"/>
    <x v="1"/>
    <x v="1"/>
    <x v="0"/>
    <n v="23"/>
    <x v="0"/>
    <x v="5"/>
    <n v="51.35"/>
    <n v="280"/>
    <n v="35"/>
    <n v="238.95"/>
    <x v="2"/>
    <x v="0"/>
    <x v="0"/>
    <x v="0"/>
    <x v="3"/>
  </r>
  <r>
    <x v="2255"/>
    <x v="1"/>
    <x v="1"/>
    <x v="0"/>
    <x v="0"/>
    <n v="34"/>
    <x v="0"/>
    <x v="0"/>
    <x v="0"/>
    <x v="0"/>
    <n v="80"/>
    <x v="1"/>
    <x v="1"/>
    <n v="1.32"/>
    <n v="205"/>
    <n v="30"/>
    <n v="137.41999999999999"/>
    <x v="7"/>
    <x v="1"/>
    <x v="0"/>
    <x v="0"/>
    <x v="4"/>
  </r>
  <r>
    <x v="2256"/>
    <x v="0"/>
    <x v="0"/>
    <x v="0"/>
    <x v="0"/>
    <n v="40"/>
    <x v="2"/>
    <x v="0"/>
    <x v="0"/>
    <x v="0"/>
    <n v="55"/>
    <x v="0"/>
    <x v="1"/>
    <n v="0.81"/>
    <n v="174"/>
    <n v="22"/>
    <n v="168.86"/>
    <x v="5"/>
    <x v="0"/>
    <x v="0"/>
    <x v="0"/>
    <x v="0"/>
  </r>
  <r>
    <x v="2257"/>
    <x v="2"/>
    <x v="2"/>
    <x v="3"/>
    <x v="0"/>
    <n v="34"/>
    <x v="0"/>
    <x v="0"/>
    <x v="1"/>
    <x v="0"/>
    <n v="38"/>
    <x v="2"/>
    <x v="2"/>
    <n v="0.09"/>
    <n v="297"/>
    <n v="30"/>
    <n v="297.5"/>
    <x v="2"/>
    <x v="4"/>
    <x v="0"/>
    <x v="1"/>
    <x v="2"/>
  </r>
  <r>
    <x v="2258"/>
    <x v="0"/>
    <x v="0"/>
    <x v="16"/>
    <x v="0"/>
    <n v="56"/>
    <x v="3"/>
    <x v="0"/>
    <x v="1"/>
    <x v="0"/>
    <n v="30"/>
    <x v="0"/>
    <x v="2"/>
    <n v="9.75"/>
    <n v="775"/>
    <n v="23"/>
    <n v="609.28"/>
    <x v="2"/>
    <x v="0"/>
    <x v="0"/>
    <x v="0"/>
    <x v="0"/>
  </r>
  <r>
    <x v="2259"/>
    <x v="1"/>
    <x v="1"/>
    <x v="14"/>
    <x v="0"/>
    <n v="21"/>
    <x v="1"/>
    <x v="0"/>
    <x v="1"/>
    <x v="1"/>
    <n v="39"/>
    <x v="0"/>
    <x v="2"/>
    <n v="9.33"/>
    <n v="143"/>
    <n v="8"/>
    <n v="242.22"/>
    <x v="2"/>
    <x v="2"/>
    <x v="0"/>
    <x v="0"/>
    <x v="0"/>
  </r>
  <r>
    <x v="2260"/>
    <x v="1"/>
    <x v="1"/>
    <x v="7"/>
    <x v="1"/>
    <n v="41"/>
    <x v="2"/>
    <x v="0"/>
    <x v="0"/>
    <x v="3"/>
    <n v="19"/>
    <x v="0"/>
    <x v="7"/>
    <n v="69"/>
    <n v="350"/>
    <n v="79"/>
    <n v="919.13"/>
    <x v="0"/>
    <x v="3"/>
    <x v="1"/>
    <x v="1"/>
    <x v="0"/>
  </r>
  <r>
    <x v="2261"/>
    <x v="1"/>
    <x v="1"/>
    <x v="14"/>
    <x v="0"/>
    <n v="48"/>
    <x v="4"/>
    <x v="0"/>
    <x v="0"/>
    <x v="0"/>
    <n v="26"/>
    <x v="0"/>
    <x v="4"/>
    <n v="20.04"/>
    <n v="410"/>
    <n v="32"/>
    <n v="206.41"/>
    <x v="3"/>
    <x v="2"/>
    <x v="0"/>
    <x v="1"/>
    <x v="4"/>
  </r>
  <r>
    <x v="2262"/>
    <x v="1"/>
    <x v="1"/>
    <x v="24"/>
    <x v="0"/>
    <n v="37"/>
    <x v="2"/>
    <x v="1"/>
    <x v="0"/>
    <x v="1"/>
    <n v="28"/>
    <x v="0"/>
    <x v="1"/>
    <n v="1.65"/>
    <n v="66"/>
    <n v="12"/>
    <n v="47.66"/>
    <x v="5"/>
    <x v="0"/>
    <x v="1"/>
    <x v="0"/>
    <x v="4"/>
  </r>
  <r>
    <x v="2263"/>
    <x v="0"/>
    <x v="0"/>
    <x v="4"/>
    <x v="0"/>
    <n v="27"/>
    <x v="0"/>
    <x v="0"/>
    <x v="0"/>
    <x v="0"/>
    <n v="100"/>
    <x v="2"/>
    <x v="1"/>
    <n v="0.01"/>
    <n v="418"/>
    <n v="24"/>
    <n v="290.37"/>
    <x v="4"/>
    <x v="1"/>
    <x v="1"/>
    <x v="3"/>
    <x v="0"/>
  </r>
  <r>
    <x v="2264"/>
    <x v="1"/>
    <x v="1"/>
    <x v="1"/>
    <x v="1"/>
    <n v="67"/>
    <x v="3"/>
    <x v="0"/>
    <x v="0"/>
    <x v="0"/>
    <n v="54"/>
    <x v="0"/>
    <x v="3"/>
    <n v="9.6"/>
    <n v="336"/>
    <n v="41"/>
    <n v="162.16999999999999"/>
    <x v="1"/>
    <x v="2"/>
    <x v="1"/>
    <x v="0"/>
    <x v="0"/>
  </r>
  <r>
    <x v="2265"/>
    <x v="1"/>
    <x v="1"/>
    <x v="8"/>
    <x v="1"/>
    <n v="29"/>
    <x v="0"/>
    <x v="0"/>
    <x v="0"/>
    <x v="0"/>
    <n v="29"/>
    <x v="0"/>
    <x v="3"/>
    <n v="6.53"/>
    <n v="155"/>
    <n v="25"/>
    <n v="153.83000000000001"/>
    <x v="3"/>
    <x v="1"/>
    <x v="1"/>
    <x v="0"/>
    <x v="1"/>
  </r>
  <r>
    <x v="2266"/>
    <x v="1"/>
    <x v="1"/>
    <x v="20"/>
    <x v="1"/>
    <n v="30"/>
    <x v="0"/>
    <x v="1"/>
    <x v="0"/>
    <x v="0"/>
    <n v="28"/>
    <x v="1"/>
    <x v="0"/>
    <n v="5.49"/>
    <n v="170"/>
    <n v="25"/>
    <n v="140.79"/>
    <x v="0"/>
    <x v="2"/>
    <x v="1"/>
    <x v="2"/>
    <x v="4"/>
  </r>
  <r>
    <x v="2267"/>
    <x v="0"/>
    <x v="0"/>
    <x v="3"/>
    <x v="0"/>
    <n v="57"/>
    <x v="3"/>
    <x v="0"/>
    <x v="1"/>
    <x v="0"/>
    <n v="27"/>
    <x v="0"/>
    <x v="2"/>
    <n v="3.48"/>
    <n v="162"/>
    <n v="34"/>
    <n v="379.61"/>
    <x v="2"/>
    <x v="0"/>
    <x v="1"/>
    <x v="2"/>
    <x v="0"/>
  </r>
  <r>
    <x v="2268"/>
    <x v="2"/>
    <x v="2"/>
    <x v="0"/>
    <x v="0"/>
    <n v="48"/>
    <x v="4"/>
    <x v="1"/>
    <x v="0"/>
    <x v="3"/>
    <n v="47"/>
    <x v="0"/>
    <x v="7"/>
    <n v="28.92"/>
    <n v="450"/>
    <n v="58"/>
    <n v="586.12"/>
    <x v="11"/>
    <x v="3"/>
    <x v="0"/>
    <x v="0"/>
    <x v="4"/>
  </r>
  <r>
    <x v="2269"/>
    <x v="3"/>
    <x v="3"/>
    <x v="4"/>
    <x v="0"/>
    <n v="21"/>
    <x v="1"/>
    <x v="1"/>
    <x v="1"/>
    <x v="2"/>
    <n v="33"/>
    <x v="1"/>
    <x v="6"/>
    <n v="26.46"/>
    <n v="408"/>
    <n v="55"/>
    <n v="325.92"/>
    <x v="2"/>
    <x v="2"/>
    <x v="0"/>
    <x v="0"/>
    <x v="2"/>
  </r>
  <r>
    <x v="2270"/>
    <x v="3"/>
    <x v="3"/>
    <x v="3"/>
    <x v="0"/>
    <n v="63"/>
    <x v="3"/>
    <x v="0"/>
    <x v="1"/>
    <x v="0"/>
    <n v="44"/>
    <x v="0"/>
    <x v="8"/>
    <n v="38.090000000000003"/>
    <n v="214"/>
    <n v="23"/>
    <n v="189.14"/>
    <x v="2"/>
    <x v="0"/>
    <x v="0"/>
    <x v="2"/>
    <x v="0"/>
  </r>
  <r>
    <x v="2271"/>
    <x v="2"/>
    <x v="2"/>
    <x v="3"/>
    <x v="0"/>
    <n v="33"/>
    <x v="0"/>
    <x v="1"/>
    <x v="0"/>
    <x v="1"/>
    <n v="22"/>
    <x v="0"/>
    <x v="0"/>
    <n v="2.84"/>
    <n v="167"/>
    <n v="5"/>
    <n v="166.86"/>
    <x v="10"/>
    <x v="0"/>
    <x v="0"/>
    <x v="0"/>
    <x v="0"/>
  </r>
  <r>
    <x v="2272"/>
    <x v="1"/>
    <x v="1"/>
    <x v="8"/>
    <x v="1"/>
    <n v="18"/>
    <x v="1"/>
    <x v="0"/>
    <x v="0"/>
    <x v="0"/>
    <n v="36"/>
    <x v="0"/>
    <x v="3"/>
    <n v="6.52"/>
    <n v="138"/>
    <n v="31"/>
    <n v="126.04"/>
    <x v="10"/>
    <x v="0"/>
    <x v="0"/>
    <x v="2"/>
    <x v="0"/>
  </r>
  <r>
    <x v="2273"/>
    <x v="0"/>
    <x v="0"/>
    <x v="0"/>
    <x v="0"/>
    <n v="31"/>
    <x v="0"/>
    <x v="1"/>
    <x v="1"/>
    <x v="0"/>
    <n v="88"/>
    <x v="3"/>
    <x v="2"/>
    <n v="8.31"/>
    <n v="426"/>
    <n v="28"/>
    <n v="360.25"/>
    <x v="2"/>
    <x v="2"/>
    <x v="0"/>
    <x v="0"/>
    <x v="4"/>
  </r>
  <r>
    <x v="2274"/>
    <x v="0"/>
    <x v="0"/>
    <x v="3"/>
    <x v="0"/>
    <n v="30"/>
    <x v="0"/>
    <x v="0"/>
    <x v="0"/>
    <x v="0"/>
    <n v="66"/>
    <x v="0"/>
    <x v="0"/>
    <n v="5.97"/>
    <n v="202"/>
    <n v="33"/>
    <n v="69.099999999999994"/>
    <x v="8"/>
    <x v="2"/>
    <x v="0"/>
    <x v="1"/>
    <x v="0"/>
  </r>
  <r>
    <x v="2275"/>
    <x v="1"/>
    <x v="1"/>
    <x v="13"/>
    <x v="1"/>
    <n v="44"/>
    <x v="2"/>
    <x v="1"/>
    <x v="1"/>
    <x v="0"/>
    <n v="113"/>
    <x v="0"/>
    <x v="6"/>
    <n v="19.87"/>
    <n v="365"/>
    <n v="24"/>
    <n v="309.83999999999997"/>
    <x v="2"/>
    <x v="0"/>
    <x v="0"/>
    <x v="2"/>
    <x v="0"/>
  </r>
  <r>
    <x v="2276"/>
    <x v="1"/>
    <x v="1"/>
    <x v="10"/>
    <x v="0"/>
    <n v="40"/>
    <x v="2"/>
    <x v="0"/>
    <x v="0"/>
    <x v="1"/>
    <n v="31"/>
    <x v="0"/>
    <x v="0"/>
    <n v="2.2599999999999998"/>
    <n v="112"/>
    <n v="15"/>
    <n v="143.54"/>
    <x v="12"/>
    <x v="2"/>
    <x v="1"/>
    <x v="0"/>
    <x v="1"/>
  </r>
  <r>
    <x v="2277"/>
    <x v="1"/>
    <x v="1"/>
    <x v="0"/>
    <x v="0"/>
    <n v="21"/>
    <x v="1"/>
    <x v="0"/>
    <x v="0"/>
    <x v="0"/>
    <n v="58"/>
    <x v="2"/>
    <x v="1"/>
    <n v="0.11"/>
    <n v="256"/>
    <n v="31"/>
    <n v="128.05000000000001"/>
    <x v="3"/>
    <x v="4"/>
    <x v="1"/>
    <x v="1"/>
    <x v="0"/>
  </r>
  <r>
    <x v="2278"/>
    <x v="2"/>
    <x v="2"/>
    <x v="0"/>
    <x v="0"/>
    <n v="20"/>
    <x v="1"/>
    <x v="0"/>
    <x v="0"/>
    <x v="3"/>
    <n v="35"/>
    <x v="0"/>
    <x v="3"/>
    <n v="9.9600000000000009"/>
    <n v="19"/>
    <n v="77"/>
    <n v="770.13"/>
    <x v="3"/>
    <x v="3"/>
    <x v="0"/>
    <x v="0"/>
    <x v="0"/>
  </r>
  <r>
    <x v="2279"/>
    <x v="3"/>
    <x v="3"/>
    <x v="8"/>
    <x v="1"/>
    <n v="35"/>
    <x v="0"/>
    <x v="0"/>
    <x v="0"/>
    <x v="0"/>
    <n v="21"/>
    <x v="1"/>
    <x v="4"/>
    <n v="15.37"/>
    <n v="481"/>
    <n v="34"/>
    <n v="91.82"/>
    <x v="4"/>
    <x v="2"/>
    <x v="0"/>
    <x v="0"/>
    <x v="0"/>
  </r>
  <r>
    <x v="2280"/>
    <x v="1"/>
    <x v="1"/>
    <x v="19"/>
    <x v="0"/>
    <n v="49"/>
    <x v="4"/>
    <x v="0"/>
    <x v="0"/>
    <x v="0"/>
    <n v="15"/>
    <x v="0"/>
    <x v="0"/>
    <n v="2.6"/>
    <n v="197"/>
    <n v="32"/>
    <n v="75.37"/>
    <x v="3"/>
    <x v="0"/>
    <x v="1"/>
    <x v="0"/>
    <x v="4"/>
  </r>
  <r>
    <x v="2281"/>
    <x v="2"/>
    <x v="2"/>
    <x v="13"/>
    <x v="1"/>
    <n v="36"/>
    <x v="2"/>
    <x v="0"/>
    <x v="0"/>
    <x v="0"/>
    <n v="34"/>
    <x v="1"/>
    <x v="3"/>
    <n v="7.57"/>
    <n v="63"/>
    <n v="27"/>
    <n v="93.45"/>
    <x v="5"/>
    <x v="0"/>
    <x v="0"/>
    <x v="0"/>
    <x v="4"/>
  </r>
  <r>
    <x v="2282"/>
    <x v="1"/>
    <x v="1"/>
    <x v="17"/>
    <x v="0"/>
    <n v="18"/>
    <x v="1"/>
    <x v="0"/>
    <x v="0"/>
    <x v="1"/>
    <n v="63"/>
    <x v="0"/>
    <x v="1"/>
    <n v="0.1"/>
    <n v="177"/>
    <n v="11"/>
    <n v="28.44"/>
    <x v="14"/>
    <x v="2"/>
    <x v="0"/>
    <x v="2"/>
    <x v="3"/>
  </r>
  <r>
    <x v="2283"/>
    <x v="1"/>
    <x v="1"/>
    <x v="3"/>
    <x v="0"/>
    <n v="30"/>
    <x v="0"/>
    <x v="0"/>
    <x v="0"/>
    <x v="0"/>
    <n v="58"/>
    <x v="0"/>
    <x v="4"/>
    <n v="21.81"/>
    <n v="204"/>
    <n v="27"/>
    <n v="147.38999999999999"/>
    <x v="4"/>
    <x v="0"/>
    <x v="0"/>
    <x v="0"/>
    <x v="2"/>
  </r>
  <r>
    <x v="2284"/>
    <x v="1"/>
    <x v="1"/>
    <x v="13"/>
    <x v="0"/>
    <n v="55"/>
    <x v="4"/>
    <x v="0"/>
    <x v="0"/>
    <x v="1"/>
    <n v="77"/>
    <x v="0"/>
    <x v="1"/>
    <n v="0.68"/>
    <n v="44"/>
    <n v="16"/>
    <n v="54.03"/>
    <x v="1"/>
    <x v="1"/>
    <x v="0"/>
    <x v="2"/>
    <x v="4"/>
  </r>
  <r>
    <x v="2285"/>
    <x v="3"/>
    <x v="3"/>
    <x v="4"/>
    <x v="0"/>
    <n v="41"/>
    <x v="2"/>
    <x v="0"/>
    <x v="0"/>
    <x v="0"/>
    <n v="63"/>
    <x v="1"/>
    <x v="3"/>
    <n v="10.49"/>
    <n v="134"/>
    <n v="24"/>
    <n v="134.65"/>
    <x v="7"/>
    <x v="2"/>
    <x v="0"/>
    <x v="0"/>
    <x v="1"/>
  </r>
  <r>
    <x v="2286"/>
    <x v="2"/>
    <x v="2"/>
    <x v="3"/>
    <x v="0"/>
    <n v="41"/>
    <x v="2"/>
    <x v="0"/>
    <x v="0"/>
    <x v="0"/>
    <n v="93"/>
    <x v="0"/>
    <x v="0"/>
    <n v="2.5"/>
    <n v="261"/>
    <n v="27"/>
    <n v="172.54"/>
    <x v="10"/>
    <x v="2"/>
    <x v="0"/>
    <x v="1"/>
    <x v="0"/>
  </r>
  <r>
    <x v="2287"/>
    <x v="3"/>
    <x v="3"/>
    <x v="7"/>
    <x v="0"/>
    <n v="43"/>
    <x v="2"/>
    <x v="1"/>
    <x v="0"/>
    <x v="1"/>
    <n v="2"/>
    <x v="0"/>
    <x v="1"/>
    <n v="1.22"/>
    <n v="27"/>
    <n v="8"/>
    <n v="44.2"/>
    <x v="5"/>
    <x v="2"/>
    <x v="0"/>
    <x v="2"/>
    <x v="4"/>
  </r>
  <r>
    <x v="2288"/>
    <x v="0"/>
    <x v="0"/>
    <x v="24"/>
    <x v="0"/>
    <n v="24"/>
    <x v="1"/>
    <x v="0"/>
    <x v="0"/>
    <x v="0"/>
    <n v="29"/>
    <x v="3"/>
    <x v="4"/>
    <n v="17.53"/>
    <n v="213"/>
    <n v="21"/>
    <n v="117.88"/>
    <x v="7"/>
    <x v="2"/>
    <x v="0"/>
    <x v="3"/>
    <x v="1"/>
  </r>
  <r>
    <x v="2289"/>
    <x v="0"/>
    <x v="0"/>
    <x v="7"/>
    <x v="1"/>
    <n v="29"/>
    <x v="0"/>
    <x v="0"/>
    <x v="0"/>
    <x v="0"/>
    <n v="46"/>
    <x v="1"/>
    <x v="3"/>
    <n v="6.82"/>
    <n v="137"/>
    <n v="25"/>
    <n v="132.86000000000001"/>
    <x v="5"/>
    <x v="2"/>
    <x v="1"/>
    <x v="0"/>
    <x v="4"/>
  </r>
  <r>
    <x v="2290"/>
    <x v="0"/>
    <x v="0"/>
    <x v="8"/>
    <x v="1"/>
    <n v="23"/>
    <x v="1"/>
    <x v="1"/>
    <x v="1"/>
    <x v="0"/>
    <n v="49"/>
    <x v="1"/>
    <x v="6"/>
    <n v="15.75"/>
    <n v="1435"/>
    <n v="30"/>
    <n v="481.35"/>
    <x v="2"/>
    <x v="0"/>
    <x v="0"/>
    <x v="0"/>
    <x v="4"/>
  </r>
  <r>
    <x v="2291"/>
    <x v="2"/>
    <x v="2"/>
    <x v="0"/>
    <x v="0"/>
    <n v="58"/>
    <x v="3"/>
    <x v="1"/>
    <x v="0"/>
    <x v="0"/>
    <n v="49"/>
    <x v="0"/>
    <x v="4"/>
    <n v="15.48"/>
    <n v="72"/>
    <n v="32"/>
    <n v="229.02"/>
    <x v="0"/>
    <x v="2"/>
    <x v="0"/>
    <x v="0"/>
    <x v="2"/>
  </r>
  <r>
    <x v="2292"/>
    <x v="3"/>
    <x v="3"/>
    <x v="3"/>
    <x v="0"/>
    <n v="53"/>
    <x v="4"/>
    <x v="0"/>
    <x v="0"/>
    <x v="0"/>
    <n v="6"/>
    <x v="0"/>
    <x v="4"/>
    <n v="16.95"/>
    <n v="160"/>
    <n v="24"/>
    <n v="57.37"/>
    <x v="10"/>
    <x v="1"/>
    <x v="0"/>
    <x v="1"/>
    <x v="0"/>
  </r>
  <r>
    <x v="2293"/>
    <x v="1"/>
    <x v="1"/>
    <x v="13"/>
    <x v="1"/>
    <n v="49"/>
    <x v="4"/>
    <x v="0"/>
    <x v="0"/>
    <x v="0"/>
    <n v="75"/>
    <x v="1"/>
    <x v="3"/>
    <n v="6.21"/>
    <n v="204"/>
    <n v="24"/>
    <n v="161.19999999999999"/>
    <x v="5"/>
    <x v="2"/>
    <x v="1"/>
    <x v="0"/>
    <x v="0"/>
  </r>
  <r>
    <x v="2294"/>
    <x v="1"/>
    <x v="1"/>
    <x v="8"/>
    <x v="0"/>
    <n v="23"/>
    <x v="1"/>
    <x v="1"/>
    <x v="0"/>
    <x v="0"/>
    <n v="50"/>
    <x v="2"/>
    <x v="1"/>
    <n v="0.13"/>
    <n v="202"/>
    <n v="26"/>
    <n v="189.35"/>
    <x v="7"/>
    <x v="1"/>
    <x v="1"/>
    <x v="0"/>
    <x v="0"/>
  </r>
  <r>
    <x v="2295"/>
    <x v="1"/>
    <x v="1"/>
    <x v="4"/>
    <x v="0"/>
    <n v="28"/>
    <x v="0"/>
    <x v="0"/>
    <x v="0"/>
    <x v="0"/>
    <n v="10"/>
    <x v="0"/>
    <x v="0"/>
    <n v="4.8600000000000003"/>
    <n v="65"/>
    <n v="34"/>
    <n v="104.87"/>
    <x v="7"/>
    <x v="2"/>
    <x v="1"/>
    <x v="1"/>
    <x v="2"/>
  </r>
  <r>
    <x v="2296"/>
    <x v="0"/>
    <x v="0"/>
    <x v="4"/>
    <x v="0"/>
    <n v="22"/>
    <x v="1"/>
    <x v="1"/>
    <x v="0"/>
    <x v="2"/>
    <n v="50"/>
    <x v="0"/>
    <x v="4"/>
    <n v="22.53"/>
    <n v="287"/>
    <n v="71"/>
    <n v="235.56"/>
    <x v="0"/>
    <x v="2"/>
    <x v="0"/>
    <x v="0"/>
    <x v="0"/>
  </r>
  <r>
    <x v="2297"/>
    <x v="0"/>
    <x v="0"/>
    <x v="16"/>
    <x v="0"/>
    <n v="23"/>
    <x v="1"/>
    <x v="0"/>
    <x v="0"/>
    <x v="0"/>
    <n v="35"/>
    <x v="0"/>
    <x v="1"/>
    <n v="1.49"/>
    <n v="225"/>
    <n v="27"/>
    <n v="162.05000000000001"/>
    <x v="14"/>
    <x v="2"/>
    <x v="1"/>
    <x v="0"/>
    <x v="0"/>
  </r>
  <r>
    <x v="2298"/>
    <x v="0"/>
    <x v="0"/>
    <x v="19"/>
    <x v="0"/>
    <n v="32"/>
    <x v="0"/>
    <x v="0"/>
    <x v="1"/>
    <x v="0"/>
    <n v="15"/>
    <x v="0"/>
    <x v="6"/>
    <n v="22.14"/>
    <n v="334"/>
    <n v="30"/>
    <n v="279.72000000000003"/>
    <x v="2"/>
    <x v="2"/>
    <x v="0"/>
    <x v="4"/>
    <x v="4"/>
  </r>
  <r>
    <x v="2299"/>
    <x v="0"/>
    <x v="0"/>
    <x v="18"/>
    <x v="0"/>
    <n v="39"/>
    <x v="2"/>
    <x v="0"/>
    <x v="0"/>
    <x v="0"/>
    <n v="63"/>
    <x v="0"/>
    <x v="3"/>
    <n v="7.17"/>
    <n v="285"/>
    <n v="31"/>
    <n v="166.1"/>
    <x v="0"/>
    <x v="1"/>
    <x v="0"/>
    <x v="0"/>
    <x v="2"/>
  </r>
  <r>
    <x v="2300"/>
    <x v="1"/>
    <x v="1"/>
    <x v="7"/>
    <x v="0"/>
    <n v="41"/>
    <x v="2"/>
    <x v="1"/>
    <x v="0"/>
    <x v="0"/>
    <n v="16"/>
    <x v="1"/>
    <x v="3"/>
    <n v="6.79"/>
    <n v="67"/>
    <n v="25"/>
    <n v="150.82"/>
    <x v="0"/>
    <x v="2"/>
    <x v="1"/>
    <x v="0"/>
    <x v="4"/>
  </r>
  <r>
    <x v="2301"/>
    <x v="1"/>
    <x v="1"/>
    <x v="4"/>
    <x v="0"/>
    <n v="42"/>
    <x v="2"/>
    <x v="0"/>
    <x v="0"/>
    <x v="0"/>
    <n v="54"/>
    <x v="0"/>
    <x v="3"/>
    <n v="6.3"/>
    <n v="118"/>
    <n v="35"/>
    <n v="95.17"/>
    <x v="3"/>
    <x v="2"/>
    <x v="1"/>
    <x v="0"/>
    <x v="4"/>
  </r>
  <r>
    <x v="2302"/>
    <x v="0"/>
    <x v="0"/>
    <x v="6"/>
    <x v="1"/>
    <n v="24"/>
    <x v="1"/>
    <x v="0"/>
    <x v="0"/>
    <x v="1"/>
    <n v="23"/>
    <x v="0"/>
    <x v="1"/>
    <n v="0.17"/>
    <n v="35"/>
    <n v="7"/>
    <n v="66.790000000000006"/>
    <x v="13"/>
    <x v="0"/>
    <x v="0"/>
    <x v="1"/>
    <x v="4"/>
  </r>
  <r>
    <x v="2303"/>
    <x v="1"/>
    <x v="1"/>
    <x v="16"/>
    <x v="0"/>
    <n v="20"/>
    <x v="1"/>
    <x v="0"/>
    <x v="0"/>
    <x v="3"/>
    <n v="35"/>
    <x v="0"/>
    <x v="7"/>
    <n v="42.63"/>
    <n v="839"/>
    <n v="77"/>
    <n v="343.41"/>
    <x v="11"/>
    <x v="3"/>
    <x v="0"/>
    <x v="0"/>
    <x v="4"/>
  </r>
  <r>
    <x v="2304"/>
    <x v="3"/>
    <x v="3"/>
    <x v="0"/>
    <x v="0"/>
    <n v="22"/>
    <x v="1"/>
    <x v="1"/>
    <x v="0"/>
    <x v="0"/>
    <n v="11"/>
    <x v="1"/>
    <x v="4"/>
    <n v="18.41"/>
    <n v="160"/>
    <n v="32"/>
    <n v="122.92"/>
    <x v="5"/>
    <x v="0"/>
    <x v="0"/>
    <x v="0"/>
    <x v="2"/>
  </r>
  <r>
    <x v="2305"/>
    <x v="3"/>
    <x v="3"/>
    <x v="20"/>
    <x v="0"/>
    <n v="64"/>
    <x v="3"/>
    <x v="0"/>
    <x v="0"/>
    <x v="0"/>
    <n v="9"/>
    <x v="1"/>
    <x v="4"/>
    <n v="14.06"/>
    <n v="745"/>
    <n v="28"/>
    <n v="129.13999999999999"/>
    <x v="0"/>
    <x v="2"/>
    <x v="0"/>
    <x v="0"/>
    <x v="0"/>
  </r>
  <r>
    <x v="2306"/>
    <x v="0"/>
    <x v="0"/>
    <x v="1"/>
    <x v="1"/>
    <n v="23"/>
    <x v="1"/>
    <x v="1"/>
    <x v="0"/>
    <x v="0"/>
    <n v="3"/>
    <x v="1"/>
    <x v="4"/>
    <n v="16.5"/>
    <n v="88"/>
    <n v="34"/>
    <n v="160.6"/>
    <x v="7"/>
    <x v="2"/>
    <x v="0"/>
    <x v="2"/>
    <x v="0"/>
  </r>
  <r>
    <x v="2307"/>
    <x v="1"/>
    <x v="1"/>
    <x v="24"/>
    <x v="0"/>
    <n v="33"/>
    <x v="0"/>
    <x v="0"/>
    <x v="0"/>
    <x v="1"/>
    <n v="46"/>
    <x v="1"/>
    <x v="0"/>
    <n v="3.72"/>
    <n v="48"/>
    <n v="10"/>
    <n v="36.03"/>
    <x v="5"/>
    <x v="0"/>
    <x v="1"/>
    <x v="4"/>
    <x v="0"/>
  </r>
  <r>
    <x v="2308"/>
    <x v="2"/>
    <x v="2"/>
    <x v="8"/>
    <x v="1"/>
    <n v="19"/>
    <x v="1"/>
    <x v="0"/>
    <x v="0"/>
    <x v="0"/>
    <n v="42"/>
    <x v="1"/>
    <x v="4"/>
    <n v="12.39"/>
    <n v="126"/>
    <n v="25"/>
    <n v="99.05"/>
    <x v="7"/>
    <x v="2"/>
    <x v="0"/>
    <x v="0"/>
    <x v="0"/>
  </r>
  <r>
    <x v="2309"/>
    <x v="1"/>
    <x v="1"/>
    <x v="16"/>
    <x v="1"/>
    <n v="56"/>
    <x v="3"/>
    <x v="1"/>
    <x v="0"/>
    <x v="1"/>
    <n v="27"/>
    <x v="1"/>
    <x v="1"/>
    <n v="0.17"/>
    <n v="23"/>
    <n v="9"/>
    <n v="89.87"/>
    <x v="6"/>
    <x v="0"/>
    <x v="1"/>
    <x v="0"/>
    <x v="2"/>
  </r>
  <r>
    <x v="2310"/>
    <x v="0"/>
    <x v="0"/>
    <x v="14"/>
    <x v="0"/>
    <n v="63"/>
    <x v="3"/>
    <x v="1"/>
    <x v="0"/>
    <x v="1"/>
    <n v="15"/>
    <x v="0"/>
    <x v="0"/>
    <n v="5.2"/>
    <n v="73"/>
    <n v="9"/>
    <n v="46.5"/>
    <x v="4"/>
    <x v="0"/>
    <x v="0"/>
    <x v="0"/>
    <x v="0"/>
  </r>
  <r>
    <x v="2311"/>
    <x v="2"/>
    <x v="2"/>
    <x v="0"/>
    <x v="0"/>
    <n v="67"/>
    <x v="3"/>
    <x v="1"/>
    <x v="0"/>
    <x v="0"/>
    <n v="17"/>
    <x v="0"/>
    <x v="4"/>
    <n v="19.29"/>
    <n v="180"/>
    <n v="29"/>
    <n v="127.49"/>
    <x v="4"/>
    <x v="0"/>
    <x v="0"/>
    <x v="2"/>
    <x v="0"/>
  </r>
  <r>
    <x v="2312"/>
    <x v="0"/>
    <x v="0"/>
    <x v="3"/>
    <x v="0"/>
    <n v="18"/>
    <x v="1"/>
    <x v="1"/>
    <x v="0"/>
    <x v="1"/>
    <n v="24"/>
    <x v="0"/>
    <x v="0"/>
    <n v="3.99"/>
    <n v="85"/>
    <n v="6"/>
    <n v="60.06"/>
    <x v="1"/>
    <x v="0"/>
    <x v="0"/>
    <x v="0"/>
    <x v="0"/>
  </r>
  <r>
    <x v="2313"/>
    <x v="0"/>
    <x v="0"/>
    <x v="4"/>
    <x v="0"/>
    <n v="24"/>
    <x v="1"/>
    <x v="0"/>
    <x v="0"/>
    <x v="0"/>
    <n v="6"/>
    <x v="0"/>
    <x v="3"/>
    <n v="6.15"/>
    <n v="245"/>
    <n v="30"/>
    <n v="107.57"/>
    <x v="3"/>
    <x v="2"/>
    <x v="0"/>
    <x v="2"/>
    <x v="1"/>
  </r>
  <r>
    <x v="2314"/>
    <x v="1"/>
    <x v="1"/>
    <x v="5"/>
    <x v="1"/>
    <n v="68"/>
    <x v="3"/>
    <x v="1"/>
    <x v="0"/>
    <x v="0"/>
    <n v="36"/>
    <x v="1"/>
    <x v="4"/>
    <n v="12.55"/>
    <n v="21"/>
    <n v="28"/>
    <n v="116.63"/>
    <x v="0"/>
    <x v="2"/>
    <x v="1"/>
    <x v="1"/>
    <x v="4"/>
  </r>
  <r>
    <x v="2315"/>
    <x v="1"/>
    <x v="1"/>
    <x v="14"/>
    <x v="0"/>
    <n v="22"/>
    <x v="1"/>
    <x v="0"/>
    <x v="0"/>
    <x v="2"/>
    <n v="31"/>
    <x v="0"/>
    <x v="3"/>
    <n v="6.59"/>
    <n v="2829"/>
    <n v="58"/>
    <n v="187.66"/>
    <x v="5"/>
    <x v="2"/>
    <x v="0"/>
    <x v="0"/>
    <x v="4"/>
  </r>
  <r>
    <x v="2316"/>
    <x v="1"/>
    <x v="1"/>
    <x v="0"/>
    <x v="0"/>
    <n v="57"/>
    <x v="3"/>
    <x v="0"/>
    <x v="1"/>
    <x v="1"/>
    <n v="40"/>
    <x v="0"/>
    <x v="2"/>
    <n v="7.5"/>
    <n v="39"/>
    <n v="7"/>
    <n v="173.5"/>
    <x v="2"/>
    <x v="0"/>
    <x v="1"/>
    <x v="5"/>
    <x v="2"/>
  </r>
  <r>
    <x v="2317"/>
    <x v="0"/>
    <x v="0"/>
    <x v="3"/>
    <x v="0"/>
    <n v="26"/>
    <x v="0"/>
    <x v="0"/>
    <x v="1"/>
    <x v="0"/>
    <n v="52"/>
    <x v="1"/>
    <x v="6"/>
    <n v="22.75"/>
    <n v="46"/>
    <n v="29"/>
    <n v="457.78"/>
    <x v="2"/>
    <x v="2"/>
    <x v="0"/>
    <x v="0"/>
    <x v="1"/>
  </r>
  <r>
    <x v="2318"/>
    <x v="0"/>
    <x v="0"/>
    <x v="2"/>
    <x v="0"/>
    <n v="32"/>
    <x v="0"/>
    <x v="0"/>
    <x v="0"/>
    <x v="0"/>
    <n v="163"/>
    <x v="1"/>
    <x v="1"/>
    <n v="0.44"/>
    <n v="62"/>
    <n v="29"/>
    <n v="112.83"/>
    <x v="14"/>
    <x v="0"/>
    <x v="0"/>
    <x v="2"/>
    <x v="0"/>
  </r>
  <r>
    <x v="2319"/>
    <x v="2"/>
    <x v="2"/>
    <x v="10"/>
    <x v="0"/>
    <n v="68"/>
    <x v="3"/>
    <x v="0"/>
    <x v="0"/>
    <x v="1"/>
    <n v="15"/>
    <x v="0"/>
    <x v="1"/>
    <n v="0.72"/>
    <n v="85"/>
    <n v="12"/>
    <n v="40.06"/>
    <x v="12"/>
    <x v="1"/>
    <x v="1"/>
    <x v="2"/>
    <x v="0"/>
  </r>
  <r>
    <x v="2320"/>
    <x v="1"/>
    <x v="1"/>
    <x v="9"/>
    <x v="0"/>
    <n v="25"/>
    <x v="1"/>
    <x v="1"/>
    <x v="0"/>
    <x v="0"/>
    <n v="97"/>
    <x v="0"/>
    <x v="4"/>
    <n v="18.86"/>
    <n v="186"/>
    <n v="26"/>
    <n v="219.77"/>
    <x v="0"/>
    <x v="1"/>
    <x v="1"/>
    <x v="3"/>
    <x v="4"/>
  </r>
  <r>
    <x v="2321"/>
    <x v="0"/>
    <x v="0"/>
    <x v="25"/>
    <x v="1"/>
    <n v="20"/>
    <x v="1"/>
    <x v="1"/>
    <x v="0"/>
    <x v="0"/>
    <n v="61"/>
    <x v="0"/>
    <x v="0"/>
    <n v="5.58"/>
    <n v="182"/>
    <n v="24"/>
    <n v="72.37"/>
    <x v="7"/>
    <x v="2"/>
    <x v="1"/>
    <x v="0"/>
    <x v="0"/>
  </r>
  <r>
    <x v="2322"/>
    <x v="1"/>
    <x v="1"/>
    <x v="18"/>
    <x v="0"/>
    <n v="34"/>
    <x v="0"/>
    <x v="1"/>
    <x v="0"/>
    <x v="3"/>
    <n v="35"/>
    <x v="1"/>
    <x v="4"/>
    <n v="18.88"/>
    <n v="187"/>
    <n v="77"/>
    <n v="534.94000000000005"/>
    <x v="5"/>
    <x v="3"/>
    <x v="0"/>
    <x v="0"/>
    <x v="4"/>
  </r>
  <r>
    <x v="2323"/>
    <x v="0"/>
    <x v="0"/>
    <x v="8"/>
    <x v="0"/>
    <n v="25"/>
    <x v="1"/>
    <x v="0"/>
    <x v="0"/>
    <x v="0"/>
    <n v="12"/>
    <x v="0"/>
    <x v="3"/>
    <n v="9.25"/>
    <n v="197"/>
    <n v="22"/>
    <n v="234.66"/>
    <x v="0"/>
    <x v="2"/>
    <x v="0"/>
    <x v="3"/>
    <x v="2"/>
  </r>
  <r>
    <x v="2324"/>
    <x v="1"/>
    <x v="1"/>
    <x v="0"/>
    <x v="0"/>
    <n v="56"/>
    <x v="3"/>
    <x v="0"/>
    <x v="0"/>
    <x v="2"/>
    <n v="72"/>
    <x v="0"/>
    <x v="4"/>
    <n v="21.01"/>
    <n v="946"/>
    <n v="48"/>
    <n v="240.93"/>
    <x v="7"/>
    <x v="2"/>
    <x v="0"/>
    <x v="4"/>
    <x v="4"/>
  </r>
  <r>
    <x v="2325"/>
    <x v="1"/>
    <x v="1"/>
    <x v="15"/>
    <x v="0"/>
    <n v="27"/>
    <x v="0"/>
    <x v="0"/>
    <x v="0"/>
    <x v="0"/>
    <n v="55"/>
    <x v="0"/>
    <x v="0"/>
    <n v="3.74"/>
    <n v="184"/>
    <n v="34"/>
    <n v="151.02000000000001"/>
    <x v="4"/>
    <x v="2"/>
    <x v="1"/>
    <x v="1"/>
    <x v="2"/>
  </r>
  <r>
    <x v="2326"/>
    <x v="3"/>
    <x v="3"/>
    <x v="4"/>
    <x v="0"/>
    <n v="19"/>
    <x v="1"/>
    <x v="0"/>
    <x v="1"/>
    <x v="0"/>
    <n v="43"/>
    <x v="0"/>
    <x v="8"/>
    <n v="33.22"/>
    <n v="374"/>
    <n v="20"/>
    <n v="457.35"/>
    <x v="2"/>
    <x v="0"/>
    <x v="0"/>
    <x v="0"/>
    <x v="0"/>
  </r>
  <r>
    <x v="2327"/>
    <x v="0"/>
    <x v="0"/>
    <x v="3"/>
    <x v="0"/>
    <n v="47"/>
    <x v="4"/>
    <x v="0"/>
    <x v="1"/>
    <x v="1"/>
    <n v="34"/>
    <x v="0"/>
    <x v="2"/>
    <n v="3.85"/>
    <n v="40"/>
    <n v="10"/>
    <n v="203.41"/>
    <x v="2"/>
    <x v="1"/>
    <x v="1"/>
    <x v="0"/>
    <x v="2"/>
  </r>
  <r>
    <x v="2328"/>
    <x v="3"/>
    <x v="3"/>
    <x v="0"/>
    <x v="0"/>
    <n v="24"/>
    <x v="1"/>
    <x v="1"/>
    <x v="0"/>
    <x v="0"/>
    <n v="18"/>
    <x v="0"/>
    <x v="0"/>
    <n v="5.6"/>
    <n v="81"/>
    <n v="30"/>
    <n v="149"/>
    <x v="11"/>
    <x v="0"/>
    <x v="0"/>
    <x v="2"/>
    <x v="0"/>
  </r>
  <r>
    <x v="2329"/>
    <x v="0"/>
    <x v="0"/>
    <x v="3"/>
    <x v="0"/>
    <n v="46"/>
    <x v="4"/>
    <x v="0"/>
    <x v="0"/>
    <x v="1"/>
    <n v="26"/>
    <x v="1"/>
    <x v="0"/>
    <n v="3.68"/>
    <n v="54"/>
    <n v="14"/>
    <n v="94.97"/>
    <x v="14"/>
    <x v="2"/>
    <x v="0"/>
    <x v="2"/>
    <x v="2"/>
  </r>
  <r>
    <x v="2330"/>
    <x v="1"/>
    <x v="1"/>
    <x v="4"/>
    <x v="0"/>
    <n v="68"/>
    <x v="3"/>
    <x v="1"/>
    <x v="1"/>
    <x v="0"/>
    <n v="72"/>
    <x v="0"/>
    <x v="6"/>
    <n v="21.94"/>
    <n v="723"/>
    <n v="39"/>
    <n v="561.4"/>
    <x v="2"/>
    <x v="0"/>
    <x v="1"/>
    <x v="1"/>
    <x v="4"/>
  </r>
  <r>
    <x v="2331"/>
    <x v="2"/>
    <x v="2"/>
    <x v="16"/>
    <x v="1"/>
    <n v="19"/>
    <x v="1"/>
    <x v="1"/>
    <x v="0"/>
    <x v="0"/>
    <n v="18"/>
    <x v="2"/>
    <x v="1"/>
    <n v="0.2"/>
    <n v="609"/>
    <n v="23"/>
    <n v="132.75"/>
    <x v="6"/>
    <x v="1"/>
    <x v="0"/>
    <x v="0"/>
    <x v="0"/>
  </r>
  <r>
    <x v="2332"/>
    <x v="0"/>
    <x v="0"/>
    <x v="3"/>
    <x v="0"/>
    <n v="49"/>
    <x v="4"/>
    <x v="1"/>
    <x v="0"/>
    <x v="0"/>
    <n v="41"/>
    <x v="0"/>
    <x v="3"/>
    <n v="6.07"/>
    <n v="224"/>
    <n v="23"/>
    <n v="161.16999999999999"/>
    <x v="4"/>
    <x v="0"/>
    <x v="1"/>
    <x v="0"/>
    <x v="4"/>
  </r>
  <r>
    <x v="2333"/>
    <x v="0"/>
    <x v="0"/>
    <x v="11"/>
    <x v="0"/>
    <n v="27"/>
    <x v="0"/>
    <x v="0"/>
    <x v="0"/>
    <x v="2"/>
    <n v="43"/>
    <x v="0"/>
    <x v="3"/>
    <n v="7.94"/>
    <n v="166"/>
    <n v="52"/>
    <n v="300.37"/>
    <x v="7"/>
    <x v="2"/>
    <x v="0"/>
    <x v="3"/>
    <x v="0"/>
  </r>
  <r>
    <x v="2334"/>
    <x v="3"/>
    <x v="3"/>
    <x v="1"/>
    <x v="1"/>
    <n v="35"/>
    <x v="0"/>
    <x v="1"/>
    <x v="0"/>
    <x v="0"/>
    <n v="7"/>
    <x v="0"/>
    <x v="0"/>
    <n v="4.6399999999999997"/>
    <n v="650"/>
    <n v="26"/>
    <n v="63.2"/>
    <x v="0"/>
    <x v="0"/>
    <x v="0"/>
    <x v="0"/>
    <x v="2"/>
  </r>
  <r>
    <x v="2335"/>
    <x v="1"/>
    <x v="1"/>
    <x v="12"/>
    <x v="0"/>
    <n v="25"/>
    <x v="1"/>
    <x v="0"/>
    <x v="0"/>
    <x v="0"/>
    <n v="63"/>
    <x v="1"/>
    <x v="3"/>
    <n v="10.45"/>
    <n v="229"/>
    <n v="26"/>
    <n v="109.06"/>
    <x v="0"/>
    <x v="0"/>
    <x v="1"/>
    <x v="2"/>
    <x v="4"/>
  </r>
  <r>
    <x v="2336"/>
    <x v="2"/>
    <x v="2"/>
    <x v="9"/>
    <x v="0"/>
    <n v="23"/>
    <x v="1"/>
    <x v="1"/>
    <x v="0"/>
    <x v="0"/>
    <n v="42"/>
    <x v="1"/>
    <x v="0"/>
    <n v="3.91"/>
    <n v="403"/>
    <n v="18"/>
    <n v="84.64"/>
    <x v="3"/>
    <x v="0"/>
    <x v="0"/>
    <x v="3"/>
    <x v="4"/>
  </r>
  <r>
    <x v="2337"/>
    <x v="1"/>
    <x v="1"/>
    <x v="4"/>
    <x v="0"/>
    <n v="19"/>
    <x v="1"/>
    <x v="1"/>
    <x v="1"/>
    <x v="0"/>
    <n v="96"/>
    <x v="0"/>
    <x v="8"/>
    <n v="30.97"/>
    <n v="145"/>
    <n v="33"/>
    <n v="498.96"/>
    <x v="2"/>
    <x v="2"/>
    <x v="0"/>
    <x v="4"/>
    <x v="4"/>
  </r>
  <r>
    <x v="2338"/>
    <x v="3"/>
    <x v="3"/>
    <x v="20"/>
    <x v="0"/>
    <n v="54"/>
    <x v="4"/>
    <x v="1"/>
    <x v="1"/>
    <x v="1"/>
    <n v="22"/>
    <x v="0"/>
    <x v="2"/>
    <n v="4.62"/>
    <n v="113"/>
    <n v="9"/>
    <n v="129.9"/>
    <x v="2"/>
    <x v="0"/>
    <x v="0"/>
    <x v="4"/>
    <x v="0"/>
  </r>
  <r>
    <x v="2339"/>
    <x v="1"/>
    <x v="1"/>
    <x v="4"/>
    <x v="0"/>
    <n v="38"/>
    <x v="2"/>
    <x v="0"/>
    <x v="0"/>
    <x v="0"/>
    <n v="11"/>
    <x v="1"/>
    <x v="0"/>
    <n v="4.28"/>
    <n v="145"/>
    <n v="29"/>
    <n v="114.98"/>
    <x v="5"/>
    <x v="2"/>
    <x v="0"/>
    <x v="0"/>
    <x v="1"/>
  </r>
  <r>
    <x v="2340"/>
    <x v="0"/>
    <x v="0"/>
    <x v="0"/>
    <x v="0"/>
    <n v="18"/>
    <x v="1"/>
    <x v="0"/>
    <x v="0"/>
    <x v="1"/>
    <n v="29"/>
    <x v="1"/>
    <x v="1"/>
    <n v="1.56"/>
    <n v="4"/>
    <n v="10"/>
    <n v="67.22"/>
    <x v="10"/>
    <x v="2"/>
    <x v="0"/>
    <x v="1"/>
    <x v="2"/>
  </r>
  <r>
    <x v="2341"/>
    <x v="1"/>
    <x v="1"/>
    <x v="22"/>
    <x v="0"/>
    <n v="53"/>
    <x v="4"/>
    <x v="1"/>
    <x v="0"/>
    <x v="1"/>
    <n v="28"/>
    <x v="0"/>
    <x v="0"/>
    <n v="3.01"/>
    <n v="34"/>
    <n v="6"/>
    <n v="72.150000000000006"/>
    <x v="10"/>
    <x v="0"/>
    <x v="1"/>
    <x v="2"/>
    <x v="0"/>
  </r>
  <r>
    <x v="2342"/>
    <x v="1"/>
    <x v="1"/>
    <x v="16"/>
    <x v="1"/>
    <n v="66"/>
    <x v="3"/>
    <x v="0"/>
    <x v="0"/>
    <x v="0"/>
    <n v="55"/>
    <x v="1"/>
    <x v="0"/>
    <n v="2.4900000000000002"/>
    <n v="358"/>
    <n v="33"/>
    <n v="110.96"/>
    <x v="3"/>
    <x v="0"/>
    <x v="1"/>
    <x v="3"/>
    <x v="0"/>
  </r>
  <r>
    <x v="2343"/>
    <x v="0"/>
    <x v="0"/>
    <x v="1"/>
    <x v="1"/>
    <n v="24"/>
    <x v="1"/>
    <x v="0"/>
    <x v="0"/>
    <x v="0"/>
    <n v="8"/>
    <x v="0"/>
    <x v="0"/>
    <n v="4.7699999999999996"/>
    <n v="324"/>
    <n v="31"/>
    <n v="79.92"/>
    <x v="0"/>
    <x v="2"/>
    <x v="0"/>
    <x v="1"/>
    <x v="0"/>
  </r>
  <r>
    <x v="2344"/>
    <x v="0"/>
    <x v="0"/>
    <x v="21"/>
    <x v="1"/>
    <n v="45"/>
    <x v="2"/>
    <x v="0"/>
    <x v="0"/>
    <x v="0"/>
    <n v="50"/>
    <x v="1"/>
    <x v="3"/>
    <n v="6.55"/>
    <n v="110"/>
    <n v="30"/>
    <n v="140.96"/>
    <x v="7"/>
    <x v="0"/>
    <x v="1"/>
    <x v="1"/>
    <x v="4"/>
  </r>
  <r>
    <x v="2345"/>
    <x v="3"/>
    <x v="3"/>
    <x v="0"/>
    <x v="0"/>
    <n v="28"/>
    <x v="0"/>
    <x v="0"/>
    <x v="0"/>
    <x v="0"/>
    <n v="47"/>
    <x v="0"/>
    <x v="4"/>
    <n v="13.62"/>
    <n v="194"/>
    <n v="40"/>
    <n v="102.59"/>
    <x v="5"/>
    <x v="2"/>
    <x v="0"/>
    <x v="1"/>
    <x v="0"/>
  </r>
  <r>
    <x v="2346"/>
    <x v="0"/>
    <x v="0"/>
    <x v="4"/>
    <x v="0"/>
    <n v="69"/>
    <x v="3"/>
    <x v="0"/>
    <x v="1"/>
    <x v="0"/>
    <n v="7"/>
    <x v="0"/>
    <x v="2"/>
    <n v="3.71"/>
    <n v="695"/>
    <n v="35"/>
    <n v="272.14"/>
    <x v="2"/>
    <x v="1"/>
    <x v="0"/>
    <x v="0"/>
    <x v="4"/>
  </r>
  <r>
    <x v="2347"/>
    <x v="0"/>
    <x v="0"/>
    <x v="3"/>
    <x v="0"/>
    <n v="28"/>
    <x v="0"/>
    <x v="1"/>
    <x v="1"/>
    <x v="0"/>
    <n v="16"/>
    <x v="2"/>
    <x v="2"/>
    <n v="0.03"/>
    <n v="773"/>
    <n v="33"/>
    <n v="313.85000000000002"/>
    <x v="2"/>
    <x v="1"/>
    <x v="0"/>
    <x v="2"/>
    <x v="2"/>
  </r>
  <r>
    <x v="2348"/>
    <x v="0"/>
    <x v="0"/>
    <x v="21"/>
    <x v="1"/>
    <n v="43"/>
    <x v="2"/>
    <x v="1"/>
    <x v="1"/>
    <x v="0"/>
    <n v="7"/>
    <x v="1"/>
    <x v="6"/>
    <n v="19.579999999999998"/>
    <n v="285"/>
    <n v="26"/>
    <n v="286.33999999999997"/>
    <x v="2"/>
    <x v="0"/>
    <x v="1"/>
    <x v="1"/>
    <x v="0"/>
  </r>
  <r>
    <x v="2349"/>
    <x v="0"/>
    <x v="0"/>
    <x v="2"/>
    <x v="0"/>
    <n v="63"/>
    <x v="3"/>
    <x v="0"/>
    <x v="0"/>
    <x v="0"/>
    <n v="26"/>
    <x v="0"/>
    <x v="3"/>
    <n v="9.2100000000000009"/>
    <n v="96"/>
    <n v="32"/>
    <n v="114.37"/>
    <x v="8"/>
    <x v="2"/>
    <x v="1"/>
    <x v="3"/>
    <x v="4"/>
  </r>
  <r>
    <x v="2350"/>
    <x v="1"/>
    <x v="1"/>
    <x v="0"/>
    <x v="0"/>
    <n v="26"/>
    <x v="0"/>
    <x v="1"/>
    <x v="0"/>
    <x v="0"/>
    <n v="55"/>
    <x v="0"/>
    <x v="0"/>
    <n v="4.0199999999999996"/>
    <n v="200"/>
    <n v="27"/>
    <n v="229.47"/>
    <x v="5"/>
    <x v="0"/>
    <x v="0"/>
    <x v="2"/>
    <x v="4"/>
  </r>
  <r>
    <x v="2351"/>
    <x v="0"/>
    <x v="0"/>
    <x v="3"/>
    <x v="0"/>
    <n v="56"/>
    <x v="3"/>
    <x v="0"/>
    <x v="1"/>
    <x v="0"/>
    <n v="41"/>
    <x v="0"/>
    <x v="8"/>
    <n v="34.58"/>
    <n v="1019"/>
    <n v="20"/>
    <n v="223.06"/>
    <x v="2"/>
    <x v="0"/>
    <x v="0"/>
    <x v="0"/>
    <x v="0"/>
  </r>
  <r>
    <x v="2352"/>
    <x v="0"/>
    <x v="0"/>
    <x v="25"/>
    <x v="0"/>
    <n v="66"/>
    <x v="3"/>
    <x v="0"/>
    <x v="1"/>
    <x v="0"/>
    <n v="97"/>
    <x v="0"/>
    <x v="2"/>
    <n v="8.27"/>
    <n v="1097"/>
    <n v="36"/>
    <n v="190.97"/>
    <x v="2"/>
    <x v="2"/>
    <x v="0"/>
    <x v="3"/>
    <x v="2"/>
  </r>
  <r>
    <x v="2353"/>
    <x v="2"/>
    <x v="2"/>
    <x v="15"/>
    <x v="1"/>
    <n v="44"/>
    <x v="2"/>
    <x v="1"/>
    <x v="0"/>
    <x v="0"/>
    <n v="30"/>
    <x v="1"/>
    <x v="3"/>
    <n v="9.9"/>
    <n v="251"/>
    <n v="29"/>
    <n v="77.180000000000007"/>
    <x v="4"/>
    <x v="1"/>
    <x v="0"/>
    <x v="2"/>
    <x v="2"/>
  </r>
  <r>
    <x v="2354"/>
    <x v="3"/>
    <x v="3"/>
    <x v="13"/>
    <x v="1"/>
    <n v="49"/>
    <x v="4"/>
    <x v="0"/>
    <x v="0"/>
    <x v="0"/>
    <n v="12"/>
    <x v="2"/>
    <x v="1"/>
    <n v="0.37"/>
    <n v="88"/>
    <n v="29"/>
    <n v="95.78"/>
    <x v="5"/>
    <x v="4"/>
    <x v="0"/>
    <x v="0"/>
    <x v="0"/>
  </r>
  <r>
    <x v="2355"/>
    <x v="2"/>
    <x v="2"/>
    <x v="0"/>
    <x v="0"/>
    <n v="55"/>
    <x v="4"/>
    <x v="0"/>
    <x v="0"/>
    <x v="2"/>
    <n v="69"/>
    <x v="0"/>
    <x v="3"/>
    <n v="11.3"/>
    <n v="401"/>
    <n v="44"/>
    <n v="125.55"/>
    <x v="11"/>
    <x v="3"/>
    <x v="1"/>
    <x v="0"/>
    <x v="2"/>
  </r>
  <r>
    <x v="2356"/>
    <x v="1"/>
    <x v="1"/>
    <x v="3"/>
    <x v="0"/>
    <n v="18"/>
    <x v="1"/>
    <x v="1"/>
    <x v="0"/>
    <x v="0"/>
    <n v="35"/>
    <x v="0"/>
    <x v="4"/>
    <n v="21.57"/>
    <n v="638"/>
    <n v="32"/>
    <n v="129.58000000000001"/>
    <x v="3"/>
    <x v="1"/>
    <x v="1"/>
    <x v="0"/>
    <x v="2"/>
  </r>
  <r>
    <x v="2357"/>
    <x v="0"/>
    <x v="0"/>
    <x v="1"/>
    <x v="1"/>
    <n v="30"/>
    <x v="0"/>
    <x v="0"/>
    <x v="0"/>
    <x v="2"/>
    <n v="32"/>
    <x v="0"/>
    <x v="3"/>
    <n v="6.63"/>
    <n v="297"/>
    <n v="51"/>
    <n v="244.19"/>
    <x v="0"/>
    <x v="2"/>
    <x v="1"/>
    <x v="0"/>
    <x v="0"/>
  </r>
  <r>
    <x v="2358"/>
    <x v="2"/>
    <x v="2"/>
    <x v="3"/>
    <x v="0"/>
    <n v="23"/>
    <x v="1"/>
    <x v="1"/>
    <x v="0"/>
    <x v="0"/>
    <n v="11"/>
    <x v="0"/>
    <x v="0"/>
    <n v="3.08"/>
    <n v="91"/>
    <n v="27"/>
    <n v="123.2"/>
    <x v="4"/>
    <x v="0"/>
    <x v="1"/>
    <x v="1"/>
    <x v="3"/>
  </r>
  <r>
    <x v="2359"/>
    <x v="1"/>
    <x v="1"/>
    <x v="8"/>
    <x v="0"/>
    <n v="63"/>
    <x v="3"/>
    <x v="0"/>
    <x v="0"/>
    <x v="0"/>
    <n v="130"/>
    <x v="0"/>
    <x v="4"/>
    <n v="13.87"/>
    <n v="266"/>
    <n v="17"/>
    <n v="145.36000000000001"/>
    <x v="0"/>
    <x v="2"/>
    <x v="1"/>
    <x v="3"/>
    <x v="0"/>
  </r>
  <r>
    <x v="2360"/>
    <x v="0"/>
    <x v="0"/>
    <x v="8"/>
    <x v="0"/>
    <n v="29"/>
    <x v="0"/>
    <x v="1"/>
    <x v="0"/>
    <x v="0"/>
    <n v="62"/>
    <x v="0"/>
    <x v="1"/>
    <n v="1.56"/>
    <n v="413"/>
    <n v="35"/>
    <n v="158.99"/>
    <x v="12"/>
    <x v="2"/>
    <x v="0"/>
    <x v="2"/>
    <x v="0"/>
  </r>
  <r>
    <x v="2361"/>
    <x v="3"/>
    <x v="3"/>
    <x v="14"/>
    <x v="0"/>
    <n v="23"/>
    <x v="1"/>
    <x v="1"/>
    <x v="0"/>
    <x v="2"/>
    <n v="3"/>
    <x v="0"/>
    <x v="7"/>
    <n v="40.86"/>
    <n v="494"/>
    <n v="48"/>
    <n v="142.46"/>
    <x v="8"/>
    <x v="2"/>
    <x v="0"/>
    <x v="0"/>
    <x v="0"/>
  </r>
  <r>
    <x v="2362"/>
    <x v="1"/>
    <x v="1"/>
    <x v="1"/>
    <x v="1"/>
    <n v="28"/>
    <x v="0"/>
    <x v="0"/>
    <x v="0"/>
    <x v="0"/>
    <n v="187"/>
    <x v="0"/>
    <x v="4"/>
    <n v="15.62"/>
    <n v="348"/>
    <n v="26"/>
    <n v="118.41"/>
    <x v="5"/>
    <x v="2"/>
    <x v="1"/>
    <x v="1"/>
    <x v="4"/>
  </r>
  <r>
    <x v="2363"/>
    <x v="2"/>
    <x v="2"/>
    <x v="14"/>
    <x v="0"/>
    <n v="57"/>
    <x v="3"/>
    <x v="0"/>
    <x v="1"/>
    <x v="0"/>
    <n v="27"/>
    <x v="0"/>
    <x v="2"/>
    <n v="14.09"/>
    <n v="150"/>
    <n v="23"/>
    <n v="251.34"/>
    <x v="2"/>
    <x v="0"/>
    <x v="0"/>
    <x v="4"/>
    <x v="3"/>
  </r>
  <r>
    <x v="2364"/>
    <x v="0"/>
    <x v="0"/>
    <x v="16"/>
    <x v="1"/>
    <n v="53"/>
    <x v="4"/>
    <x v="0"/>
    <x v="0"/>
    <x v="0"/>
    <n v="44"/>
    <x v="1"/>
    <x v="0"/>
    <n v="5.68"/>
    <n v="235"/>
    <n v="34"/>
    <n v="134.06"/>
    <x v="10"/>
    <x v="0"/>
    <x v="1"/>
    <x v="0"/>
    <x v="1"/>
  </r>
  <r>
    <x v="2365"/>
    <x v="0"/>
    <x v="0"/>
    <x v="8"/>
    <x v="1"/>
    <n v="32"/>
    <x v="0"/>
    <x v="1"/>
    <x v="0"/>
    <x v="2"/>
    <n v="60"/>
    <x v="0"/>
    <x v="4"/>
    <n v="23.02"/>
    <n v="463"/>
    <n v="55"/>
    <n v="178.37"/>
    <x v="5"/>
    <x v="2"/>
    <x v="0"/>
    <x v="1"/>
    <x v="4"/>
  </r>
  <r>
    <x v="2366"/>
    <x v="1"/>
    <x v="1"/>
    <x v="8"/>
    <x v="1"/>
    <n v="34"/>
    <x v="0"/>
    <x v="1"/>
    <x v="0"/>
    <x v="1"/>
    <n v="40"/>
    <x v="1"/>
    <x v="1"/>
    <n v="1.34"/>
    <n v="77"/>
    <n v="5"/>
    <n v="34.159999999999997"/>
    <x v="9"/>
    <x v="0"/>
    <x v="0"/>
    <x v="1"/>
    <x v="0"/>
  </r>
  <r>
    <x v="2367"/>
    <x v="2"/>
    <x v="2"/>
    <x v="13"/>
    <x v="1"/>
    <n v="31"/>
    <x v="0"/>
    <x v="0"/>
    <x v="0"/>
    <x v="0"/>
    <n v="23"/>
    <x v="1"/>
    <x v="3"/>
    <n v="11.54"/>
    <n v="331"/>
    <n v="21"/>
    <n v="154.22"/>
    <x v="4"/>
    <x v="1"/>
    <x v="0"/>
    <x v="0"/>
    <x v="4"/>
  </r>
  <r>
    <x v="2368"/>
    <x v="1"/>
    <x v="1"/>
    <x v="2"/>
    <x v="1"/>
    <n v="46"/>
    <x v="4"/>
    <x v="1"/>
    <x v="0"/>
    <x v="1"/>
    <n v="46"/>
    <x v="1"/>
    <x v="0"/>
    <n v="3.93"/>
    <n v="47"/>
    <n v="9"/>
    <n v="76.489999999999995"/>
    <x v="9"/>
    <x v="2"/>
    <x v="0"/>
    <x v="1"/>
    <x v="0"/>
  </r>
  <r>
    <x v="2369"/>
    <x v="1"/>
    <x v="1"/>
    <x v="13"/>
    <x v="1"/>
    <n v="63"/>
    <x v="3"/>
    <x v="0"/>
    <x v="0"/>
    <x v="0"/>
    <n v="39"/>
    <x v="1"/>
    <x v="0"/>
    <n v="4.7300000000000004"/>
    <n v="212"/>
    <n v="24"/>
    <n v="104.99"/>
    <x v="5"/>
    <x v="0"/>
    <x v="1"/>
    <x v="3"/>
    <x v="2"/>
  </r>
  <r>
    <x v="2370"/>
    <x v="0"/>
    <x v="0"/>
    <x v="2"/>
    <x v="0"/>
    <n v="58"/>
    <x v="3"/>
    <x v="0"/>
    <x v="1"/>
    <x v="1"/>
    <n v="5"/>
    <x v="3"/>
    <x v="2"/>
    <n v="9.09"/>
    <n v="207"/>
    <n v="11"/>
    <n v="107.54"/>
    <x v="2"/>
    <x v="0"/>
    <x v="0"/>
    <x v="0"/>
    <x v="0"/>
  </r>
  <r>
    <x v="2371"/>
    <x v="0"/>
    <x v="0"/>
    <x v="7"/>
    <x v="1"/>
    <n v="34"/>
    <x v="0"/>
    <x v="1"/>
    <x v="0"/>
    <x v="1"/>
    <n v="14"/>
    <x v="0"/>
    <x v="1"/>
    <n v="1.1200000000000001"/>
    <n v="111"/>
    <n v="9"/>
    <n v="68.16"/>
    <x v="14"/>
    <x v="0"/>
    <x v="0"/>
    <x v="0"/>
    <x v="0"/>
  </r>
  <r>
    <x v="2372"/>
    <x v="0"/>
    <x v="0"/>
    <x v="20"/>
    <x v="0"/>
    <n v="33"/>
    <x v="0"/>
    <x v="1"/>
    <x v="0"/>
    <x v="0"/>
    <n v="38"/>
    <x v="0"/>
    <x v="3"/>
    <n v="7.12"/>
    <n v="381"/>
    <n v="32"/>
    <n v="110.49"/>
    <x v="3"/>
    <x v="2"/>
    <x v="0"/>
    <x v="0"/>
    <x v="0"/>
  </r>
  <r>
    <x v="2373"/>
    <x v="1"/>
    <x v="1"/>
    <x v="3"/>
    <x v="0"/>
    <n v="33"/>
    <x v="0"/>
    <x v="1"/>
    <x v="0"/>
    <x v="0"/>
    <n v="22"/>
    <x v="1"/>
    <x v="3"/>
    <n v="10.86"/>
    <n v="72"/>
    <n v="25"/>
    <n v="191.68"/>
    <x v="1"/>
    <x v="2"/>
    <x v="1"/>
    <x v="0"/>
    <x v="0"/>
  </r>
  <r>
    <x v="2374"/>
    <x v="2"/>
    <x v="2"/>
    <x v="7"/>
    <x v="1"/>
    <n v="29"/>
    <x v="0"/>
    <x v="0"/>
    <x v="0"/>
    <x v="0"/>
    <n v="62"/>
    <x v="2"/>
    <x v="1"/>
    <n v="0.31"/>
    <n v="412"/>
    <n v="38"/>
    <n v="100.19"/>
    <x v="10"/>
    <x v="1"/>
    <x v="1"/>
    <x v="0"/>
    <x v="1"/>
  </r>
  <r>
    <x v="2375"/>
    <x v="1"/>
    <x v="1"/>
    <x v="5"/>
    <x v="0"/>
    <n v="45"/>
    <x v="2"/>
    <x v="0"/>
    <x v="0"/>
    <x v="1"/>
    <n v="55"/>
    <x v="0"/>
    <x v="1"/>
    <n v="1.5"/>
    <n v="33"/>
    <n v="9"/>
    <n v="96.45"/>
    <x v="16"/>
    <x v="2"/>
    <x v="1"/>
    <x v="0"/>
    <x v="0"/>
  </r>
  <r>
    <x v="2376"/>
    <x v="1"/>
    <x v="1"/>
    <x v="1"/>
    <x v="0"/>
    <n v="39"/>
    <x v="2"/>
    <x v="0"/>
    <x v="0"/>
    <x v="0"/>
    <n v="24"/>
    <x v="0"/>
    <x v="3"/>
    <n v="7.36"/>
    <n v="542"/>
    <n v="29"/>
    <n v="135.99"/>
    <x v="0"/>
    <x v="2"/>
    <x v="0"/>
    <x v="2"/>
    <x v="0"/>
  </r>
  <r>
    <x v="2377"/>
    <x v="3"/>
    <x v="3"/>
    <x v="1"/>
    <x v="0"/>
    <n v="20"/>
    <x v="1"/>
    <x v="0"/>
    <x v="0"/>
    <x v="1"/>
    <n v="39"/>
    <x v="0"/>
    <x v="0"/>
    <n v="3.15"/>
    <n v="49"/>
    <n v="6"/>
    <n v="62.64"/>
    <x v="9"/>
    <x v="2"/>
    <x v="0"/>
    <x v="0"/>
    <x v="4"/>
  </r>
  <r>
    <x v="2378"/>
    <x v="0"/>
    <x v="0"/>
    <x v="17"/>
    <x v="0"/>
    <n v="51"/>
    <x v="4"/>
    <x v="0"/>
    <x v="0"/>
    <x v="0"/>
    <n v="12"/>
    <x v="0"/>
    <x v="3"/>
    <n v="11.54"/>
    <n v="108"/>
    <n v="36"/>
    <n v="155.13"/>
    <x v="14"/>
    <x v="2"/>
    <x v="0"/>
    <x v="0"/>
    <x v="0"/>
  </r>
  <r>
    <x v="2379"/>
    <x v="0"/>
    <x v="0"/>
    <x v="20"/>
    <x v="0"/>
    <n v="25"/>
    <x v="1"/>
    <x v="1"/>
    <x v="0"/>
    <x v="1"/>
    <n v="83"/>
    <x v="0"/>
    <x v="0"/>
    <n v="2.2200000000000002"/>
    <n v="162"/>
    <n v="9"/>
    <n v="166.88"/>
    <x v="10"/>
    <x v="2"/>
    <x v="0"/>
    <x v="0"/>
    <x v="2"/>
  </r>
  <r>
    <x v="2380"/>
    <x v="1"/>
    <x v="1"/>
    <x v="8"/>
    <x v="1"/>
    <n v="22"/>
    <x v="1"/>
    <x v="1"/>
    <x v="0"/>
    <x v="0"/>
    <n v="121"/>
    <x v="0"/>
    <x v="0"/>
    <n v="2.65"/>
    <n v="81"/>
    <n v="18"/>
    <n v="71.989999999999995"/>
    <x v="10"/>
    <x v="0"/>
    <x v="1"/>
    <x v="2"/>
    <x v="2"/>
  </r>
  <r>
    <x v="2381"/>
    <x v="2"/>
    <x v="2"/>
    <x v="6"/>
    <x v="1"/>
    <n v="52"/>
    <x v="4"/>
    <x v="1"/>
    <x v="0"/>
    <x v="0"/>
    <n v="86"/>
    <x v="0"/>
    <x v="0"/>
    <n v="3.92"/>
    <n v="723"/>
    <n v="29"/>
    <n v="119.86"/>
    <x v="5"/>
    <x v="2"/>
    <x v="0"/>
    <x v="1"/>
    <x v="4"/>
  </r>
  <r>
    <x v="2382"/>
    <x v="1"/>
    <x v="1"/>
    <x v="3"/>
    <x v="0"/>
    <n v="54"/>
    <x v="4"/>
    <x v="1"/>
    <x v="0"/>
    <x v="1"/>
    <n v="45"/>
    <x v="3"/>
    <x v="1"/>
    <n v="1.01"/>
    <n v="45"/>
    <n v="11"/>
    <n v="85.36"/>
    <x v="14"/>
    <x v="2"/>
    <x v="1"/>
    <x v="0"/>
    <x v="4"/>
  </r>
  <r>
    <x v="2383"/>
    <x v="1"/>
    <x v="1"/>
    <x v="0"/>
    <x v="0"/>
    <n v="57"/>
    <x v="3"/>
    <x v="0"/>
    <x v="0"/>
    <x v="2"/>
    <n v="115"/>
    <x v="0"/>
    <x v="4"/>
    <n v="23.24"/>
    <n v="288"/>
    <n v="59"/>
    <n v="247.99"/>
    <x v="0"/>
    <x v="3"/>
    <x v="1"/>
    <x v="0"/>
    <x v="2"/>
  </r>
  <r>
    <x v="2384"/>
    <x v="0"/>
    <x v="0"/>
    <x v="4"/>
    <x v="0"/>
    <n v="29"/>
    <x v="0"/>
    <x v="0"/>
    <x v="0"/>
    <x v="0"/>
    <n v="82"/>
    <x v="0"/>
    <x v="0"/>
    <n v="5.32"/>
    <n v="73"/>
    <n v="23"/>
    <n v="115.51"/>
    <x v="0"/>
    <x v="2"/>
    <x v="0"/>
    <x v="0"/>
    <x v="4"/>
  </r>
  <r>
    <x v="2385"/>
    <x v="1"/>
    <x v="1"/>
    <x v="0"/>
    <x v="0"/>
    <n v="19"/>
    <x v="1"/>
    <x v="1"/>
    <x v="0"/>
    <x v="0"/>
    <n v="52"/>
    <x v="0"/>
    <x v="0"/>
    <n v="2.0099999999999998"/>
    <n v="336"/>
    <n v="20"/>
    <n v="140.47"/>
    <x v="10"/>
    <x v="1"/>
    <x v="1"/>
    <x v="1"/>
    <x v="2"/>
  </r>
  <r>
    <x v="2386"/>
    <x v="2"/>
    <x v="2"/>
    <x v="7"/>
    <x v="1"/>
    <n v="66"/>
    <x v="3"/>
    <x v="0"/>
    <x v="0"/>
    <x v="1"/>
    <n v="1"/>
    <x v="1"/>
    <x v="0"/>
    <n v="5.21"/>
    <n v="59"/>
    <n v="9"/>
    <n v="42.23"/>
    <x v="5"/>
    <x v="2"/>
    <x v="0"/>
    <x v="0"/>
    <x v="2"/>
  </r>
  <r>
    <x v="2387"/>
    <x v="1"/>
    <x v="1"/>
    <x v="12"/>
    <x v="1"/>
    <n v="39"/>
    <x v="2"/>
    <x v="0"/>
    <x v="1"/>
    <x v="1"/>
    <n v="42"/>
    <x v="0"/>
    <x v="2"/>
    <n v="4.03"/>
    <n v="196"/>
    <n v="6"/>
    <n v="195.27"/>
    <x v="2"/>
    <x v="2"/>
    <x v="0"/>
    <x v="0"/>
    <x v="4"/>
  </r>
  <r>
    <x v="2388"/>
    <x v="1"/>
    <x v="1"/>
    <x v="0"/>
    <x v="0"/>
    <n v="41"/>
    <x v="2"/>
    <x v="1"/>
    <x v="1"/>
    <x v="0"/>
    <n v="8"/>
    <x v="0"/>
    <x v="2"/>
    <n v="4.66"/>
    <n v="27"/>
    <n v="23"/>
    <n v="246.33"/>
    <x v="2"/>
    <x v="1"/>
    <x v="0"/>
    <x v="2"/>
    <x v="2"/>
  </r>
  <r>
    <x v="2389"/>
    <x v="1"/>
    <x v="1"/>
    <x v="0"/>
    <x v="0"/>
    <n v="28"/>
    <x v="0"/>
    <x v="0"/>
    <x v="0"/>
    <x v="2"/>
    <n v="120"/>
    <x v="0"/>
    <x v="4"/>
    <n v="16.649999999999999"/>
    <n v="464"/>
    <n v="51"/>
    <n v="599.79999999999995"/>
    <x v="0"/>
    <x v="2"/>
    <x v="1"/>
    <x v="1"/>
    <x v="0"/>
  </r>
  <r>
    <x v="2390"/>
    <x v="2"/>
    <x v="2"/>
    <x v="7"/>
    <x v="0"/>
    <n v="60"/>
    <x v="3"/>
    <x v="1"/>
    <x v="1"/>
    <x v="0"/>
    <n v="8"/>
    <x v="0"/>
    <x v="2"/>
    <n v="9.89"/>
    <n v="694"/>
    <n v="26"/>
    <n v="440.88"/>
    <x v="2"/>
    <x v="2"/>
    <x v="0"/>
    <x v="0"/>
    <x v="4"/>
  </r>
  <r>
    <x v="2391"/>
    <x v="1"/>
    <x v="1"/>
    <x v="5"/>
    <x v="1"/>
    <n v="30"/>
    <x v="0"/>
    <x v="1"/>
    <x v="0"/>
    <x v="0"/>
    <n v="14"/>
    <x v="1"/>
    <x v="3"/>
    <n v="7.86"/>
    <n v="162"/>
    <n v="40"/>
    <n v="251.59"/>
    <x v="0"/>
    <x v="0"/>
    <x v="1"/>
    <x v="1"/>
    <x v="2"/>
  </r>
  <r>
    <x v="2392"/>
    <x v="1"/>
    <x v="1"/>
    <x v="0"/>
    <x v="0"/>
    <n v="37"/>
    <x v="2"/>
    <x v="1"/>
    <x v="0"/>
    <x v="2"/>
    <n v="60"/>
    <x v="3"/>
    <x v="1"/>
    <n v="0.99"/>
    <n v="340"/>
    <n v="67"/>
    <n v="343.56"/>
    <x v="3"/>
    <x v="3"/>
    <x v="1"/>
    <x v="3"/>
    <x v="4"/>
  </r>
  <r>
    <x v="2393"/>
    <x v="0"/>
    <x v="0"/>
    <x v="5"/>
    <x v="0"/>
    <n v="19"/>
    <x v="1"/>
    <x v="0"/>
    <x v="0"/>
    <x v="1"/>
    <n v="15"/>
    <x v="0"/>
    <x v="0"/>
    <n v="2.86"/>
    <n v="144"/>
    <n v="6"/>
    <n v="96.08"/>
    <x v="5"/>
    <x v="0"/>
    <x v="1"/>
    <x v="0"/>
    <x v="1"/>
  </r>
  <r>
    <x v="2394"/>
    <x v="2"/>
    <x v="2"/>
    <x v="5"/>
    <x v="0"/>
    <n v="51"/>
    <x v="4"/>
    <x v="0"/>
    <x v="0"/>
    <x v="0"/>
    <n v="38"/>
    <x v="3"/>
    <x v="3"/>
    <n v="7.55"/>
    <n v="137"/>
    <n v="29"/>
    <n v="111.84"/>
    <x v="10"/>
    <x v="0"/>
    <x v="1"/>
    <x v="0"/>
    <x v="2"/>
  </r>
  <r>
    <x v="2395"/>
    <x v="0"/>
    <x v="0"/>
    <x v="0"/>
    <x v="0"/>
    <n v="22"/>
    <x v="1"/>
    <x v="1"/>
    <x v="0"/>
    <x v="1"/>
    <n v="6"/>
    <x v="0"/>
    <x v="0"/>
    <n v="2.19"/>
    <n v="33"/>
    <n v="10"/>
    <n v="25.86"/>
    <x v="10"/>
    <x v="0"/>
    <x v="0"/>
    <x v="0"/>
    <x v="2"/>
  </r>
  <r>
    <x v="2396"/>
    <x v="1"/>
    <x v="1"/>
    <x v="10"/>
    <x v="1"/>
    <n v="30"/>
    <x v="0"/>
    <x v="1"/>
    <x v="0"/>
    <x v="0"/>
    <n v="20"/>
    <x v="1"/>
    <x v="0"/>
    <n v="4.26"/>
    <n v="62"/>
    <n v="19"/>
    <n v="134.16"/>
    <x v="8"/>
    <x v="0"/>
    <x v="0"/>
    <x v="0"/>
    <x v="0"/>
  </r>
  <r>
    <x v="2397"/>
    <x v="2"/>
    <x v="2"/>
    <x v="0"/>
    <x v="0"/>
    <n v="46"/>
    <x v="4"/>
    <x v="1"/>
    <x v="0"/>
    <x v="0"/>
    <n v="18"/>
    <x v="0"/>
    <x v="0"/>
    <n v="4.04"/>
    <n v="193"/>
    <n v="25"/>
    <n v="96.81"/>
    <x v="13"/>
    <x v="0"/>
    <x v="0"/>
    <x v="0"/>
    <x v="0"/>
  </r>
  <r>
    <x v="2398"/>
    <x v="0"/>
    <x v="0"/>
    <x v="16"/>
    <x v="1"/>
    <n v="39"/>
    <x v="2"/>
    <x v="0"/>
    <x v="0"/>
    <x v="0"/>
    <n v="12"/>
    <x v="1"/>
    <x v="3"/>
    <n v="6.13"/>
    <n v="216"/>
    <n v="27"/>
    <n v="98.86"/>
    <x v="5"/>
    <x v="0"/>
    <x v="0"/>
    <x v="2"/>
    <x v="2"/>
  </r>
  <r>
    <x v="2399"/>
    <x v="1"/>
    <x v="1"/>
    <x v="3"/>
    <x v="0"/>
    <n v="34"/>
    <x v="0"/>
    <x v="0"/>
    <x v="0"/>
    <x v="1"/>
    <n v="20"/>
    <x v="0"/>
    <x v="1"/>
    <n v="1.57"/>
    <n v="308"/>
    <n v="10"/>
    <n v="84.81"/>
    <x v="14"/>
    <x v="0"/>
    <x v="1"/>
    <x v="2"/>
    <x v="1"/>
  </r>
  <r>
    <x v="2400"/>
    <x v="2"/>
    <x v="2"/>
    <x v="7"/>
    <x v="1"/>
    <n v="48"/>
    <x v="4"/>
    <x v="1"/>
    <x v="0"/>
    <x v="1"/>
    <n v="44"/>
    <x v="0"/>
    <x v="1"/>
    <n v="0.81"/>
    <n v="28"/>
    <n v="5"/>
    <n v="27.25"/>
    <x v="13"/>
    <x v="2"/>
    <x v="0"/>
    <x v="1"/>
    <x v="0"/>
  </r>
  <r>
    <x v="2401"/>
    <x v="1"/>
    <x v="1"/>
    <x v="14"/>
    <x v="0"/>
    <n v="19"/>
    <x v="1"/>
    <x v="0"/>
    <x v="0"/>
    <x v="3"/>
    <n v="40"/>
    <x v="1"/>
    <x v="7"/>
    <n v="76.36"/>
    <n v="173"/>
    <n v="67"/>
    <n v="354.57"/>
    <x v="3"/>
    <x v="2"/>
    <x v="0"/>
    <x v="0"/>
    <x v="4"/>
  </r>
  <r>
    <x v="2402"/>
    <x v="0"/>
    <x v="0"/>
    <x v="6"/>
    <x v="1"/>
    <n v="28"/>
    <x v="0"/>
    <x v="0"/>
    <x v="1"/>
    <x v="1"/>
    <n v="21"/>
    <x v="1"/>
    <x v="2"/>
    <n v="8.14"/>
    <n v="303"/>
    <n v="9"/>
    <n v="112.57"/>
    <x v="2"/>
    <x v="0"/>
    <x v="0"/>
    <x v="0"/>
    <x v="2"/>
  </r>
  <r>
    <x v="2403"/>
    <x v="1"/>
    <x v="1"/>
    <x v="21"/>
    <x v="0"/>
    <n v="29"/>
    <x v="0"/>
    <x v="1"/>
    <x v="0"/>
    <x v="0"/>
    <n v="17"/>
    <x v="0"/>
    <x v="3"/>
    <n v="6.56"/>
    <n v="315"/>
    <n v="28"/>
    <n v="119.55"/>
    <x v="0"/>
    <x v="2"/>
    <x v="0"/>
    <x v="1"/>
    <x v="4"/>
  </r>
  <r>
    <x v="2404"/>
    <x v="1"/>
    <x v="1"/>
    <x v="1"/>
    <x v="1"/>
    <n v="61"/>
    <x v="3"/>
    <x v="1"/>
    <x v="0"/>
    <x v="1"/>
    <n v="15"/>
    <x v="0"/>
    <x v="1"/>
    <n v="0.47"/>
    <n v="40"/>
    <n v="12"/>
    <n v="117.72"/>
    <x v="6"/>
    <x v="2"/>
    <x v="1"/>
    <x v="2"/>
    <x v="2"/>
  </r>
  <r>
    <x v="2405"/>
    <x v="1"/>
    <x v="1"/>
    <x v="0"/>
    <x v="0"/>
    <n v="30"/>
    <x v="0"/>
    <x v="0"/>
    <x v="0"/>
    <x v="1"/>
    <n v="38"/>
    <x v="3"/>
    <x v="0"/>
    <n v="3.5"/>
    <n v="43"/>
    <n v="8"/>
    <n v="60.18"/>
    <x v="6"/>
    <x v="0"/>
    <x v="1"/>
    <x v="2"/>
    <x v="2"/>
  </r>
  <r>
    <x v="2406"/>
    <x v="1"/>
    <x v="1"/>
    <x v="13"/>
    <x v="1"/>
    <n v="44"/>
    <x v="2"/>
    <x v="1"/>
    <x v="1"/>
    <x v="0"/>
    <n v="39"/>
    <x v="0"/>
    <x v="6"/>
    <n v="20.72"/>
    <n v="208"/>
    <n v="28"/>
    <n v="313.26"/>
    <x v="2"/>
    <x v="0"/>
    <x v="1"/>
    <x v="0"/>
    <x v="4"/>
  </r>
  <r>
    <x v="2407"/>
    <x v="0"/>
    <x v="0"/>
    <x v="0"/>
    <x v="0"/>
    <n v="52"/>
    <x v="4"/>
    <x v="0"/>
    <x v="0"/>
    <x v="0"/>
    <n v="10"/>
    <x v="0"/>
    <x v="3"/>
    <n v="9.57"/>
    <n v="93"/>
    <n v="31"/>
    <n v="104.54"/>
    <x v="5"/>
    <x v="2"/>
    <x v="0"/>
    <x v="0"/>
    <x v="2"/>
  </r>
  <r>
    <x v="2408"/>
    <x v="3"/>
    <x v="3"/>
    <x v="0"/>
    <x v="0"/>
    <n v="60"/>
    <x v="3"/>
    <x v="1"/>
    <x v="1"/>
    <x v="2"/>
    <n v="31"/>
    <x v="0"/>
    <x v="2"/>
    <n v="3.61"/>
    <n v="2124"/>
    <n v="59"/>
    <n v="692.61"/>
    <x v="2"/>
    <x v="3"/>
    <x v="0"/>
    <x v="0"/>
    <x v="4"/>
  </r>
  <r>
    <x v="2409"/>
    <x v="1"/>
    <x v="1"/>
    <x v="3"/>
    <x v="0"/>
    <n v="34"/>
    <x v="0"/>
    <x v="0"/>
    <x v="0"/>
    <x v="0"/>
    <n v="44"/>
    <x v="0"/>
    <x v="3"/>
    <n v="10.14"/>
    <n v="657"/>
    <n v="27"/>
    <n v="113.77"/>
    <x v="5"/>
    <x v="2"/>
    <x v="1"/>
    <x v="0"/>
    <x v="4"/>
  </r>
  <r>
    <x v="2410"/>
    <x v="1"/>
    <x v="1"/>
    <x v="16"/>
    <x v="0"/>
    <n v="32"/>
    <x v="0"/>
    <x v="0"/>
    <x v="0"/>
    <x v="1"/>
    <n v="23"/>
    <x v="0"/>
    <x v="1"/>
    <n v="1.34"/>
    <n v="2"/>
    <n v="8"/>
    <n v="94.51"/>
    <x v="13"/>
    <x v="2"/>
    <x v="1"/>
    <x v="1"/>
    <x v="0"/>
  </r>
  <r>
    <x v="2411"/>
    <x v="2"/>
    <x v="2"/>
    <x v="12"/>
    <x v="0"/>
    <n v="18"/>
    <x v="1"/>
    <x v="1"/>
    <x v="0"/>
    <x v="0"/>
    <n v="47"/>
    <x v="0"/>
    <x v="4"/>
    <n v="21.3"/>
    <n v="256"/>
    <n v="30"/>
    <n v="126.69"/>
    <x v="0"/>
    <x v="0"/>
    <x v="0"/>
    <x v="2"/>
    <x v="0"/>
  </r>
  <r>
    <x v="2412"/>
    <x v="0"/>
    <x v="0"/>
    <x v="7"/>
    <x v="0"/>
    <n v="48"/>
    <x v="4"/>
    <x v="0"/>
    <x v="1"/>
    <x v="0"/>
    <n v="16"/>
    <x v="0"/>
    <x v="6"/>
    <n v="15.86"/>
    <n v="446"/>
    <n v="25"/>
    <n v="362.08"/>
    <x v="2"/>
    <x v="2"/>
    <x v="0"/>
    <x v="0"/>
    <x v="4"/>
  </r>
  <r>
    <x v="2413"/>
    <x v="1"/>
    <x v="1"/>
    <x v="8"/>
    <x v="1"/>
    <n v="19"/>
    <x v="1"/>
    <x v="0"/>
    <x v="0"/>
    <x v="1"/>
    <n v="51"/>
    <x v="1"/>
    <x v="1"/>
    <n v="0.69"/>
    <n v="157"/>
    <n v="12"/>
    <n v="54.43"/>
    <x v="6"/>
    <x v="0"/>
    <x v="0"/>
    <x v="2"/>
    <x v="1"/>
  </r>
  <r>
    <x v="2414"/>
    <x v="3"/>
    <x v="3"/>
    <x v="3"/>
    <x v="0"/>
    <n v="27"/>
    <x v="0"/>
    <x v="0"/>
    <x v="0"/>
    <x v="1"/>
    <n v="33"/>
    <x v="0"/>
    <x v="1"/>
    <n v="0.76"/>
    <n v="15"/>
    <n v="9"/>
    <n v="51.2"/>
    <x v="10"/>
    <x v="1"/>
    <x v="0"/>
    <x v="4"/>
    <x v="4"/>
  </r>
  <r>
    <x v="2415"/>
    <x v="0"/>
    <x v="0"/>
    <x v="0"/>
    <x v="0"/>
    <n v="18"/>
    <x v="1"/>
    <x v="0"/>
    <x v="0"/>
    <x v="2"/>
    <n v="20"/>
    <x v="0"/>
    <x v="7"/>
    <n v="31.98"/>
    <n v="1906"/>
    <n v="54"/>
    <n v="303.94"/>
    <x v="4"/>
    <x v="3"/>
    <x v="0"/>
    <x v="2"/>
    <x v="0"/>
  </r>
  <r>
    <x v="2416"/>
    <x v="3"/>
    <x v="3"/>
    <x v="10"/>
    <x v="0"/>
    <n v="18"/>
    <x v="1"/>
    <x v="0"/>
    <x v="1"/>
    <x v="0"/>
    <n v="38"/>
    <x v="1"/>
    <x v="2"/>
    <n v="6.87"/>
    <n v="265"/>
    <n v="40"/>
    <n v="297.82"/>
    <x v="2"/>
    <x v="0"/>
    <x v="0"/>
    <x v="2"/>
    <x v="4"/>
  </r>
  <r>
    <x v="2417"/>
    <x v="1"/>
    <x v="1"/>
    <x v="0"/>
    <x v="0"/>
    <n v="18"/>
    <x v="1"/>
    <x v="1"/>
    <x v="0"/>
    <x v="1"/>
    <n v="35"/>
    <x v="0"/>
    <x v="1"/>
    <n v="0.3"/>
    <n v="119"/>
    <n v="9"/>
    <n v="51.7"/>
    <x v="12"/>
    <x v="2"/>
    <x v="1"/>
    <x v="0"/>
    <x v="0"/>
  </r>
  <r>
    <x v="2418"/>
    <x v="2"/>
    <x v="2"/>
    <x v="1"/>
    <x v="1"/>
    <n v="24"/>
    <x v="1"/>
    <x v="0"/>
    <x v="0"/>
    <x v="1"/>
    <n v="34"/>
    <x v="1"/>
    <x v="0"/>
    <n v="3.95"/>
    <n v="148"/>
    <n v="10"/>
    <n v="31.71"/>
    <x v="12"/>
    <x v="0"/>
    <x v="0"/>
    <x v="0"/>
    <x v="2"/>
  </r>
  <r>
    <x v="2419"/>
    <x v="1"/>
    <x v="1"/>
    <x v="1"/>
    <x v="1"/>
    <n v="36"/>
    <x v="2"/>
    <x v="0"/>
    <x v="0"/>
    <x v="0"/>
    <n v="41"/>
    <x v="1"/>
    <x v="1"/>
    <n v="0.79"/>
    <n v="234"/>
    <n v="32"/>
    <n v="165.29"/>
    <x v="5"/>
    <x v="0"/>
    <x v="0"/>
    <x v="2"/>
    <x v="1"/>
  </r>
  <r>
    <x v="2420"/>
    <x v="3"/>
    <x v="3"/>
    <x v="25"/>
    <x v="1"/>
    <n v="35"/>
    <x v="0"/>
    <x v="1"/>
    <x v="0"/>
    <x v="0"/>
    <n v="3"/>
    <x v="2"/>
    <x v="1"/>
    <n v="0.01"/>
    <n v="169"/>
    <n v="35"/>
    <n v="96.76"/>
    <x v="0"/>
    <x v="4"/>
    <x v="0"/>
    <x v="3"/>
    <x v="0"/>
  </r>
  <r>
    <x v="2421"/>
    <x v="1"/>
    <x v="1"/>
    <x v="19"/>
    <x v="0"/>
    <n v="34"/>
    <x v="0"/>
    <x v="0"/>
    <x v="0"/>
    <x v="0"/>
    <n v="38"/>
    <x v="1"/>
    <x v="0"/>
    <n v="3.88"/>
    <n v="114"/>
    <n v="26"/>
    <n v="134.30000000000001"/>
    <x v="0"/>
    <x v="0"/>
    <x v="1"/>
    <x v="0"/>
    <x v="0"/>
  </r>
  <r>
    <x v="2422"/>
    <x v="1"/>
    <x v="1"/>
    <x v="1"/>
    <x v="1"/>
    <n v="69"/>
    <x v="3"/>
    <x v="0"/>
    <x v="0"/>
    <x v="3"/>
    <n v="56"/>
    <x v="2"/>
    <x v="1"/>
    <n v="0.27"/>
    <n v="157"/>
    <n v="76"/>
    <n v="496.53"/>
    <x v="7"/>
    <x v="2"/>
    <x v="0"/>
    <x v="1"/>
    <x v="2"/>
  </r>
  <r>
    <x v="2423"/>
    <x v="0"/>
    <x v="0"/>
    <x v="0"/>
    <x v="0"/>
    <n v="51"/>
    <x v="4"/>
    <x v="1"/>
    <x v="1"/>
    <x v="0"/>
    <n v="14"/>
    <x v="1"/>
    <x v="2"/>
    <n v="11.08"/>
    <n v="336"/>
    <n v="31"/>
    <n v="332.95"/>
    <x v="2"/>
    <x v="2"/>
    <x v="1"/>
    <x v="2"/>
    <x v="0"/>
  </r>
  <r>
    <x v="2424"/>
    <x v="1"/>
    <x v="1"/>
    <x v="26"/>
    <x v="1"/>
    <n v="31"/>
    <x v="0"/>
    <x v="0"/>
    <x v="0"/>
    <x v="0"/>
    <n v="42"/>
    <x v="1"/>
    <x v="4"/>
    <n v="19.920000000000002"/>
    <n v="430"/>
    <n v="27"/>
    <n v="190.87"/>
    <x v="14"/>
    <x v="0"/>
    <x v="1"/>
    <x v="0"/>
    <x v="0"/>
  </r>
  <r>
    <x v="2425"/>
    <x v="2"/>
    <x v="2"/>
    <x v="4"/>
    <x v="0"/>
    <n v="35"/>
    <x v="0"/>
    <x v="1"/>
    <x v="0"/>
    <x v="0"/>
    <n v="25"/>
    <x v="0"/>
    <x v="1"/>
    <n v="1.93"/>
    <n v="140"/>
    <n v="31"/>
    <n v="76.83"/>
    <x v="1"/>
    <x v="2"/>
    <x v="0"/>
    <x v="0"/>
    <x v="0"/>
  </r>
  <r>
    <x v="2426"/>
    <x v="3"/>
    <x v="3"/>
    <x v="16"/>
    <x v="1"/>
    <n v="21"/>
    <x v="1"/>
    <x v="1"/>
    <x v="0"/>
    <x v="0"/>
    <n v="23"/>
    <x v="1"/>
    <x v="3"/>
    <n v="10.35"/>
    <n v="165"/>
    <n v="29"/>
    <n v="63.72"/>
    <x v="7"/>
    <x v="0"/>
    <x v="0"/>
    <x v="0"/>
    <x v="0"/>
  </r>
  <r>
    <x v="2427"/>
    <x v="3"/>
    <x v="3"/>
    <x v="4"/>
    <x v="0"/>
    <n v="24"/>
    <x v="1"/>
    <x v="0"/>
    <x v="1"/>
    <x v="0"/>
    <n v="5"/>
    <x v="1"/>
    <x v="6"/>
    <n v="28.19"/>
    <n v="703"/>
    <n v="35"/>
    <n v="505.9"/>
    <x v="2"/>
    <x v="1"/>
    <x v="0"/>
    <x v="0"/>
    <x v="0"/>
  </r>
  <r>
    <x v="2428"/>
    <x v="0"/>
    <x v="0"/>
    <x v="22"/>
    <x v="1"/>
    <n v="57"/>
    <x v="3"/>
    <x v="1"/>
    <x v="0"/>
    <x v="0"/>
    <n v="25"/>
    <x v="1"/>
    <x v="3"/>
    <n v="7.91"/>
    <n v="75"/>
    <n v="31"/>
    <n v="124.8"/>
    <x v="5"/>
    <x v="2"/>
    <x v="0"/>
    <x v="2"/>
    <x v="0"/>
  </r>
  <r>
    <x v="2429"/>
    <x v="3"/>
    <x v="3"/>
    <x v="13"/>
    <x v="0"/>
    <n v="26"/>
    <x v="0"/>
    <x v="0"/>
    <x v="0"/>
    <x v="0"/>
    <n v="4"/>
    <x v="0"/>
    <x v="3"/>
    <n v="8.4"/>
    <n v="204"/>
    <n v="28"/>
    <n v="67.92"/>
    <x v="4"/>
    <x v="2"/>
    <x v="0"/>
    <x v="0"/>
    <x v="0"/>
  </r>
  <r>
    <x v="2430"/>
    <x v="1"/>
    <x v="1"/>
    <x v="20"/>
    <x v="0"/>
    <n v="35"/>
    <x v="0"/>
    <x v="0"/>
    <x v="1"/>
    <x v="0"/>
    <n v="101"/>
    <x v="0"/>
    <x v="6"/>
    <n v="26.5"/>
    <n v="380"/>
    <n v="35"/>
    <n v="425.96"/>
    <x v="2"/>
    <x v="2"/>
    <x v="1"/>
    <x v="0"/>
    <x v="4"/>
  </r>
  <r>
    <x v="2431"/>
    <x v="1"/>
    <x v="1"/>
    <x v="6"/>
    <x v="1"/>
    <n v="34"/>
    <x v="0"/>
    <x v="0"/>
    <x v="0"/>
    <x v="1"/>
    <n v="27"/>
    <x v="3"/>
    <x v="1"/>
    <n v="0.81"/>
    <n v="177"/>
    <n v="15"/>
    <n v="73.3"/>
    <x v="15"/>
    <x v="0"/>
    <x v="1"/>
    <x v="2"/>
    <x v="4"/>
  </r>
  <r>
    <x v="2432"/>
    <x v="3"/>
    <x v="3"/>
    <x v="7"/>
    <x v="1"/>
    <n v="37"/>
    <x v="2"/>
    <x v="0"/>
    <x v="0"/>
    <x v="0"/>
    <n v="16"/>
    <x v="2"/>
    <x v="1"/>
    <n v="0.41"/>
    <n v="27"/>
    <n v="15"/>
    <n v="93.5"/>
    <x v="10"/>
    <x v="1"/>
    <x v="0"/>
    <x v="0"/>
    <x v="0"/>
  </r>
  <r>
    <x v="2433"/>
    <x v="0"/>
    <x v="0"/>
    <x v="4"/>
    <x v="0"/>
    <n v="48"/>
    <x v="4"/>
    <x v="0"/>
    <x v="1"/>
    <x v="3"/>
    <n v="12"/>
    <x v="0"/>
    <x v="2"/>
    <n v="13.53"/>
    <n v="1588"/>
    <n v="71"/>
    <n v="1220.0999999999999"/>
    <x v="2"/>
    <x v="3"/>
    <x v="1"/>
    <x v="3"/>
    <x v="4"/>
  </r>
  <r>
    <x v="2434"/>
    <x v="0"/>
    <x v="0"/>
    <x v="14"/>
    <x v="0"/>
    <n v="26"/>
    <x v="0"/>
    <x v="0"/>
    <x v="0"/>
    <x v="1"/>
    <n v="35"/>
    <x v="0"/>
    <x v="1"/>
    <n v="0.94"/>
    <n v="186"/>
    <n v="12"/>
    <n v="51.54"/>
    <x v="13"/>
    <x v="0"/>
    <x v="1"/>
    <x v="0"/>
    <x v="2"/>
  </r>
  <r>
    <x v="2435"/>
    <x v="0"/>
    <x v="0"/>
    <x v="16"/>
    <x v="1"/>
    <n v="43"/>
    <x v="2"/>
    <x v="1"/>
    <x v="0"/>
    <x v="1"/>
    <n v="41"/>
    <x v="1"/>
    <x v="0"/>
    <n v="2.69"/>
    <n v="103"/>
    <n v="9"/>
    <n v="33.049999999999997"/>
    <x v="0"/>
    <x v="2"/>
    <x v="1"/>
    <x v="0"/>
    <x v="0"/>
  </r>
  <r>
    <x v="2436"/>
    <x v="0"/>
    <x v="0"/>
    <x v="7"/>
    <x v="1"/>
    <n v="58"/>
    <x v="3"/>
    <x v="1"/>
    <x v="0"/>
    <x v="2"/>
    <n v="46"/>
    <x v="0"/>
    <x v="3"/>
    <n v="8.76"/>
    <n v="753"/>
    <n v="63"/>
    <n v="231.91"/>
    <x v="4"/>
    <x v="5"/>
    <x v="0"/>
    <x v="0"/>
    <x v="2"/>
  </r>
  <r>
    <x v="2437"/>
    <x v="3"/>
    <x v="3"/>
    <x v="4"/>
    <x v="0"/>
    <n v="27"/>
    <x v="0"/>
    <x v="0"/>
    <x v="0"/>
    <x v="0"/>
    <n v="13"/>
    <x v="0"/>
    <x v="3"/>
    <n v="10.96"/>
    <n v="334"/>
    <n v="27"/>
    <n v="114.94"/>
    <x v="0"/>
    <x v="0"/>
    <x v="0"/>
    <x v="0"/>
    <x v="4"/>
  </r>
  <r>
    <x v="2438"/>
    <x v="1"/>
    <x v="1"/>
    <x v="26"/>
    <x v="0"/>
    <n v="34"/>
    <x v="0"/>
    <x v="1"/>
    <x v="1"/>
    <x v="0"/>
    <n v="26"/>
    <x v="0"/>
    <x v="2"/>
    <n v="14.71"/>
    <n v="331"/>
    <n v="19"/>
    <n v="544.98"/>
    <x v="2"/>
    <x v="1"/>
    <x v="1"/>
    <x v="3"/>
    <x v="0"/>
  </r>
  <r>
    <x v="2439"/>
    <x v="1"/>
    <x v="1"/>
    <x v="4"/>
    <x v="0"/>
    <n v="20"/>
    <x v="1"/>
    <x v="0"/>
    <x v="0"/>
    <x v="1"/>
    <n v="79"/>
    <x v="3"/>
    <x v="0"/>
    <n v="2.71"/>
    <n v="24"/>
    <n v="9"/>
    <n v="116.71"/>
    <x v="4"/>
    <x v="2"/>
    <x v="1"/>
    <x v="0"/>
    <x v="2"/>
  </r>
  <r>
    <x v="2440"/>
    <x v="3"/>
    <x v="3"/>
    <x v="4"/>
    <x v="0"/>
    <n v="65"/>
    <x v="3"/>
    <x v="0"/>
    <x v="1"/>
    <x v="0"/>
    <n v="13"/>
    <x v="0"/>
    <x v="2"/>
    <n v="14.03"/>
    <n v="777"/>
    <n v="30"/>
    <n v="552.41999999999996"/>
    <x v="2"/>
    <x v="2"/>
    <x v="0"/>
    <x v="2"/>
    <x v="1"/>
  </r>
  <r>
    <x v="2441"/>
    <x v="3"/>
    <x v="3"/>
    <x v="16"/>
    <x v="1"/>
    <n v="26"/>
    <x v="0"/>
    <x v="1"/>
    <x v="0"/>
    <x v="1"/>
    <n v="6"/>
    <x v="1"/>
    <x v="1"/>
    <n v="1.81"/>
    <n v="106"/>
    <n v="8"/>
    <n v="34.17"/>
    <x v="12"/>
    <x v="0"/>
    <x v="0"/>
    <x v="0"/>
    <x v="4"/>
  </r>
  <r>
    <x v="2442"/>
    <x v="2"/>
    <x v="2"/>
    <x v="16"/>
    <x v="1"/>
    <n v="27"/>
    <x v="0"/>
    <x v="0"/>
    <x v="0"/>
    <x v="0"/>
    <n v="36"/>
    <x v="0"/>
    <x v="1"/>
    <n v="0.72"/>
    <n v="25"/>
    <n v="33"/>
    <n v="112.69"/>
    <x v="0"/>
    <x v="0"/>
    <x v="0"/>
    <x v="2"/>
    <x v="0"/>
  </r>
  <r>
    <x v="2443"/>
    <x v="0"/>
    <x v="0"/>
    <x v="4"/>
    <x v="0"/>
    <n v="30"/>
    <x v="0"/>
    <x v="0"/>
    <x v="0"/>
    <x v="0"/>
    <n v="36"/>
    <x v="0"/>
    <x v="4"/>
    <n v="15.14"/>
    <n v="217"/>
    <n v="35"/>
    <n v="200.72"/>
    <x v="10"/>
    <x v="2"/>
    <x v="0"/>
    <x v="1"/>
    <x v="2"/>
  </r>
  <r>
    <x v="2444"/>
    <x v="1"/>
    <x v="1"/>
    <x v="3"/>
    <x v="0"/>
    <n v="37"/>
    <x v="2"/>
    <x v="0"/>
    <x v="0"/>
    <x v="1"/>
    <n v="14"/>
    <x v="0"/>
    <x v="0"/>
    <n v="3.77"/>
    <n v="57"/>
    <n v="5"/>
    <n v="117.02"/>
    <x v="12"/>
    <x v="2"/>
    <x v="0"/>
    <x v="0"/>
    <x v="4"/>
  </r>
  <r>
    <x v="2445"/>
    <x v="3"/>
    <x v="3"/>
    <x v="4"/>
    <x v="0"/>
    <n v="44"/>
    <x v="2"/>
    <x v="0"/>
    <x v="0"/>
    <x v="1"/>
    <n v="6"/>
    <x v="0"/>
    <x v="0"/>
    <n v="3.66"/>
    <n v="48"/>
    <n v="13"/>
    <n v="99.32"/>
    <x v="1"/>
    <x v="0"/>
    <x v="0"/>
    <x v="0"/>
    <x v="0"/>
  </r>
  <r>
    <x v="2446"/>
    <x v="0"/>
    <x v="0"/>
    <x v="4"/>
    <x v="0"/>
    <n v="28"/>
    <x v="0"/>
    <x v="0"/>
    <x v="0"/>
    <x v="1"/>
    <n v="6"/>
    <x v="0"/>
    <x v="1"/>
    <n v="0.67"/>
    <n v="23"/>
    <n v="8"/>
    <n v="42.65"/>
    <x v="10"/>
    <x v="0"/>
    <x v="1"/>
    <x v="0"/>
    <x v="1"/>
  </r>
  <r>
    <x v="2447"/>
    <x v="1"/>
    <x v="1"/>
    <x v="4"/>
    <x v="0"/>
    <n v="47"/>
    <x v="4"/>
    <x v="1"/>
    <x v="0"/>
    <x v="0"/>
    <n v="26"/>
    <x v="0"/>
    <x v="0"/>
    <n v="2.06"/>
    <n v="273"/>
    <n v="22"/>
    <n v="239.01"/>
    <x v="14"/>
    <x v="0"/>
    <x v="0"/>
    <x v="2"/>
    <x v="0"/>
  </r>
  <r>
    <x v="2448"/>
    <x v="3"/>
    <x v="3"/>
    <x v="3"/>
    <x v="0"/>
    <n v="24"/>
    <x v="1"/>
    <x v="0"/>
    <x v="0"/>
    <x v="0"/>
    <n v="12"/>
    <x v="0"/>
    <x v="3"/>
    <n v="9.2200000000000006"/>
    <n v="72"/>
    <n v="29"/>
    <n v="76.3"/>
    <x v="1"/>
    <x v="2"/>
    <x v="0"/>
    <x v="4"/>
    <x v="4"/>
  </r>
  <r>
    <x v="2449"/>
    <x v="0"/>
    <x v="0"/>
    <x v="16"/>
    <x v="1"/>
    <n v="49"/>
    <x v="4"/>
    <x v="1"/>
    <x v="0"/>
    <x v="0"/>
    <n v="78"/>
    <x v="0"/>
    <x v="1"/>
    <n v="1.71"/>
    <n v="575"/>
    <n v="24"/>
    <n v="180.58"/>
    <x v="5"/>
    <x v="2"/>
    <x v="0"/>
    <x v="2"/>
    <x v="0"/>
  </r>
  <r>
    <x v="2450"/>
    <x v="0"/>
    <x v="0"/>
    <x v="0"/>
    <x v="0"/>
    <n v="35"/>
    <x v="0"/>
    <x v="0"/>
    <x v="0"/>
    <x v="1"/>
    <n v="40"/>
    <x v="0"/>
    <x v="1"/>
    <n v="0.83"/>
    <n v="25"/>
    <n v="9"/>
    <n v="76.599999999999994"/>
    <x v="12"/>
    <x v="0"/>
    <x v="1"/>
    <x v="3"/>
    <x v="2"/>
  </r>
  <r>
    <x v="2451"/>
    <x v="2"/>
    <x v="2"/>
    <x v="0"/>
    <x v="0"/>
    <n v="31"/>
    <x v="0"/>
    <x v="1"/>
    <x v="0"/>
    <x v="0"/>
    <n v="24"/>
    <x v="0"/>
    <x v="3"/>
    <n v="9.27"/>
    <n v="178"/>
    <n v="38"/>
    <n v="133.65"/>
    <x v="0"/>
    <x v="2"/>
    <x v="0"/>
    <x v="5"/>
    <x v="2"/>
  </r>
  <r>
    <x v="2452"/>
    <x v="1"/>
    <x v="1"/>
    <x v="9"/>
    <x v="0"/>
    <n v="41"/>
    <x v="2"/>
    <x v="0"/>
    <x v="0"/>
    <x v="2"/>
    <n v="10"/>
    <x v="0"/>
    <x v="3"/>
    <n v="10.84"/>
    <n v="55"/>
    <n v="62"/>
    <n v="446.16"/>
    <x v="8"/>
    <x v="3"/>
    <x v="0"/>
    <x v="1"/>
    <x v="1"/>
  </r>
  <r>
    <x v="2453"/>
    <x v="0"/>
    <x v="0"/>
    <x v="0"/>
    <x v="0"/>
    <n v="50"/>
    <x v="4"/>
    <x v="1"/>
    <x v="0"/>
    <x v="0"/>
    <n v="99"/>
    <x v="0"/>
    <x v="3"/>
    <n v="6.92"/>
    <n v="143"/>
    <n v="39"/>
    <n v="85.6"/>
    <x v="5"/>
    <x v="2"/>
    <x v="0"/>
    <x v="2"/>
    <x v="2"/>
  </r>
  <r>
    <x v="2454"/>
    <x v="1"/>
    <x v="1"/>
    <x v="0"/>
    <x v="0"/>
    <n v="21"/>
    <x v="1"/>
    <x v="0"/>
    <x v="0"/>
    <x v="0"/>
    <n v="38"/>
    <x v="0"/>
    <x v="0"/>
    <n v="4.41"/>
    <n v="212"/>
    <n v="26"/>
    <n v="76.16"/>
    <x v="3"/>
    <x v="0"/>
    <x v="1"/>
    <x v="1"/>
    <x v="2"/>
  </r>
  <r>
    <x v="2455"/>
    <x v="1"/>
    <x v="1"/>
    <x v="14"/>
    <x v="0"/>
    <n v="40"/>
    <x v="2"/>
    <x v="1"/>
    <x v="0"/>
    <x v="0"/>
    <n v="16"/>
    <x v="0"/>
    <x v="4"/>
    <n v="14.6"/>
    <n v="419"/>
    <n v="21"/>
    <n v="100.36"/>
    <x v="10"/>
    <x v="2"/>
    <x v="1"/>
    <x v="3"/>
    <x v="4"/>
  </r>
  <r>
    <x v="2456"/>
    <x v="1"/>
    <x v="1"/>
    <x v="6"/>
    <x v="0"/>
    <n v="26"/>
    <x v="0"/>
    <x v="1"/>
    <x v="0"/>
    <x v="2"/>
    <n v="36"/>
    <x v="0"/>
    <x v="4"/>
    <n v="22.54"/>
    <n v="1481"/>
    <n v="45"/>
    <n v="258.64999999999998"/>
    <x v="5"/>
    <x v="2"/>
    <x v="1"/>
    <x v="0"/>
    <x v="2"/>
  </r>
  <r>
    <x v="2457"/>
    <x v="1"/>
    <x v="1"/>
    <x v="7"/>
    <x v="0"/>
    <n v="26"/>
    <x v="0"/>
    <x v="1"/>
    <x v="0"/>
    <x v="1"/>
    <n v="9"/>
    <x v="0"/>
    <x v="1"/>
    <n v="0.16"/>
    <n v="47"/>
    <n v="11"/>
    <n v="113.09"/>
    <x v="13"/>
    <x v="0"/>
    <x v="0"/>
    <x v="2"/>
    <x v="3"/>
  </r>
  <r>
    <x v="2458"/>
    <x v="0"/>
    <x v="0"/>
    <x v="13"/>
    <x v="1"/>
    <n v="32"/>
    <x v="0"/>
    <x v="1"/>
    <x v="0"/>
    <x v="0"/>
    <n v="26"/>
    <x v="1"/>
    <x v="3"/>
    <n v="11.82"/>
    <n v="188"/>
    <n v="25"/>
    <n v="146.87"/>
    <x v="14"/>
    <x v="0"/>
    <x v="0"/>
    <x v="0"/>
    <x v="2"/>
  </r>
  <r>
    <x v="2459"/>
    <x v="3"/>
    <x v="3"/>
    <x v="0"/>
    <x v="0"/>
    <n v="35"/>
    <x v="0"/>
    <x v="0"/>
    <x v="1"/>
    <x v="0"/>
    <n v="40"/>
    <x v="0"/>
    <x v="6"/>
    <n v="18.93"/>
    <n v="159"/>
    <n v="16"/>
    <n v="272.92"/>
    <x v="2"/>
    <x v="0"/>
    <x v="0"/>
    <x v="2"/>
    <x v="2"/>
  </r>
  <r>
    <x v="2460"/>
    <x v="2"/>
    <x v="2"/>
    <x v="2"/>
    <x v="1"/>
    <n v="19"/>
    <x v="1"/>
    <x v="0"/>
    <x v="0"/>
    <x v="3"/>
    <n v="6"/>
    <x v="2"/>
    <x v="1"/>
    <n v="0.23"/>
    <n v="273"/>
    <n v="79"/>
    <n v="598.9"/>
    <x v="3"/>
    <x v="2"/>
    <x v="0"/>
    <x v="0"/>
    <x v="0"/>
  </r>
  <r>
    <x v="2461"/>
    <x v="3"/>
    <x v="3"/>
    <x v="3"/>
    <x v="0"/>
    <n v="33"/>
    <x v="0"/>
    <x v="0"/>
    <x v="0"/>
    <x v="0"/>
    <n v="9"/>
    <x v="0"/>
    <x v="1"/>
    <n v="0.23"/>
    <n v="179"/>
    <n v="33"/>
    <n v="103.17"/>
    <x v="14"/>
    <x v="2"/>
    <x v="0"/>
    <x v="0"/>
    <x v="4"/>
  </r>
  <r>
    <x v="2462"/>
    <x v="1"/>
    <x v="1"/>
    <x v="20"/>
    <x v="1"/>
    <n v="31"/>
    <x v="0"/>
    <x v="1"/>
    <x v="0"/>
    <x v="0"/>
    <n v="63"/>
    <x v="0"/>
    <x v="4"/>
    <n v="14.66"/>
    <n v="151"/>
    <n v="28"/>
    <n v="202.07"/>
    <x v="5"/>
    <x v="2"/>
    <x v="0"/>
    <x v="0"/>
    <x v="2"/>
  </r>
  <r>
    <x v="2463"/>
    <x v="2"/>
    <x v="2"/>
    <x v="0"/>
    <x v="0"/>
    <n v="24"/>
    <x v="1"/>
    <x v="1"/>
    <x v="0"/>
    <x v="0"/>
    <n v="41"/>
    <x v="2"/>
    <x v="1"/>
    <n v="7.0000000000000007E-2"/>
    <n v="333"/>
    <n v="23"/>
    <n v="99.81"/>
    <x v="3"/>
    <x v="1"/>
    <x v="0"/>
    <x v="3"/>
    <x v="4"/>
  </r>
  <r>
    <x v="2464"/>
    <x v="1"/>
    <x v="1"/>
    <x v="0"/>
    <x v="0"/>
    <n v="52"/>
    <x v="4"/>
    <x v="0"/>
    <x v="0"/>
    <x v="0"/>
    <n v="61"/>
    <x v="1"/>
    <x v="0"/>
    <n v="3.96"/>
    <n v="805"/>
    <n v="18"/>
    <n v="146.94"/>
    <x v="5"/>
    <x v="0"/>
    <x v="0"/>
    <x v="0"/>
    <x v="1"/>
  </r>
  <r>
    <x v="2465"/>
    <x v="0"/>
    <x v="0"/>
    <x v="8"/>
    <x v="0"/>
    <n v="38"/>
    <x v="2"/>
    <x v="1"/>
    <x v="0"/>
    <x v="3"/>
    <n v="18"/>
    <x v="0"/>
    <x v="1"/>
    <n v="1.75"/>
    <n v="78"/>
    <n v="79"/>
    <n v="630.48"/>
    <x v="0"/>
    <x v="3"/>
    <x v="0"/>
    <x v="1"/>
    <x v="2"/>
  </r>
  <r>
    <x v="2466"/>
    <x v="1"/>
    <x v="1"/>
    <x v="13"/>
    <x v="1"/>
    <n v="35"/>
    <x v="0"/>
    <x v="1"/>
    <x v="0"/>
    <x v="0"/>
    <n v="105"/>
    <x v="0"/>
    <x v="3"/>
    <n v="6.15"/>
    <n v="377"/>
    <n v="36"/>
    <n v="96.72"/>
    <x v="0"/>
    <x v="0"/>
    <x v="1"/>
    <x v="0"/>
    <x v="4"/>
  </r>
  <r>
    <x v="2467"/>
    <x v="3"/>
    <x v="3"/>
    <x v="8"/>
    <x v="0"/>
    <n v="34"/>
    <x v="0"/>
    <x v="1"/>
    <x v="0"/>
    <x v="1"/>
    <n v="9"/>
    <x v="0"/>
    <x v="1"/>
    <n v="0.86"/>
    <n v="59"/>
    <n v="8"/>
    <n v="78.67"/>
    <x v="16"/>
    <x v="1"/>
    <x v="0"/>
    <x v="2"/>
    <x v="2"/>
  </r>
  <r>
    <x v="2468"/>
    <x v="2"/>
    <x v="2"/>
    <x v="12"/>
    <x v="0"/>
    <n v="32"/>
    <x v="0"/>
    <x v="0"/>
    <x v="0"/>
    <x v="2"/>
    <n v="37"/>
    <x v="0"/>
    <x v="7"/>
    <n v="31.63"/>
    <n v="796"/>
    <n v="57"/>
    <n v="347.17"/>
    <x v="0"/>
    <x v="2"/>
    <x v="0"/>
    <x v="3"/>
    <x v="0"/>
  </r>
  <r>
    <x v="2469"/>
    <x v="1"/>
    <x v="1"/>
    <x v="1"/>
    <x v="1"/>
    <n v="49"/>
    <x v="4"/>
    <x v="1"/>
    <x v="0"/>
    <x v="0"/>
    <n v="58"/>
    <x v="1"/>
    <x v="3"/>
    <n v="7.45"/>
    <n v="448"/>
    <n v="25"/>
    <n v="114.02"/>
    <x v="7"/>
    <x v="1"/>
    <x v="1"/>
    <x v="1"/>
    <x v="4"/>
  </r>
  <r>
    <x v="2470"/>
    <x v="1"/>
    <x v="1"/>
    <x v="4"/>
    <x v="0"/>
    <n v="67"/>
    <x v="3"/>
    <x v="0"/>
    <x v="0"/>
    <x v="1"/>
    <n v="38"/>
    <x v="0"/>
    <x v="1"/>
    <n v="1.29"/>
    <n v="173"/>
    <n v="10"/>
    <n v="64.25"/>
    <x v="5"/>
    <x v="2"/>
    <x v="1"/>
    <x v="2"/>
    <x v="4"/>
  </r>
  <r>
    <x v="2471"/>
    <x v="1"/>
    <x v="1"/>
    <x v="8"/>
    <x v="0"/>
    <n v="38"/>
    <x v="2"/>
    <x v="0"/>
    <x v="0"/>
    <x v="1"/>
    <n v="77"/>
    <x v="1"/>
    <x v="0"/>
    <n v="2.25"/>
    <n v="61"/>
    <n v="10"/>
    <n v="63.91"/>
    <x v="6"/>
    <x v="0"/>
    <x v="0"/>
    <x v="2"/>
    <x v="0"/>
  </r>
  <r>
    <x v="2472"/>
    <x v="1"/>
    <x v="1"/>
    <x v="18"/>
    <x v="0"/>
    <n v="49"/>
    <x v="4"/>
    <x v="0"/>
    <x v="0"/>
    <x v="0"/>
    <n v="77"/>
    <x v="0"/>
    <x v="0"/>
    <n v="2.48"/>
    <n v="403"/>
    <n v="17"/>
    <n v="174.58"/>
    <x v="0"/>
    <x v="2"/>
    <x v="1"/>
    <x v="3"/>
    <x v="0"/>
  </r>
  <r>
    <x v="2473"/>
    <x v="3"/>
    <x v="3"/>
    <x v="8"/>
    <x v="1"/>
    <n v="20"/>
    <x v="1"/>
    <x v="0"/>
    <x v="0"/>
    <x v="0"/>
    <n v="24"/>
    <x v="0"/>
    <x v="0"/>
    <n v="5.9"/>
    <n v="379"/>
    <n v="39"/>
    <n v="89.66"/>
    <x v="10"/>
    <x v="0"/>
    <x v="0"/>
    <x v="2"/>
    <x v="0"/>
  </r>
  <r>
    <x v="2474"/>
    <x v="1"/>
    <x v="1"/>
    <x v="0"/>
    <x v="0"/>
    <n v="69"/>
    <x v="3"/>
    <x v="0"/>
    <x v="0"/>
    <x v="0"/>
    <n v="55"/>
    <x v="0"/>
    <x v="0"/>
    <n v="3.94"/>
    <n v="102"/>
    <n v="30"/>
    <n v="104.06"/>
    <x v="0"/>
    <x v="2"/>
    <x v="1"/>
    <x v="0"/>
    <x v="2"/>
  </r>
  <r>
    <x v="2475"/>
    <x v="2"/>
    <x v="2"/>
    <x v="5"/>
    <x v="0"/>
    <n v="29"/>
    <x v="0"/>
    <x v="0"/>
    <x v="0"/>
    <x v="1"/>
    <n v="39"/>
    <x v="0"/>
    <x v="1"/>
    <n v="1.58"/>
    <n v="51"/>
    <n v="8"/>
    <n v="90.73"/>
    <x v="1"/>
    <x v="0"/>
    <x v="0"/>
    <x v="2"/>
    <x v="2"/>
  </r>
  <r>
    <x v="2476"/>
    <x v="3"/>
    <x v="3"/>
    <x v="0"/>
    <x v="0"/>
    <n v="29"/>
    <x v="0"/>
    <x v="1"/>
    <x v="0"/>
    <x v="3"/>
    <n v="18"/>
    <x v="0"/>
    <x v="0"/>
    <n v="3.85"/>
    <n v="153"/>
    <n v="73"/>
    <n v="505.16"/>
    <x v="7"/>
    <x v="2"/>
    <x v="0"/>
    <x v="0"/>
    <x v="1"/>
  </r>
  <r>
    <x v="2477"/>
    <x v="1"/>
    <x v="1"/>
    <x v="3"/>
    <x v="0"/>
    <n v="27"/>
    <x v="0"/>
    <x v="1"/>
    <x v="0"/>
    <x v="0"/>
    <n v="43"/>
    <x v="0"/>
    <x v="1"/>
    <n v="1.47"/>
    <n v="142"/>
    <n v="32"/>
    <n v="149.97"/>
    <x v="0"/>
    <x v="2"/>
    <x v="1"/>
    <x v="1"/>
    <x v="4"/>
  </r>
  <r>
    <x v="2478"/>
    <x v="1"/>
    <x v="1"/>
    <x v="13"/>
    <x v="0"/>
    <n v="31"/>
    <x v="0"/>
    <x v="0"/>
    <x v="0"/>
    <x v="1"/>
    <n v="33"/>
    <x v="0"/>
    <x v="1"/>
    <n v="0.52"/>
    <n v="104"/>
    <n v="9"/>
    <n v="136.56"/>
    <x v="9"/>
    <x v="0"/>
    <x v="0"/>
    <x v="4"/>
    <x v="4"/>
  </r>
  <r>
    <x v="2479"/>
    <x v="1"/>
    <x v="1"/>
    <x v="10"/>
    <x v="1"/>
    <n v="25"/>
    <x v="1"/>
    <x v="0"/>
    <x v="1"/>
    <x v="1"/>
    <n v="51"/>
    <x v="1"/>
    <x v="6"/>
    <n v="15.3"/>
    <n v="103"/>
    <n v="10"/>
    <n v="193.23"/>
    <x v="2"/>
    <x v="0"/>
    <x v="1"/>
    <x v="0"/>
    <x v="4"/>
  </r>
  <r>
    <x v="2480"/>
    <x v="0"/>
    <x v="0"/>
    <x v="1"/>
    <x v="1"/>
    <n v="62"/>
    <x v="3"/>
    <x v="0"/>
    <x v="0"/>
    <x v="0"/>
    <n v="52"/>
    <x v="1"/>
    <x v="0"/>
    <n v="4.92"/>
    <n v="216"/>
    <n v="17"/>
    <n v="66.900000000000006"/>
    <x v="0"/>
    <x v="0"/>
    <x v="1"/>
    <x v="1"/>
    <x v="0"/>
  </r>
  <r>
    <x v="2481"/>
    <x v="2"/>
    <x v="2"/>
    <x v="0"/>
    <x v="0"/>
    <n v="56"/>
    <x v="3"/>
    <x v="0"/>
    <x v="0"/>
    <x v="0"/>
    <n v="31"/>
    <x v="0"/>
    <x v="0"/>
    <n v="2.08"/>
    <n v="281"/>
    <n v="26"/>
    <n v="81.739999999999995"/>
    <x v="10"/>
    <x v="2"/>
    <x v="1"/>
    <x v="1"/>
    <x v="0"/>
  </r>
  <r>
    <x v="2482"/>
    <x v="2"/>
    <x v="2"/>
    <x v="13"/>
    <x v="0"/>
    <n v="34"/>
    <x v="0"/>
    <x v="0"/>
    <x v="0"/>
    <x v="3"/>
    <n v="21"/>
    <x v="1"/>
    <x v="7"/>
    <n v="40.97"/>
    <n v="778"/>
    <n v="82"/>
    <n v="687.75"/>
    <x v="3"/>
    <x v="2"/>
    <x v="0"/>
    <x v="3"/>
    <x v="0"/>
  </r>
  <r>
    <x v="2483"/>
    <x v="1"/>
    <x v="1"/>
    <x v="0"/>
    <x v="0"/>
    <n v="20"/>
    <x v="1"/>
    <x v="0"/>
    <x v="0"/>
    <x v="1"/>
    <n v="93"/>
    <x v="0"/>
    <x v="0"/>
    <n v="2.0499999999999998"/>
    <n v="32"/>
    <n v="9"/>
    <n v="61.71"/>
    <x v="6"/>
    <x v="2"/>
    <x v="1"/>
    <x v="0"/>
    <x v="2"/>
  </r>
  <r>
    <x v="2484"/>
    <x v="1"/>
    <x v="1"/>
    <x v="7"/>
    <x v="1"/>
    <n v="42"/>
    <x v="2"/>
    <x v="0"/>
    <x v="0"/>
    <x v="0"/>
    <n v="178"/>
    <x v="1"/>
    <x v="4"/>
    <n v="14.74"/>
    <n v="363"/>
    <n v="29"/>
    <n v="149.13999999999999"/>
    <x v="4"/>
    <x v="0"/>
    <x v="1"/>
    <x v="1"/>
    <x v="3"/>
  </r>
  <r>
    <x v="2485"/>
    <x v="0"/>
    <x v="0"/>
    <x v="1"/>
    <x v="1"/>
    <n v="20"/>
    <x v="1"/>
    <x v="0"/>
    <x v="0"/>
    <x v="1"/>
    <n v="63"/>
    <x v="1"/>
    <x v="0"/>
    <n v="4.4800000000000004"/>
    <n v="62"/>
    <n v="10"/>
    <n v="64.989999999999995"/>
    <x v="1"/>
    <x v="0"/>
    <x v="1"/>
    <x v="2"/>
    <x v="4"/>
  </r>
  <r>
    <x v="2486"/>
    <x v="2"/>
    <x v="2"/>
    <x v="3"/>
    <x v="0"/>
    <n v="50"/>
    <x v="4"/>
    <x v="0"/>
    <x v="0"/>
    <x v="0"/>
    <n v="41"/>
    <x v="0"/>
    <x v="0"/>
    <n v="3.88"/>
    <n v="289"/>
    <n v="25"/>
    <n v="94.66"/>
    <x v="7"/>
    <x v="2"/>
    <x v="0"/>
    <x v="0"/>
    <x v="4"/>
  </r>
  <r>
    <x v="2487"/>
    <x v="3"/>
    <x v="3"/>
    <x v="1"/>
    <x v="1"/>
    <n v="30"/>
    <x v="0"/>
    <x v="0"/>
    <x v="0"/>
    <x v="2"/>
    <n v="32"/>
    <x v="0"/>
    <x v="4"/>
    <n v="13.84"/>
    <n v="678"/>
    <n v="43"/>
    <n v="213.73"/>
    <x v="7"/>
    <x v="3"/>
    <x v="0"/>
    <x v="1"/>
    <x v="0"/>
  </r>
  <r>
    <x v="2488"/>
    <x v="1"/>
    <x v="1"/>
    <x v="3"/>
    <x v="0"/>
    <n v="53"/>
    <x v="4"/>
    <x v="0"/>
    <x v="0"/>
    <x v="0"/>
    <n v="67"/>
    <x v="1"/>
    <x v="1"/>
    <n v="1.75"/>
    <n v="114"/>
    <n v="31"/>
    <n v="119.13"/>
    <x v="3"/>
    <x v="0"/>
    <x v="0"/>
    <x v="0"/>
    <x v="4"/>
  </r>
  <r>
    <x v="2489"/>
    <x v="1"/>
    <x v="1"/>
    <x v="0"/>
    <x v="0"/>
    <n v="31"/>
    <x v="0"/>
    <x v="0"/>
    <x v="0"/>
    <x v="0"/>
    <n v="33"/>
    <x v="0"/>
    <x v="3"/>
    <n v="11.32"/>
    <n v="67"/>
    <n v="31"/>
    <n v="100.28"/>
    <x v="7"/>
    <x v="2"/>
    <x v="1"/>
    <x v="2"/>
    <x v="3"/>
  </r>
  <r>
    <x v="2490"/>
    <x v="1"/>
    <x v="1"/>
    <x v="14"/>
    <x v="0"/>
    <n v="39"/>
    <x v="2"/>
    <x v="1"/>
    <x v="0"/>
    <x v="0"/>
    <n v="108"/>
    <x v="0"/>
    <x v="0"/>
    <n v="4.28"/>
    <n v="177"/>
    <n v="28"/>
    <n v="138.16"/>
    <x v="0"/>
    <x v="2"/>
    <x v="1"/>
    <x v="0"/>
    <x v="3"/>
  </r>
  <r>
    <x v="2491"/>
    <x v="0"/>
    <x v="0"/>
    <x v="0"/>
    <x v="0"/>
    <n v="64"/>
    <x v="3"/>
    <x v="1"/>
    <x v="0"/>
    <x v="1"/>
    <n v="19"/>
    <x v="0"/>
    <x v="1"/>
    <n v="1.89"/>
    <n v="40"/>
    <n v="12"/>
    <n v="94.91"/>
    <x v="14"/>
    <x v="0"/>
    <x v="0"/>
    <x v="1"/>
    <x v="4"/>
  </r>
  <r>
    <x v="2492"/>
    <x v="2"/>
    <x v="2"/>
    <x v="25"/>
    <x v="0"/>
    <n v="54"/>
    <x v="4"/>
    <x v="1"/>
    <x v="0"/>
    <x v="0"/>
    <n v="14"/>
    <x v="0"/>
    <x v="1"/>
    <n v="1.76"/>
    <n v="91"/>
    <n v="30"/>
    <n v="99.36"/>
    <x v="4"/>
    <x v="2"/>
    <x v="1"/>
    <x v="0"/>
    <x v="0"/>
  </r>
  <r>
    <x v="2493"/>
    <x v="0"/>
    <x v="0"/>
    <x v="3"/>
    <x v="0"/>
    <n v="25"/>
    <x v="1"/>
    <x v="1"/>
    <x v="1"/>
    <x v="0"/>
    <n v="42"/>
    <x v="0"/>
    <x v="2"/>
    <n v="2.42"/>
    <n v="392"/>
    <n v="38"/>
    <n v="278.62"/>
    <x v="2"/>
    <x v="0"/>
    <x v="1"/>
    <x v="0"/>
    <x v="1"/>
  </r>
  <r>
    <x v="2494"/>
    <x v="2"/>
    <x v="2"/>
    <x v="16"/>
    <x v="1"/>
    <n v="38"/>
    <x v="2"/>
    <x v="1"/>
    <x v="0"/>
    <x v="0"/>
    <n v="18"/>
    <x v="1"/>
    <x v="0"/>
    <n v="3.51"/>
    <n v="160"/>
    <n v="40"/>
    <n v="111.99"/>
    <x v="4"/>
    <x v="2"/>
    <x v="0"/>
    <x v="0"/>
    <x v="4"/>
  </r>
  <r>
    <x v="2495"/>
    <x v="1"/>
    <x v="1"/>
    <x v="14"/>
    <x v="0"/>
    <n v="32"/>
    <x v="0"/>
    <x v="1"/>
    <x v="0"/>
    <x v="0"/>
    <n v="8"/>
    <x v="0"/>
    <x v="3"/>
    <n v="7.51"/>
    <n v="50"/>
    <n v="24"/>
    <n v="144.91"/>
    <x v="1"/>
    <x v="2"/>
    <x v="1"/>
    <x v="0"/>
    <x v="1"/>
  </r>
  <r>
    <x v="2496"/>
    <x v="2"/>
    <x v="2"/>
    <x v="0"/>
    <x v="0"/>
    <n v="29"/>
    <x v="0"/>
    <x v="1"/>
    <x v="0"/>
    <x v="0"/>
    <n v="15"/>
    <x v="0"/>
    <x v="0"/>
    <n v="2.31"/>
    <n v="226"/>
    <n v="28"/>
    <n v="164.76"/>
    <x v="5"/>
    <x v="0"/>
    <x v="0"/>
    <x v="4"/>
    <x v="3"/>
  </r>
  <r>
    <x v="2497"/>
    <x v="1"/>
    <x v="1"/>
    <x v="3"/>
    <x v="0"/>
    <n v="24"/>
    <x v="1"/>
    <x v="1"/>
    <x v="0"/>
    <x v="0"/>
    <n v="32"/>
    <x v="0"/>
    <x v="0"/>
    <n v="5.29"/>
    <n v="359"/>
    <n v="24"/>
    <n v="133.99"/>
    <x v="4"/>
    <x v="0"/>
    <x v="0"/>
    <x v="2"/>
    <x v="2"/>
  </r>
  <r>
    <x v="2498"/>
    <x v="1"/>
    <x v="1"/>
    <x v="0"/>
    <x v="0"/>
    <n v="59"/>
    <x v="3"/>
    <x v="0"/>
    <x v="0"/>
    <x v="2"/>
    <n v="40"/>
    <x v="0"/>
    <x v="4"/>
    <n v="24.66"/>
    <n v="318"/>
    <n v="56"/>
    <n v="219.8"/>
    <x v="4"/>
    <x v="2"/>
    <x v="1"/>
    <x v="0"/>
    <x v="0"/>
  </r>
  <r>
    <x v="2499"/>
    <x v="0"/>
    <x v="0"/>
    <x v="14"/>
    <x v="0"/>
    <n v="32"/>
    <x v="0"/>
    <x v="1"/>
    <x v="0"/>
    <x v="0"/>
    <n v="58"/>
    <x v="0"/>
    <x v="0"/>
    <n v="4.83"/>
    <n v="286"/>
    <n v="27"/>
    <n v="72.739999999999995"/>
    <x v="8"/>
    <x v="2"/>
    <x v="0"/>
    <x v="0"/>
    <x v="0"/>
  </r>
  <r>
    <x v="2500"/>
    <x v="2"/>
    <x v="2"/>
    <x v="1"/>
    <x v="0"/>
    <n v="21"/>
    <x v="1"/>
    <x v="0"/>
    <x v="1"/>
    <x v="0"/>
    <n v="58"/>
    <x v="1"/>
    <x v="2"/>
    <n v="6.95"/>
    <n v="534"/>
    <n v="28"/>
    <n v="237.14"/>
    <x v="2"/>
    <x v="1"/>
    <x v="0"/>
    <x v="0"/>
    <x v="3"/>
  </r>
  <r>
    <x v="2501"/>
    <x v="2"/>
    <x v="2"/>
    <x v="12"/>
    <x v="0"/>
    <n v="66"/>
    <x v="3"/>
    <x v="0"/>
    <x v="0"/>
    <x v="1"/>
    <n v="27"/>
    <x v="0"/>
    <x v="1"/>
    <n v="0.92"/>
    <n v="135"/>
    <n v="12"/>
    <n v="57.5"/>
    <x v="14"/>
    <x v="1"/>
    <x v="0"/>
    <x v="1"/>
    <x v="3"/>
  </r>
  <r>
    <x v="2502"/>
    <x v="1"/>
    <x v="1"/>
    <x v="4"/>
    <x v="0"/>
    <n v="24"/>
    <x v="1"/>
    <x v="0"/>
    <x v="0"/>
    <x v="0"/>
    <n v="82"/>
    <x v="0"/>
    <x v="3"/>
    <n v="9.8800000000000008"/>
    <n v="109"/>
    <n v="27"/>
    <n v="130.88"/>
    <x v="10"/>
    <x v="0"/>
    <x v="1"/>
    <x v="0"/>
    <x v="4"/>
  </r>
  <r>
    <x v="2503"/>
    <x v="0"/>
    <x v="0"/>
    <x v="4"/>
    <x v="0"/>
    <n v="29"/>
    <x v="0"/>
    <x v="1"/>
    <x v="0"/>
    <x v="0"/>
    <n v="28"/>
    <x v="1"/>
    <x v="0"/>
    <n v="4.49"/>
    <n v="295"/>
    <n v="35"/>
    <n v="150.68"/>
    <x v="10"/>
    <x v="0"/>
    <x v="0"/>
    <x v="2"/>
    <x v="0"/>
  </r>
  <r>
    <x v="2504"/>
    <x v="0"/>
    <x v="0"/>
    <x v="0"/>
    <x v="0"/>
    <n v="34"/>
    <x v="0"/>
    <x v="1"/>
    <x v="1"/>
    <x v="3"/>
    <n v="95"/>
    <x v="1"/>
    <x v="5"/>
    <n v="51.43"/>
    <n v="1457"/>
    <n v="81"/>
    <n v="1229.3599999999999"/>
    <x v="2"/>
    <x v="3"/>
    <x v="1"/>
    <x v="2"/>
    <x v="0"/>
  </r>
  <r>
    <x v="2505"/>
    <x v="2"/>
    <x v="2"/>
    <x v="10"/>
    <x v="0"/>
    <n v="66"/>
    <x v="3"/>
    <x v="0"/>
    <x v="1"/>
    <x v="0"/>
    <n v="74"/>
    <x v="1"/>
    <x v="6"/>
    <n v="22.88"/>
    <n v="301"/>
    <n v="24"/>
    <n v="522.45000000000005"/>
    <x v="2"/>
    <x v="2"/>
    <x v="0"/>
    <x v="0"/>
    <x v="4"/>
  </r>
  <r>
    <x v="2506"/>
    <x v="0"/>
    <x v="0"/>
    <x v="16"/>
    <x v="1"/>
    <n v="68"/>
    <x v="3"/>
    <x v="1"/>
    <x v="0"/>
    <x v="0"/>
    <n v="14"/>
    <x v="0"/>
    <x v="0"/>
    <n v="2.27"/>
    <n v="445"/>
    <n v="27"/>
    <n v="109.78"/>
    <x v="4"/>
    <x v="2"/>
    <x v="1"/>
    <x v="1"/>
    <x v="0"/>
  </r>
  <r>
    <x v="2507"/>
    <x v="2"/>
    <x v="2"/>
    <x v="24"/>
    <x v="0"/>
    <n v="67"/>
    <x v="3"/>
    <x v="0"/>
    <x v="0"/>
    <x v="0"/>
    <n v="16"/>
    <x v="0"/>
    <x v="0"/>
    <n v="3.48"/>
    <n v="76"/>
    <n v="31"/>
    <n v="93.69"/>
    <x v="3"/>
    <x v="0"/>
    <x v="0"/>
    <x v="1"/>
    <x v="4"/>
  </r>
  <r>
    <x v="2508"/>
    <x v="1"/>
    <x v="1"/>
    <x v="19"/>
    <x v="0"/>
    <n v="62"/>
    <x v="3"/>
    <x v="1"/>
    <x v="0"/>
    <x v="2"/>
    <n v="150"/>
    <x v="0"/>
    <x v="3"/>
    <n v="11.71"/>
    <n v="405"/>
    <n v="62"/>
    <n v="329.25"/>
    <x v="0"/>
    <x v="2"/>
    <x v="0"/>
    <x v="2"/>
    <x v="3"/>
  </r>
  <r>
    <x v="2509"/>
    <x v="1"/>
    <x v="1"/>
    <x v="16"/>
    <x v="1"/>
    <n v="31"/>
    <x v="0"/>
    <x v="1"/>
    <x v="0"/>
    <x v="0"/>
    <n v="164"/>
    <x v="1"/>
    <x v="3"/>
    <n v="6"/>
    <n v="176"/>
    <n v="25"/>
    <n v="109.81"/>
    <x v="7"/>
    <x v="2"/>
    <x v="0"/>
    <x v="2"/>
    <x v="2"/>
  </r>
  <r>
    <x v="2510"/>
    <x v="1"/>
    <x v="1"/>
    <x v="14"/>
    <x v="0"/>
    <n v="26"/>
    <x v="0"/>
    <x v="0"/>
    <x v="0"/>
    <x v="3"/>
    <n v="202"/>
    <x v="0"/>
    <x v="3"/>
    <n v="9.65"/>
    <n v="1496"/>
    <n v="73"/>
    <n v="531.96"/>
    <x v="8"/>
    <x v="2"/>
    <x v="1"/>
    <x v="0"/>
    <x v="0"/>
  </r>
  <r>
    <x v="2511"/>
    <x v="1"/>
    <x v="1"/>
    <x v="13"/>
    <x v="0"/>
    <n v="46"/>
    <x v="4"/>
    <x v="0"/>
    <x v="0"/>
    <x v="0"/>
    <n v="251"/>
    <x v="2"/>
    <x v="1"/>
    <n v="0.34"/>
    <n v="199"/>
    <n v="29"/>
    <n v="164.34"/>
    <x v="5"/>
    <x v="1"/>
    <x v="1"/>
    <x v="0"/>
    <x v="1"/>
  </r>
  <r>
    <x v="2512"/>
    <x v="0"/>
    <x v="0"/>
    <x v="14"/>
    <x v="0"/>
    <n v="36"/>
    <x v="2"/>
    <x v="0"/>
    <x v="0"/>
    <x v="0"/>
    <n v="49"/>
    <x v="0"/>
    <x v="3"/>
    <n v="9.52"/>
    <n v="80"/>
    <n v="34"/>
    <n v="89.15"/>
    <x v="10"/>
    <x v="0"/>
    <x v="1"/>
    <x v="2"/>
    <x v="2"/>
  </r>
  <r>
    <x v="2513"/>
    <x v="0"/>
    <x v="0"/>
    <x v="18"/>
    <x v="1"/>
    <n v="21"/>
    <x v="1"/>
    <x v="1"/>
    <x v="0"/>
    <x v="1"/>
    <n v="88"/>
    <x v="1"/>
    <x v="1"/>
    <n v="0.93"/>
    <n v="120"/>
    <n v="12"/>
    <n v="84.01"/>
    <x v="4"/>
    <x v="2"/>
    <x v="0"/>
    <x v="0"/>
    <x v="0"/>
  </r>
  <r>
    <x v="2514"/>
    <x v="3"/>
    <x v="3"/>
    <x v="14"/>
    <x v="0"/>
    <n v="60"/>
    <x v="3"/>
    <x v="0"/>
    <x v="0"/>
    <x v="0"/>
    <n v="11"/>
    <x v="3"/>
    <x v="0"/>
    <n v="4.3"/>
    <n v="224"/>
    <n v="26"/>
    <n v="107.2"/>
    <x v="4"/>
    <x v="0"/>
    <x v="0"/>
    <x v="0"/>
    <x v="0"/>
  </r>
  <r>
    <x v="2515"/>
    <x v="3"/>
    <x v="3"/>
    <x v="16"/>
    <x v="0"/>
    <n v="22"/>
    <x v="1"/>
    <x v="0"/>
    <x v="0"/>
    <x v="1"/>
    <n v="66"/>
    <x v="1"/>
    <x v="0"/>
    <n v="3.86"/>
    <n v="78"/>
    <n v="12"/>
    <n v="54.1"/>
    <x v="16"/>
    <x v="0"/>
    <x v="0"/>
    <x v="0"/>
    <x v="3"/>
  </r>
  <r>
    <x v="2516"/>
    <x v="1"/>
    <x v="1"/>
    <x v="25"/>
    <x v="0"/>
    <n v="47"/>
    <x v="4"/>
    <x v="0"/>
    <x v="1"/>
    <x v="1"/>
    <n v="20"/>
    <x v="0"/>
    <x v="2"/>
    <n v="5.5"/>
    <n v="427"/>
    <n v="8"/>
    <n v="299.04000000000002"/>
    <x v="2"/>
    <x v="2"/>
    <x v="1"/>
    <x v="1"/>
    <x v="0"/>
  </r>
  <r>
    <x v="2517"/>
    <x v="0"/>
    <x v="0"/>
    <x v="4"/>
    <x v="0"/>
    <n v="18"/>
    <x v="1"/>
    <x v="1"/>
    <x v="0"/>
    <x v="2"/>
    <n v="52"/>
    <x v="0"/>
    <x v="0"/>
    <n v="2.02"/>
    <n v="1546"/>
    <n v="63"/>
    <n v="161.84"/>
    <x v="4"/>
    <x v="3"/>
    <x v="0"/>
    <x v="0"/>
    <x v="0"/>
  </r>
  <r>
    <x v="2518"/>
    <x v="2"/>
    <x v="2"/>
    <x v="0"/>
    <x v="0"/>
    <n v="18"/>
    <x v="1"/>
    <x v="0"/>
    <x v="0"/>
    <x v="2"/>
    <n v="51"/>
    <x v="0"/>
    <x v="3"/>
    <n v="6.29"/>
    <n v="773"/>
    <n v="51"/>
    <n v="352.83"/>
    <x v="7"/>
    <x v="2"/>
    <x v="0"/>
    <x v="3"/>
    <x v="4"/>
  </r>
  <r>
    <x v="2519"/>
    <x v="3"/>
    <x v="3"/>
    <x v="0"/>
    <x v="0"/>
    <n v="27"/>
    <x v="0"/>
    <x v="0"/>
    <x v="0"/>
    <x v="0"/>
    <n v="32"/>
    <x v="0"/>
    <x v="0"/>
    <n v="4.05"/>
    <n v="386"/>
    <n v="27"/>
    <n v="124.31"/>
    <x v="0"/>
    <x v="0"/>
    <x v="0"/>
    <x v="0"/>
    <x v="0"/>
  </r>
  <r>
    <x v="2520"/>
    <x v="0"/>
    <x v="0"/>
    <x v="0"/>
    <x v="0"/>
    <n v="30"/>
    <x v="0"/>
    <x v="1"/>
    <x v="0"/>
    <x v="0"/>
    <n v="36"/>
    <x v="1"/>
    <x v="3"/>
    <n v="7.24"/>
    <n v="131"/>
    <n v="28"/>
    <n v="84.19"/>
    <x v="3"/>
    <x v="2"/>
    <x v="0"/>
    <x v="2"/>
    <x v="0"/>
  </r>
  <r>
    <x v="2521"/>
    <x v="1"/>
    <x v="1"/>
    <x v="10"/>
    <x v="1"/>
    <n v="66"/>
    <x v="3"/>
    <x v="1"/>
    <x v="0"/>
    <x v="0"/>
    <n v="83"/>
    <x v="1"/>
    <x v="1"/>
    <n v="1.61"/>
    <n v="142"/>
    <n v="27"/>
    <n v="183.91"/>
    <x v="7"/>
    <x v="2"/>
    <x v="1"/>
    <x v="0"/>
    <x v="2"/>
  </r>
  <r>
    <x v="2522"/>
    <x v="2"/>
    <x v="2"/>
    <x v="0"/>
    <x v="0"/>
    <n v="40"/>
    <x v="2"/>
    <x v="0"/>
    <x v="1"/>
    <x v="1"/>
    <n v="70"/>
    <x v="0"/>
    <x v="2"/>
    <n v="13.09"/>
    <n v="141"/>
    <n v="12"/>
    <n v="60.35"/>
    <x v="2"/>
    <x v="0"/>
    <x v="0"/>
    <x v="0"/>
    <x v="4"/>
  </r>
  <r>
    <x v="2523"/>
    <x v="1"/>
    <x v="1"/>
    <x v="4"/>
    <x v="0"/>
    <n v="19"/>
    <x v="1"/>
    <x v="0"/>
    <x v="0"/>
    <x v="1"/>
    <n v="39"/>
    <x v="1"/>
    <x v="1"/>
    <n v="0.63"/>
    <n v="75"/>
    <n v="5"/>
    <n v="52.06"/>
    <x v="13"/>
    <x v="2"/>
    <x v="1"/>
    <x v="2"/>
    <x v="2"/>
  </r>
  <r>
    <x v="2524"/>
    <x v="3"/>
    <x v="3"/>
    <x v="16"/>
    <x v="1"/>
    <n v="23"/>
    <x v="1"/>
    <x v="0"/>
    <x v="0"/>
    <x v="0"/>
    <n v="5"/>
    <x v="0"/>
    <x v="4"/>
    <n v="18.489999999999998"/>
    <n v="144"/>
    <n v="26"/>
    <n v="109.48"/>
    <x v="4"/>
    <x v="2"/>
    <x v="0"/>
    <x v="4"/>
    <x v="4"/>
  </r>
  <r>
    <x v="2525"/>
    <x v="1"/>
    <x v="1"/>
    <x v="11"/>
    <x v="0"/>
    <n v="68"/>
    <x v="3"/>
    <x v="0"/>
    <x v="0"/>
    <x v="0"/>
    <n v="30"/>
    <x v="0"/>
    <x v="0"/>
    <n v="5.56"/>
    <n v="122"/>
    <n v="25"/>
    <n v="123.82"/>
    <x v="1"/>
    <x v="2"/>
    <x v="0"/>
    <x v="0"/>
    <x v="3"/>
  </r>
  <r>
    <x v="2526"/>
    <x v="0"/>
    <x v="0"/>
    <x v="0"/>
    <x v="0"/>
    <n v="27"/>
    <x v="0"/>
    <x v="1"/>
    <x v="0"/>
    <x v="0"/>
    <n v="19"/>
    <x v="0"/>
    <x v="0"/>
    <n v="5.93"/>
    <n v="201"/>
    <n v="26"/>
    <n v="111.33"/>
    <x v="3"/>
    <x v="0"/>
    <x v="0"/>
    <x v="2"/>
    <x v="3"/>
  </r>
  <r>
    <x v="2527"/>
    <x v="0"/>
    <x v="0"/>
    <x v="10"/>
    <x v="1"/>
    <n v="26"/>
    <x v="0"/>
    <x v="1"/>
    <x v="0"/>
    <x v="0"/>
    <n v="9"/>
    <x v="0"/>
    <x v="4"/>
    <n v="13.39"/>
    <n v="79"/>
    <n v="36"/>
    <n v="129.05000000000001"/>
    <x v="4"/>
    <x v="2"/>
    <x v="0"/>
    <x v="0"/>
    <x v="0"/>
  </r>
  <r>
    <x v="2528"/>
    <x v="2"/>
    <x v="2"/>
    <x v="25"/>
    <x v="0"/>
    <n v="37"/>
    <x v="2"/>
    <x v="1"/>
    <x v="0"/>
    <x v="0"/>
    <n v="31"/>
    <x v="0"/>
    <x v="4"/>
    <n v="15.7"/>
    <n v="91"/>
    <n v="22"/>
    <n v="137.78"/>
    <x v="8"/>
    <x v="0"/>
    <x v="1"/>
    <x v="0"/>
    <x v="3"/>
  </r>
  <r>
    <x v="2529"/>
    <x v="0"/>
    <x v="0"/>
    <x v="22"/>
    <x v="0"/>
    <n v="21"/>
    <x v="1"/>
    <x v="0"/>
    <x v="0"/>
    <x v="0"/>
    <n v="21"/>
    <x v="0"/>
    <x v="0"/>
    <n v="4.2699999999999996"/>
    <n v="306"/>
    <n v="28"/>
    <n v="143.72"/>
    <x v="3"/>
    <x v="0"/>
    <x v="0"/>
    <x v="0"/>
    <x v="2"/>
  </r>
  <r>
    <x v="2530"/>
    <x v="3"/>
    <x v="3"/>
    <x v="0"/>
    <x v="0"/>
    <n v="34"/>
    <x v="0"/>
    <x v="1"/>
    <x v="0"/>
    <x v="0"/>
    <n v="9"/>
    <x v="0"/>
    <x v="3"/>
    <n v="10.199999999999999"/>
    <n v="198"/>
    <n v="34"/>
    <n v="75.39"/>
    <x v="5"/>
    <x v="0"/>
    <x v="0"/>
    <x v="0"/>
    <x v="0"/>
  </r>
  <r>
    <x v="2531"/>
    <x v="1"/>
    <x v="1"/>
    <x v="13"/>
    <x v="0"/>
    <n v="27"/>
    <x v="0"/>
    <x v="1"/>
    <x v="0"/>
    <x v="0"/>
    <n v="44"/>
    <x v="0"/>
    <x v="3"/>
    <n v="8.09"/>
    <n v="126"/>
    <n v="37"/>
    <n v="179.93"/>
    <x v="3"/>
    <x v="2"/>
    <x v="1"/>
    <x v="3"/>
    <x v="4"/>
  </r>
  <r>
    <x v="2532"/>
    <x v="1"/>
    <x v="1"/>
    <x v="0"/>
    <x v="0"/>
    <n v="38"/>
    <x v="2"/>
    <x v="0"/>
    <x v="0"/>
    <x v="0"/>
    <n v="43"/>
    <x v="0"/>
    <x v="4"/>
    <n v="14.77"/>
    <n v="198"/>
    <n v="32"/>
    <n v="153.12"/>
    <x v="0"/>
    <x v="2"/>
    <x v="0"/>
    <x v="2"/>
    <x v="4"/>
  </r>
  <r>
    <x v="2533"/>
    <x v="0"/>
    <x v="0"/>
    <x v="0"/>
    <x v="0"/>
    <n v="65"/>
    <x v="3"/>
    <x v="0"/>
    <x v="0"/>
    <x v="1"/>
    <n v="57"/>
    <x v="1"/>
    <x v="0"/>
    <n v="2.21"/>
    <n v="91"/>
    <n v="8"/>
    <n v="66.92"/>
    <x v="14"/>
    <x v="1"/>
    <x v="1"/>
    <x v="2"/>
    <x v="0"/>
  </r>
  <r>
    <x v="2534"/>
    <x v="1"/>
    <x v="1"/>
    <x v="8"/>
    <x v="1"/>
    <n v="50"/>
    <x v="4"/>
    <x v="0"/>
    <x v="1"/>
    <x v="2"/>
    <n v="17"/>
    <x v="1"/>
    <x v="6"/>
    <n v="19.87"/>
    <n v="1353"/>
    <n v="51"/>
    <n v="1215.0999999999999"/>
    <x v="2"/>
    <x v="2"/>
    <x v="1"/>
    <x v="5"/>
    <x v="4"/>
  </r>
  <r>
    <x v="2535"/>
    <x v="1"/>
    <x v="1"/>
    <x v="1"/>
    <x v="1"/>
    <n v="19"/>
    <x v="1"/>
    <x v="0"/>
    <x v="0"/>
    <x v="2"/>
    <n v="58"/>
    <x v="1"/>
    <x v="0"/>
    <n v="5.3"/>
    <n v="425"/>
    <n v="60"/>
    <n v="278.62"/>
    <x v="4"/>
    <x v="2"/>
    <x v="1"/>
    <x v="5"/>
    <x v="1"/>
  </r>
  <r>
    <x v="2536"/>
    <x v="2"/>
    <x v="2"/>
    <x v="0"/>
    <x v="0"/>
    <n v="36"/>
    <x v="2"/>
    <x v="0"/>
    <x v="0"/>
    <x v="0"/>
    <n v="21"/>
    <x v="0"/>
    <x v="0"/>
    <n v="5.35"/>
    <n v="121"/>
    <n v="29"/>
    <n v="82.16"/>
    <x v="7"/>
    <x v="1"/>
    <x v="0"/>
    <x v="1"/>
    <x v="2"/>
  </r>
  <r>
    <x v="2537"/>
    <x v="1"/>
    <x v="1"/>
    <x v="8"/>
    <x v="1"/>
    <n v="39"/>
    <x v="2"/>
    <x v="1"/>
    <x v="0"/>
    <x v="2"/>
    <n v="57"/>
    <x v="1"/>
    <x v="4"/>
    <n v="20.92"/>
    <n v="809"/>
    <n v="54"/>
    <n v="227.49"/>
    <x v="0"/>
    <x v="2"/>
    <x v="1"/>
    <x v="0"/>
    <x v="4"/>
  </r>
  <r>
    <x v="2538"/>
    <x v="0"/>
    <x v="0"/>
    <x v="9"/>
    <x v="1"/>
    <n v="61"/>
    <x v="3"/>
    <x v="0"/>
    <x v="0"/>
    <x v="0"/>
    <n v="124"/>
    <x v="0"/>
    <x v="1"/>
    <n v="1.1200000000000001"/>
    <n v="104"/>
    <n v="19"/>
    <n v="120.83"/>
    <x v="5"/>
    <x v="0"/>
    <x v="0"/>
    <x v="0"/>
    <x v="4"/>
  </r>
  <r>
    <x v="2539"/>
    <x v="0"/>
    <x v="0"/>
    <x v="14"/>
    <x v="0"/>
    <n v="43"/>
    <x v="2"/>
    <x v="0"/>
    <x v="0"/>
    <x v="0"/>
    <n v="32"/>
    <x v="1"/>
    <x v="0"/>
    <n v="3.77"/>
    <n v="136"/>
    <n v="28"/>
    <n v="126.59"/>
    <x v="4"/>
    <x v="2"/>
    <x v="0"/>
    <x v="0"/>
    <x v="0"/>
  </r>
  <r>
    <x v="2540"/>
    <x v="0"/>
    <x v="0"/>
    <x v="23"/>
    <x v="0"/>
    <n v="22"/>
    <x v="1"/>
    <x v="0"/>
    <x v="0"/>
    <x v="0"/>
    <n v="42"/>
    <x v="0"/>
    <x v="4"/>
    <n v="14.65"/>
    <n v="122"/>
    <n v="42"/>
    <n v="114.63"/>
    <x v="5"/>
    <x v="0"/>
    <x v="0"/>
    <x v="2"/>
    <x v="0"/>
  </r>
  <r>
    <x v="2541"/>
    <x v="1"/>
    <x v="1"/>
    <x v="8"/>
    <x v="0"/>
    <n v="18"/>
    <x v="1"/>
    <x v="0"/>
    <x v="0"/>
    <x v="0"/>
    <n v="49"/>
    <x v="1"/>
    <x v="3"/>
    <n v="7.43"/>
    <n v="96"/>
    <n v="30"/>
    <n v="202.68"/>
    <x v="10"/>
    <x v="0"/>
    <x v="1"/>
    <x v="0"/>
    <x v="0"/>
  </r>
  <r>
    <x v="2542"/>
    <x v="0"/>
    <x v="0"/>
    <x v="11"/>
    <x v="0"/>
    <n v="36"/>
    <x v="2"/>
    <x v="0"/>
    <x v="0"/>
    <x v="0"/>
    <n v="81"/>
    <x v="0"/>
    <x v="4"/>
    <n v="14.61"/>
    <n v="278"/>
    <n v="32"/>
    <n v="227.08"/>
    <x v="0"/>
    <x v="0"/>
    <x v="0"/>
    <x v="3"/>
    <x v="0"/>
  </r>
  <r>
    <x v="2543"/>
    <x v="0"/>
    <x v="0"/>
    <x v="13"/>
    <x v="0"/>
    <n v="20"/>
    <x v="1"/>
    <x v="0"/>
    <x v="0"/>
    <x v="0"/>
    <n v="88"/>
    <x v="0"/>
    <x v="3"/>
    <n v="7.08"/>
    <n v="91"/>
    <n v="21"/>
    <n v="55.49"/>
    <x v="10"/>
    <x v="0"/>
    <x v="0"/>
    <x v="0"/>
    <x v="2"/>
  </r>
  <r>
    <x v="2544"/>
    <x v="0"/>
    <x v="0"/>
    <x v="4"/>
    <x v="0"/>
    <n v="22"/>
    <x v="1"/>
    <x v="0"/>
    <x v="0"/>
    <x v="1"/>
    <n v="24"/>
    <x v="0"/>
    <x v="0"/>
    <n v="2.93"/>
    <n v="78"/>
    <n v="9"/>
    <n v="50.11"/>
    <x v="6"/>
    <x v="0"/>
    <x v="0"/>
    <x v="5"/>
    <x v="2"/>
  </r>
  <r>
    <x v="2545"/>
    <x v="3"/>
    <x v="3"/>
    <x v="4"/>
    <x v="0"/>
    <n v="19"/>
    <x v="1"/>
    <x v="0"/>
    <x v="0"/>
    <x v="0"/>
    <n v="99"/>
    <x v="0"/>
    <x v="0"/>
    <n v="2.92"/>
    <n v="311"/>
    <n v="28"/>
    <n v="157.05000000000001"/>
    <x v="0"/>
    <x v="2"/>
    <x v="0"/>
    <x v="0"/>
    <x v="1"/>
  </r>
  <r>
    <x v="2546"/>
    <x v="2"/>
    <x v="2"/>
    <x v="0"/>
    <x v="0"/>
    <n v="27"/>
    <x v="0"/>
    <x v="0"/>
    <x v="0"/>
    <x v="0"/>
    <n v="25"/>
    <x v="1"/>
    <x v="4"/>
    <n v="17.170000000000002"/>
    <n v="210"/>
    <n v="29"/>
    <n v="147.41999999999999"/>
    <x v="5"/>
    <x v="2"/>
    <x v="0"/>
    <x v="1"/>
    <x v="2"/>
  </r>
  <r>
    <x v="2547"/>
    <x v="2"/>
    <x v="2"/>
    <x v="4"/>
    <x v="0"/>
    <n v="48"/>
    <x v="4"/>
    <x v="0"/>
    <x v="0"/>
    <x v="1"/>
    <n v="19"/>
    <x v="1"/>
    <x v="1"/>
    <n v="0.52"/>
    <n v="115"/>
    <n v="8"/>
    <n v="84.51"/>
    <x v="12"/>
    <x v="0"/>
    <x v="0"/>
    <x v="0"/>
    <x v="2"/>
  </r>
  <r>
    <x v="2548"/>
    <x v="1"/>
    <x v="1"/>
    <x v="0"/>
    <x v="0"/>
    <n v="44"/>
    <x v="2"/>
    <x v="1"/>
    <x v="0"/>
    <x v="0"/>
    <n v="75"/>
    <x v="0"/>
    <x v="1"/>
    <n v="1.32"/>
    <n v="147"/>
    <n v="25"/>
    <n v="87.61"/>
    <x v="4"/>
    <x v="0"/>
    <x v="0"/>
    <x v="0"/>
    <x v="0"/>
  </r>
  <r>
    <x v="2549"/>
    <x v="1"/>
    <x v="1"/>
    <x v="0"/>
    <x v="0"/>
    <n v="50"/>
    <x v="4"/>
    <x v="0"/>
    <x v="1"/>
    <x v="1"/>
    <n v="87"/>
    <x v="0"/>
    <x v="2"/>
    <n v="1.36"/>
    <n v="78"/>
    <n v="16"/>
    <n v="175.93"/>
    <x v="2"/>
    <x v="2"/>
    <x v="0"/>
    <x v="1"/>
    <x v="0"/>
  </r>
  <r>
    <x v="2550"/>
    <x v="3"/>
    <x v="3"/>
    <x v="0"/>
    <x v="0"/>
    <n v="23"/>
    <x v="1"/>
    <x v="1"/>
    <x v="0"/>
    <x v="1"/>
    <n v="4"/>
    <x v="0"/>
    <x v="1"/>
    <n v="1.39"/>
    <n v="45"/>
    <n v="10"/>
    <n v="34.43"/>
    <x v="18"/>
    <x v="0"/>
    <x v="0"/>
    <x v="0"/>
    <x v="0"/>
  </r>
  <r>
    <x v="2551"/>
    <x v="0"/>
    <x v="0"/>
    <x v="17"/>
    <x v="0"/>
    <n v="19"/>
    <x v="1"/>
    <x v="1"/>
    <x v="1"/>
    <x v="0"/>
    <n v="13"/>
    <x v="0"/>
    <x v="6"/>
    <n v="17.23"/>
    <n v="327"/>
    <n v="29"/>
    <n v="419.66"/>
    <x v="2"/>
    <x v="0"/>
    <x v="1"/>
    <x v="1"/>
    <x v="1"/>
  </r>
  <r>
    <x v="2552"/>
    <x v="0"/>
    <x v="0"/>
    <x v="3"/>
    <x v="0"/>
    <n v="34"/>
    <x v="0"/>
    <x v="0"/>
    <x v="0"/>
    <x v="0"/>
    <n v="23"/>
    <x v="1"/>
    <x v="0"/>
    <n v="3.8"/>
    <n v="331"/>
    <n v="34"/>
    <n v="85.09"/>
    <x v="0"/>
    <x v="2"/>
    <x v="0"/>
    <x v="0"/>
    <x v="0"/>
  </r>
  <r>
    <x v="2553"/>
    <x v="0"/>
    <x v="0"/>
    <x v="18"/>
    <x v="1"/>
    <n v="18"/>
    <x v="1"/>
    <x v="1"/>
    <x v="0"/>
    <x v="0"/>
    <n v="55"/>
    <x v="0"/>
    <x v="0"/>
    <n v="2.84"/>
    <n v="186"/>
    <n v="21"/>
    <n v="142.59"/>
    <x v="0"/>
    <x v="2"/>
    <x v="0"/>
    <x v="0"/>
    <x v="2"/>
  </r>
  <r>
    <x v="2554"/>
    <x v="0"/>
    <x v="0"/>
    <x v="8"/>
    <x v="0"/>
    <n v="21"/>
    <x v="1"/>
    <x v="1"/>
    <x v="0"/>
    <x v="0"/>
    <n v="27"/>
    <x v="0"/>
    <x v="4"/>
    <n v="12.6"/>
    <n v="395"/>
    <n v="27"/>
    <n v="121.15"/>
    <x v="3"/>
    <x v="0"/>
    <x v="0"/>
    <x v="0"/>
    <x v="2"/>
  </r>
  <r>
    <x v="2555"/>
    <x v="1"/>
    <x v="1"/>
    <x v="24"/>
    <x v="0"/>
    <n v="21"/>
    <x v="1"/>
    <x v="1"/>
    <x v="0"/>
    <x v="3"/>
    <n v="46"/>
    <x v="0"/>
    <x v="7"/>
    <n v="46.63"/>
    <n v="551"/>
    <n v="68"/>
    <n v="642.89"/>
    <x v="3"/>
    <x v="3"/>
    <x v="1"/>
    <x v="0"/>
    <x v="4"/>
  </r>
  <r>
    <x v="2556"/>
    <x v="1"/>
    <x v="1"/>
    <x v="22"/>
    <x v="1"/>
    <n v="31"/>
    <x v="0"/>
    <x v="0"/>
    <x v="0"/>
    <x v="0"/>
    <n v="31"/>
    <x v="0"/>
    <x v="1"/>
    <n v="1.39"/>
    <n v="251"/>
    <n v="20"/>
    <n v="168.69"/>
    <x v="3"/>
    <x v="1"/>
    <x v="1"/>
    <x v="0"/>
    <x v="4"/>
  </r>
  <r>
    <x v="2557"/>
    <x v="1"/>
    <x v="1"/>
    <x v="0"/>
    <x v="0"/>
    <n v="32"/>
    <x v="0"/>
    <x v="0"/>
    <x v="0"/>
    <x v="1"/>
    <n v="19"/>
    <x v="1"/>
    <x v="0"/>
    <n v="5.2"/>
    <n v="38"/>
    <n v="10"/>
    <n v="57.01"/>
    <x v="14"/>
    <x v="0"/>
    <x v="1"/>
    <x v="2"/>
    <x v="2"/>
  </r>
  <r>
    <x v="2558"/>
    <x v="1"/>
    <x v="1"/>
    <x v="22"/>
    <x v="0"/>
    <n v="21"/>
    <x v="1"/>
    <x v="0"/>
    <x v="0"/>
    <x v="0"/>
    <n v="21"/>
    <x v="0"/>
    <x v="3"/>
    <n v="10.66"/>
    <n v="277"/>
    <n v="25"/>
    <n v="196.79"/>
    <x v="7"/>
    <x v="0"/>
    <x v="1"/>
    <x v="3"/>
    <x v="2"/>
  </r>
  <r>
    <x v="2559"/>
    <x v="2"/>
    <x v="2"/>
    <x v="12"/>
    <x v="1"/>
    <n v="20"/>
    <x v="1"/>
    <x v="1"/>
    <x v="0"/>
    <x v="2"/>
    <n v="29"/>
    <x v="1"/>
    <x v="7"/>
    <n v="27.72"/>
    <n v="451"/>
    <n v="66"/>
    <n v="252.58"/>
    <x v="7"/>
    <x v="3"/>
    <x v="0"/>
    <x v="0"/>
    <x v="2"/>
  </r>
  <r>
    <x v="2560"/>
    <x v="0"/>
    <x v="0"/>
    <x v="4"/>
    <x v="0"/>
    <n v="35"/>
    <x v="0"/>
    <x v="0"/>
    <x v="1"/>
    <x v="2"/>
    <n v="56"/>
    <x v="0"/>
    <x v="6"/>
    <n v="29.58"/>
    <n v="669"/>
    <n v="61"/>
    <n v="672.55"/>
    <x v="2"/>
    <x v="3"/>
    <x v="0"/>
    <x v="0"/>
    <x v="3"/>
  </r>
  <r>
    <x v="2561"/>
    <x v="0"/>
    <x v="0"/>
    <x v="0"/>
    <x v="0"/>
    <n v="27"/>
    <x v="0"/>
    <x v="0"/>
    <x v="0"/>
    <x v="1"/>
    <n v="19"/>
    <x v="1"/>
    <x v="1"/>
    <n v="0.79"/>
    <n v="60"/>
    <n v="12"/>
    <n v="56.16"/>
    <x v="1"/>
    <x v="0"/>
    <x v="0"/>
    <x v="0"/>
    <x v="1"/>
  </r>
  <r>
    <x v="2562"/>
    <x v="2"/>
    <x v="2"/>
    <x v="7"/>
    <x v="1"/>
    <n v="39"/>
    <x v="2"/>
    <x v="1"/>
    <x v="1"/>
    <x v="0"/>
    <n v="21"/>
    <x v="2"/>
    <x v="2"/>
    <n v="0.01"/>
    <n v="514"/>
    <n v="25"/>
    <n v="519.94000000000005"/>
    <x v="2"/>
    <x v="1"/>
    <x v="0"/>
    <x v="0"/>
    <x v="4"/>
  </r>
  <r>
    <x v="2563"/>
    <x v="0"/>
    <x v="0"/>
    <x v="8"/>
    <x v="0"/>
    <n v="60"/>
    <x v="3"/>
    <x v="1"/>
    <x v="1"/>
    <x v="0"/>
    <n v="32"/>
    <x v="0"/>
    <x v="6"/>
    <n v="15.16"/>
    <n v="1124"/>
    <n v="34"/>
    <n v="234.85"/>
    <x v="2"/>
    <x v="0"/>
    <x v="0"/>
    <x v="3"/>
    <x v="2"/>
  </r>
  <r>
    <x v="2564"/>
    <x v="2"/>
    <x v="2"/>
    <x v="0"/>
    <x v="0"/>
    <n v="31"/>
    <x v="0"/>
    <x v="0"/>
    <x v="0"/>
    <x v="0"/>
    <n v="31"/>
    <x v="1"/>
    <x v="0"/>
    <n v="4.4800000000000004"/>
    <n v="80"/>
    <n v="31"/>
    <n v="129.99"/>
    <x v="7"/>
    <x v="2"/>
    <x v="0"/>
    <x v="1"/>
    <x v="2"/>
  </r>
  <r>
    <x v="2565"/>
    <x v="2"/>
    <x v="2"/>
    <x v="3"/>
    <x v="0"/>
    <n v="22"/>
    <x v="1"/>
    <x v="0"/>
    <x v="0"/>
    <x v="1"/>
    <n v="54"/>
    <x v="0"/>
    <x v="1"/>
    <n v="1.51"/>
    <n v="54"/>
    <n v="13"/>
    <n v="115.86"/>
    <x v="16"/>
    <x v="0"/>
    <x v="0"/>
    <x v="1"/>
    <x v="2"/>
  </r>
  <r>
    <x v="2566"/>
    <x v="1"/>
    <x v="1"/>
    <x v="8"/>
    <x v="0"/>
    <n v="24"/>
    <x v="1"/>
    <x v="0"/>
    <x v="0"/>
    <x v="0"/>
    <n v="67"/>
    <x v="0"/>
    <x v="0"/>
    <n v="5.22"/>
    <n v="88"/>
    <n v="29"/>
    <n v="87.08"/>
    <x v="7"/>
    <x v="0"/>
    <x v="1"/>
    <x v="0"/>
    <x v="2"/>
  </r>
  <r>
    <x v="2567"/>
    <x v="3"/>
    <x v="3"/>
    <x v="4"/>
    <x v="0"/>
    <n v="46"/>
    <x v="4"/>
    <x v="0"/>
    <x v="0"/>
    <x v="2"/>
    <n v="40"/>
    <x v="0"/>
    <x v="7"/>
    <n v="40.14"/>
    <n v="699"/>
    <n v="60"/>
    <n v="303.45"/>
    <x v="8"/>
    <x v="5"/>
    <x v="0"/>
    <x v="0"/>
    <x v="0"/>
  </r>
  <r>
    <x v="2568"/>
    <x v="2"/>
    <x v="2"/>
    <x v="1"/>
    <x v="1"/>
    <n v="34"/>
    <x v="0"/>
    <x v="1"/>
    <x v="1"/>
    <x v="0"/>
    <n v="81"/>
    <x v="0"/>
    <x v="6"/>
    <n v="18.739999999999998"/>
    <n v="271"/>
    <n v="33"/>
    <n v="432.13"/>
    <x v="2"/>
    <x v="2"/>
    <x v="0"/>
    <x v="0"/>
    <x v="4"/>
  </r>
  <r>
    <x v="2569"/>
    <x v="2"/>
    <x v="2"/>
    <x v="14"/>
    <x v="0"/>
    <n v="54"/>
    <x v="4"/>
    <x v="1"/>
    <x v="0"/>
    <x v="0"/>
    <n v="58"/>
    <x v="3"/>
    <x v="0"/>
    <n v="2.17"/>
    <n v="74"/>
    <n v="24"/>
    <n v="135.77000000000001"/>
    <x v="4"/>
    <x v="2"/>
    <x v="0"/>
    <x v="2"/>
    <x v="4"/>
  </r>
  <r>
    <x v="2570"/>
    <x v="2"/>
    <x v="2"/>
    <x v="20"/>
    <x v="1"/>
    <n v="26"/>
    <x v="0"/>
    <x v="0"/>
    <x v="1"/>
    <x v="0"/>
    <n v="13"/>
    <x v="1"/>
    <x v="6"/>
    <n v="29.16"/>
    <n v="577"/>
    <n v="22"/>
    <n v="271.19"/>
    <x v="2"/>
    <x v="2"/>
    <x v="0"/>
    <x v="2"/>
    <x v="4"/>
  </r>
  <r>
    <x v="2571"/>
    <x v="2"/>
    <x v="2"/>
    <x v="0"/>
    <x v="0"/>
    <n v="19"/>
    <x v="1"/>
    <x v="1"/>
    <x v="0"/>
    <x v="0"/>
    <n v="54"/>
    <x v="1"/>
    <x v="1"/>
    <n v="0.66"/>
    <n v="620"/>
    <n v="28"/>
    <n v="98.36"/>
    <x v="1"/>
    <x v="2"/>
    <x v="0"/>
    <x v="0"/>
    <x v="4"/>
  </r>
  <r>
    <x v="2572"/>
    <x v="1"/>
    <x v="1"/>
    <x v="4"/>
    <x v="0"/>
    <n v="27"/>
    <x v="0"/>
    <x v="1"/>
    <x v="0"/>
    <x v="0"/>
    <n v="25"/>
    <x v="0"/>
    <x v="1"/>
    <n v="0.91"/>
    <n v="371"/>
    <n v="21"/>
    <n v="182.45"/>
    <x v="7"/>
    <x v="0"/>
    <x v="0"/>
    <x v="2"/>
    <x v="3"/>
  </r>
  <r>
    <x v="2573"/>
    <x v="1"/>
    <x v="1"/>
    <x v="3"/>
    <x v="0"/>
    <n v="60"/>
    <x v="3"/>
    <x v="1"/>
    <x v="0"/>
    <x v="0"/>
    <n v="15"/>
    <x v="0"/>
    <x v="3"/>
    <n v="6.96"/>
    <n v="74"/>
    <n v="27"/>
    <n v="147.43"/>
    <x v="6"/>
    <x v="2"/>
    <x v="1"/>
    <x v="2"/>
    <x v="0"/>
  </r>
  <r>
    <x v="2574"/>
    <x v="0"/>
    <x v="0"/>
    <x v="6"/>
    <x v="0"/>
    <n v="56"/>
    <x v="3"/>
    <x v="1"/>
    <x v="0"/>
    <x v="0"/>
    <n v="21"/>
    <x v="0"/>
    <x v="0"/>
    <n v="5.77"/>
    <n v="203"/>
    <n v="29"/>
    <n v="167.3"/>
    <x v="14"/>
    <x v="1"/>
    <x v="0"/>
    <x v="0"/>
    <x v="4"/>
  </r>
  <r>
    <x v="2575"/>
    <x v="0"/>
    <x v="0"/>
    <x v="4"/>
    <x v="0"/>
    <n v="68"/>
    <x v="3"/>
    <x v="0"/>
    <x v="0"/>
    <x v="0"/>
    <n v="25"/>
    <x v="0"/>
    <x v="0"/>
    <n v="5.18"/>
    <n v="40"/>
    <n v="26"/>
    <n v="149.71"/>
    <x v="5"/>
    <x v="1"/>
    <x v="0"/>
    <x v="0"/>
    <x v="0"/>
  </r>
  <r>
    <x v="2576"/>
    <x v="2"/>
    <x v="2"/>
    <x v="14"/>
    <x v="0"/>
    <n v="53"/>
    <x v="4"/>
    <x v="1"/>
    <x v="0"/>
    <x v="0"/>
    <n v="69"/>
    <x v="0"/>
    <x v="0"/>
    <n v="4.63"/>
    <n v="207"/>
    <n v="18"/>
    <n v="108.61"/>
    <x v="0"/>
    <x v="2"/>
    <x v="0"/>
    <x v="0"/>
    <x v="0"/>
  </r>
  <r>
    <x v="2577"/>
    <x v="0"/>
    <x v="0"/>
    <x v="5"/>
    <x v="1"/>
    <n v="27"/>
    <x v="0"/>
    <x v="1"/>
    <x v="0"/>
    <x v="0"/>
    <n v="44"/>
    <x v="0"/>
    <x v="0"/>
    <n v="5.15"/>
    <n v="69"/>
    <n v="24"/>
    <n v="98.2"/>
    <x v="0"/>
    <x v="0"/>
    <x v="0"/>
    <x v="2"/>
    <x v="0"/>
  </r>
  <r>
    <x v="2578"/>
    <x v="3"/>
    <x v="3"/>
    <x v="8"/>
    <x v="1"/>
    <n v="50"/>
    <x v="4"/>
    <x v="0"/>
    <x v="0"/>
    <x v="0"/>
    <n v="2"/>
    <x v="1"/>
    <x v="0"/>
    <n v="2.69"/>
    <n v="320"/>
    <n v="14"/>
    <n v="108.71"/>
    <x v="4"/>
    <x v="2"/>
    <x v="0"/>
    <x v="0"/>
    <x v="1"/>
  </r>
  <r>
    <x v="2579"/>
    <x v="1"/>
    <x v="1"/>
    <x v="20"/>
    <x v="1"/>
    <n v="19"/>
    <x v="1"/>
    <x v="0"/>
    <x v="0"/>
    <x v="0"/>
    <n v="15"/>
    <x v="0"/>
    <x v="0"/>
    <n v="5.99"/>
    <n v="475"/>
    <n v="18"/>
    <n v="110.31"/>
    <x v="10"/>
    <x v="0"/>
    <x v="1"/>
    <x v="0"/>
    <x v="2"/>
  </r>
  <r>
    <x v="2580"/>
    <x v="1"/>
    <x v="1"/>
    <x v="11"/>
    <x v="0"/>
    <n v="26"/>
    <x v="0"/>
    <x v="1"/>
    <x v="0"/>
    <x v="2"/>
    <n v="28"/>
    <x v="0"/>
    <x v="0"/>
    <n v="5.14"/>
    <n v="2559"/>
    <n v="58"/>
    <n v="305.58"/>
    <x v="3"/>
    <x v="5"/>
    <x v="1"/>
    <x v="0"/>
    <x v="1"/>
  </r>
  <r>
    <x v="2581"/>
    <x v="0"/>
    <x v="0"/>
    <x v="2"/>
    <x v="0"/>
    <n v="30"/>
    <x v="0"/>
    <x v="1"/>
    <x v="0"/>
    <x v="2"/>
    <n v="49"/>
    <x v="0"/>
    <x v="4"/>
    <n v="15.66"/>
    <n v="867"/>
    <n v="54"/>
    <n v="366.67"/>
    <x v="5"/>
    <x v="3"/>
    <x v="0"/>
    <x v="0"/>
    <x v="4"/>
  </r>
  <r>
    <x v="2582"/>
    <x v="1"/>
    <x v="1"/>
    <x v="3"/>
    <x v="0"/>
    <n v="29"/>
    <x v="0"/>
    <x v="1"/>
    <x v="0"/>
    <x v="0"/>
    <n v="59"/>
    <x v="1"/>
    <x v="0"/>
    <n v="3"/>
    <n v="516"/>
    <n v="24"/>
    <n v="216.44"/>
    <x v="3"/>
    <x v="2"/>
    <x v="0"/>
    <x v="2"/>
    <x v="3"/>
  </r>
  <r>
    <x v="2583"/>
    <x v="1"/>
    <x v="1"/>
    <x v="0"/>
    <x v="0"/>
    <n v="37"/>
    <x v="2"/>
    <x v="0"/>
    <x v="1"/>
    <x v="0"/>
    <n v="42"/>
    <x v="1"/>
    <x v="6"/>
    <n v="25.98"/>
    <n v="693"/>
    <n v="31"/>
    <n v="334.2"/>
    <x v="2"/>
    <x v="0"/>
    <x v="1"/>
    <x v="0"/>
    <x v="2"/>
  </r>
  <r>
    <x v="2584"/>
    <x v="0"/>
    <x v="0"/>
    <x v="0"/>
    <x v="0"/>
    <n v="34"/>
    <x v="0"/>
    <x v="0"/>
    <x v="1"/>
    <x v="0"/>
    <n v="12"/>
    <x v="0"/>
    <x v="2"/>
    <n v="11.09"/>
    <n v="58"/>
    <n v="26"/>
    <n v="279.82"/>
    <x v="2"/>
    <x v="0"/>
    <x v="0"/>
    <x v="0"/>
    <x v="0"/>
  </r>
  <r>
    <x v="2585"/>
    <x v="0"/>
    <x v="0"/>
    <x v="14"/>
    <x v="0"/>
    <n v="39"/>
    <x v="2"/>
    <x v="0"/>
    <x v="0"/>
    <x v="2"/>
    <n v="1"/>
    <x v="1"/>
    <x v="7"/>
    <n v="37.9"/>
    <n v="1718"/>
    <n v="40"/>
    <n v="255.95"/>
    <x v="0"/>
    <x v="3"/>
    <x v="1"/>
    <x v="3"/>
    <x v="0"/>
  </r>
  <r>
    <x v="2586"/>
    <x v="1"/>
    <x v="1"/>
    <x v="0"/>
    <x v="0"/>
    <n v="29"/>
    <x v="0"/>
    <x v="0"/>
    <x v="0"/>
    <x v="1"/>
    <n v="19"/>
    <x v="0"/>
    <x v="1"/>
    <n v="0.89"/>
    <n v="172"/>
    <n v="13"/>
    <n v="57.26"/>
    <x v="10"/>
    <x v="0"/>
    <x v="1"/>
    <x v="1"/>
    <x v="0"/>
  </r>
  <r>
    <x v="2587"/>
    <x v="3"/>
    <x v="3"/>
    <x v="3"/>
    <x v="0"/>
    <n v="38"/>
    <x v="2"/>
    <x v="1"/>
    <x v="0"/>
    <x v="0"/>
    <n v="39"/>
    <x v="0"/>
    <x v="0"/>
    <n v="2.5"/>
    <n v="88"/>
    <n v="24"/>
    <n v="95.83"/>
    <x v="3"/>
    <x v="1"/>
    <x v="0"/>
    <x v="2"/>
    <x v="0"/>
  </r>
  <r>
    <x v="2588"/>
    <x v="0"/>
    <x v="0"/>
    <x v="14"/>
    <x v="0"/>
    <n v="53"/>
    <x v="4"/>
    <x v="0"/>
    <x v="0"/>
    <x v="3"/>
    <n v="20"/>
    <x v="2"/>
    <x v="1"/>
    <n v="0.13"/>
    <n v="310"/>
    <n v="72"/>
    <n v="371.14"/>
    <x v="8"/>
    <x v="3"/>
    <x v="0"/>
    <x v="0"/>
    <x v="2"/>
  </r>
  <r>
    <x v="2589"/>
    <x v="1"/>
    <x v="1"/>
    <x v="24"/>
    <x v="0"/>
    <n v="33"/>
    <x v="0"/>
    <x v="0"/>
    <x v="0"/>
    <x v="0"/>
    <n v="99"/>
    <x v="0"/>
    <x v="3"/>
    <n v="9.08"/>
    <n v="201"/>
    <n v="25"/>
    <n v="165.98"/>
    <x v="3"/>
    <x v="0"/>
    <x v="1"/>
    <x v="0"/>
    <x v="0"/>
  </r>
  <r>
    <x v="2590"/>
    <x v="1"/>
    <x v="1"/>
    <x v="21"/>
    <x v="0"/>
    <n v="23"/>
    <x v="1"/>
    <x v="1"/>
    <x v="0"/>
    <x v="2"/>
    <n v="96"/>
    <x v="0"/>
    <x v="1"/>
    <n v="1.95"/>
    <n v="181"/>
    <n v="56"/>
    <n v="144.84"/>
    <x v="7"/>
    <x v="5"/>
    <x v="0"/>
    <x v="2"/>
    <x v="3"/>
  </r>
  <r>
    <x v="2591"/>
    <x v="0"/>
    <x v="0"/>
    <x v="2"/>
    <x v="1"/>
    <n v="68"/>
    <x v="3"/>
    <x v="0"/>
    <x v="1"/>
    <x v="0"/>
    <n v="65"/>
    <x v="1"/>
    <x v="2"/>
    <n v="7.56"/>
    <n v="360"/>
    <n v="33"/>
    <n v="393.22"/>
    <x v="2"/>
    <x v="2"/>
    <x v="1"/>
    <x v="0"/>
    <x v="0"/>
  </r>
  <r>
    <x v="2592"/>
    <x v="1"/>
    <x v="1"/>
    <x v="25"/>
    <x v="1"/>
    <n v="33"/>
    <x v="0"/>
    <x v="0"/>
    <x v="0"/>
    <x v="2"/>
    <n v="20"/>
    <x v="1"/>
    <x v="3"/>
    <n v="10.050000000000001"/>
    <n v="39"/>
    <n v="52"/>
    <n v="307.86"/>
    <x v="5"/>
    <x v="5"/>
    <x v="0"/>
    <x v="1"/>
    <x v="2"/>
  </r>
  <r>
    <x v="2593"/>
    <x v="3"/>
    <x v="3"/>
    <x v="19"/>
    <x v="0"/>
    <n v="21"/>
    <x v="1"/>
    <x v="0"/>
    <x v="1"/>
    <x v="0"/>
    <n v="22"/>
    <x v="0"/>
    <x v="8"/>
    <n v="31.19"/>
    <n v="958"/>
    <n v="24"/>
    <n v="309.06"/>
    <x v="2"/>
    <x v="1"/>
    <x v="0"/>
    <x v="0"/>
    <x v="4"/>
  </r>
  <r>
    <x v="2594"/>
    <x v="2"/>
    <x v="2"/>
    <x v="0"/>
    <x v="0"/>
    <n v="33"/>
    <x v="0"/>
    <x v="0"/>
    <x v="1"/>
    <x v="1"/>
    <n v="64"/>
    <x v="0"/>
    <x v="2"/>
    <n v="0.92"/>
    <n v="50"/>
    <n v="15"/>
    <n v="186.96"/>
    <x v="2"/>
    <x v="0"/>
    <x v="0"/>
    <x v="0"/>
    <x v="4"/>
  </r>
  <r>
    <x v="2595"/>
    <x v="0"/>
    <x v="0"/>
    <x v="7"/>
    <x v="1"/>
    <n v="50"/>
    <x v="4"/>
    <x v="0"/>
    <x v="0"/>
    <x v="0"/>
    <n v="34"/>
    <x v="1"/>
    <x v="1"/>
    <n v="1.73"/>
    <n v="153"/>
    <n v="28"/>
    <n v="137.22999999999999"/>
    <x v="3"/>
    <x v="2"/>
    <x v="0"/>
    <x v="2"/>
    <x v="2"/>
  </r>
  <r>
    <x v="2596"/>
    <x v="1"/>
    <x v="1"/>
    <x v="22"/>
    <x v="1"/>
    <n v="29"/>
    <x v="0"/>
    <x v="1"/>
    <x v="0"/>
    <x v="0"/>
    <n v="15"/>
    <x v="0"/>
    <x v="3"/>
    <n v="7.58"/>
    <n v="128"/>
    <n v="18"/>
    <n v="93.48"/>
    <x v="11"/>
    <x v="2"/>
    <x v="0"/>
    <x v="3"/>
    <x v="0"/>
  </r>
  <r>
    <x v="2597"/>
    <x v="1"/>
    <x v="1"/>
    <x v="13"/>
    <x v="1"/>
    <n v="34"/>
    <x v="0"/>
    <x v="0"/>
    <x v="0"/>
    <x v="2"/>
    <n v="45"/>
    <x v="2"/>
    <x v="1"/>
    <n v="0.17"/>
    <n v="575"/>
    <n v="48"/>
    <n v="210.02"/>
    <x v="3"/>
    <x v="2"/>
    <x v="0"/>
    <x v="1"/>
    <x v="0"/>
  </r>
  <r>
    <x v="2598"/>
    <x v="1"/>
    <x v="1"/>
    <x v="0"/>
    <x v="0"/>
    <n v="47"/>
    <x v="4"/>
    <x v="1"/>
    <x v="0"/>
    <x v="1"/>
    <n v="194"/>
    <x v="0"/>
    <x v="0"/>
    <n v="3.06"/>
    <n v="43"/>
    <n v="9"/>
    <n v="107.54"/>
    <x v="14"/>
    <x v="0"/>
    <x v="1"/>
    <x v="2"/>
    <x v="4"/>
  </r>
  <r>
    <x v="2599"/>
    <x v="3"/>
    <x v="3"/>
    <x v="0"/>
    <x v="0"/>
    <n v="61"/>
    <x v="3"/>
    <x v="0"/>
    <x v="0"/>
    <x v="2"/>
    <n v="40"/>
    <x v="0"/>
    <x v="4"/>
    <n v="17.579999999999998"/>
    <n v="315"/>
    <n v="46"/>
    <n v="443.35"/>
    <x v="5"/>
    <x v="2"/>
    <x v="0"/>
    <x v="0"/>
    <x v="4"/>
  </r>
  <r>
    <x v="2600"/>
    <x v="0"/>
    <x v="0"/>
    <x v="13"/>
    <x v="1"/>
    <n v="60"/>
    <x v="3"/>
    <x v="0"/>
    <x v="0"/>
    <x v="1"/>
    <n v="54"/>
    <x v="1"/>
    <x v="0"/>
    <n v="2.94"/>
    <n v="70"/>
    <n v="6"/>
    <n v="49.8"/>
    <x v="14"/>
    <x v="2"/>
    <x v="1"/>
    <x v="0"/>
    <x v="2"/>
  </r>
  <r>
    <x v="2601"/>
    <x v="0"/>
    <x v="0"/>
    <x v="0"/>
    <x v="0"/>
    <n v="40"/>
    <x v="2"/>
    <x v="0"/>
    <x v="0"/>
    <x v="0"/>
    <n v="24"/>
    <x v="0"/>
    <x v="3"/>
    <n v="11.96"/>
    <n v="188"/>
    <n v="33"/>
    <n v="83.18"/>
    <x v="0"/>
    <x v="2"/>
    <x v="0"/>
    <x v="0"/>
    <x v="4"/>
  </r>
  <r>
    <x v="2602"/>
    <x v="1"/>
    <x v="1"/>
    <x v="4"/>
    <x v="0"/>
    <n v="49"/>
    <x v="4"/>
    <x v="0"/>
    <x v="0"/>
    <x v="1"/>
    <n v="103"/>
    <x v="1"/>
    <x v="1"/>
    <n v="1.55"/>
    <n v="92"/>
    <n v="7"/>
    <n v="98.27"/>
    <x v="10"/>
    <x v="2"/>
    <x v="1"/>
    <x v="1"/>
    <x v="0"/>
  </r>
  <r>
    <x v="2603"/>
    <x v="1"/>
    <x v="1"/>
    <x v="4"/>
    <x v="0"/>
    <n v="21"/>
    <x v="1"/>
    <x v="0"/>
    <x v="1"/>
    <x v="0"/>
    <n v="66"/>
    <x v="0"/>
    <x v="6"/>
    <n v="29.52"/>
    <n v="652"/>
    <n v="27"/>
    <n v="483.01"/>
    <x v="2"/>
    <x v="1"/>
    <x v="0"/>
    <x v="1"/>
    <x v="4"/>
  </r>
  <r>
    <x v="2604"/>
    <x v="1"/>
    <x v="1"/>
    <x v="1"/>
    <x v="0"/>
    <n v="29"/>
    <x v="0"/>
    <x v="0"/>
    <x v="0"/>
    <x v="0"/>
    <n v="44"/>
    <x v="1"/>
    <x v="0"/>
    <n v="5.19"/>
    <n v="115"/>
    <n v="27"/>
    <n v="212.67"/>
    <x v="5"/>
    <x v="0"/>
    <x v="1"/>
    <x v="0"/>
    <x v="0"/>
  </r>
  <r>
    <x v="2605"/>
    <x v="1"/>
    <x v="1"/>
    <x v="3"/>
    <x v="0"/>
    <n v="35"/>
    <x v="0"/>
    <x v="0"/>
    <x v="0"/>
    <x v="0"/>
    <n v="33"/>
    <x v="0"/>
    <x v="0"/>
    <n v="5.46"/>
    <n v="277"/>
    <n v="39"/>
    <n v="105.93"/>
    <x v="0"/>
    <x v="2"/>
    <x v="1"/>
    <x v="0"/>
    <x v="0"/>
  </r>
  <r>
    <x v="2606"/>
    <x v="1"/>
    <x v="1"/>
    <x v="0"/>
    <x v="0"/>
    <n v="59"/>
    <x v="3"/>
    <x v="1"/>
    <x v="1"/>
    <x v="0"/>
    <n v="26"/>
    <x v="0"/>
    <x v="2"/>
    <n v="8.93"/>
    <n v="1256"/>
    <n v="32"/>
    <n v="392.13"/>
    <x v="2"/>
    <x v="2"/>
    <x v="1"/>
    <x v="0"/>
    <x v="3"/>
  </r>
  <r>
    <x v="2607"/>
    <x v="0"/>
    <x v="0"/>
    <x v="25"/>
    <x v="0"/>
    <n v="21"/>
    <x v="1"/>
    <x v="0"/>
    <x v="0"/>
    <x v="1"/>
    <n v="32"/>
    <x v="0"/>
    <x v="1"/>
    <n v="0.95"/>
    <n v="52"/>
    <n v="6"/>
    <n v="96.08"/>
    <x v="6"/>
    <x v="2"/>
    <x v="1"/>
    <x v="2"/>
    <x v="4"/>
  </r>
  <r>
    <x v="2608"/>
    <x v="0"/>
    <x v="0"/>
    <x v="12"/>
    <x v="0"/>
    <n v="50"/>
    <x v="4"/>
    <x v="0"/>
    <x v="0"/>
    <x v="1"/>
    <n v="32"/>
    <x v="0"/>
    <x v="0"/>
    <n v="4.66"/>
    <n v="62"/>
    <n v="12"/>
    <n v="69.02"/>
    <x v="13"/>
    <x v="0"/>
    <x v="0"/>
    <x v="0"/>
    <x v="0"/>
  </r>
  <r>
    <x v="2609"/>
    <x v="3"/>
    <x v="3"/>
    <x v="4"/>
    <x v="0"/>
    <n v="52"/>
    <x v="4"/>
    <x v="0"/>
    <x v="0"/>
    <x v="0"/>
    <n v="23"/>
    <x v="0"/>
    <x v="3"/>
    <n v="6.32"/>
    <n v="61"/>
    <n v="27"/>
    <n v="102.7"/>
    <x v="5"/>
    <x v="0"/>
    <x v="0"/>
    <x v="0"/>
    <x v="3"/>
  </r>
  <r>
    <x v="2610"/>
    <x v="0"/>
    <x v="0"/>
    <x v="0"/>
    <x v="0"/>
    <n v="37"/>
    <x v="2"/>
    <x v="0"/>
    <x v="0"/>
    <x v="1"/>
    <n v="61"/>
    <x v="0"/>
    <x v="1"/>
    <n v="1"/>
    <n v="122"/>
    <n v="9"/>
    <n v="63.56"/>
    <x v="12"/>
    <x v="0"/>
    <x v="0"/>
    <x v="0"/>
    <x v="0"/>
  </r>
  <r>
    <x v="2611"/>
    <x v="0"/>
    <x v="0"/>
    <x v="14"/>
    <x v="0"/>
    <n v="65"/>
    <x v="3"/>
    <x v="0"/>
    <x v="1"/>
    <x v="0"/>
    <n v="11"/>
    <x v="0"/>
    <x v="2"/>
    <n v="11.81"/>
    <n v="579"/>
    <n v="33"/>
    <n v="325.61"/>
    <x v="2"/>
    <x v="2"/>
    <x v="0"/>
    <x v="0"/>
    <x v="0"/>
  </r>
  <r>
    <x v="2612"/>
    <x v="0"/>
    <x v="0"/>
    <x v="14"/>
    <x v="0"/>
    <n v="18"/>
    <x v="1"/>
    <x v="1"/>
    <x v="0"/>
    <x v="0"/>
    <n v="57"/>
    <x v="1"/>
    <x v="3"/>
    <n v="6.82"/>
    <n v="41"/>
    <n v="25"/>
    <n v="213.31"/>
    <x v="7"/>
    <x v="2"/>
    <x v="0"/>
    <x v="0"/>
    <x v="0"/>
  </r>
  <r>
    <x v="2613"/>
    <x v="3"/>
    <x v="3"/>
    <x v="15"/>
    <x v="0"/>
    <n v="20"/>
    <x v="1"/>
    <x v="1"/>
    <x v="0"/>
    <x v="1"/>
    <n v="30"/>
    <x v="0"/>
    <x v="0"/>
    <n v="4.5999999999999996"/>
    <n v="59"/>
    <n v="11"/>
    <n v="45.8"/>
    <x v="6"/>
    <x v="2"/>
    <x v="0"/>
    <x v="3"/>
    <x v="0"/>
  </r>
  <r>
    <x v="2614"/>
    <x v="1"/>
    <x v="1"/>
    <x v="18"/>
    <x v="0"/>
    <n v="37"/>
    <x v="2"/>
    <x v="0"/>
    <x v="0"/>
    <x v="1"/>
    <n v="85"/>
    <x v="0"/>
    <x v="1"/>
    <n v="1.91"/>
    <n v="2"/>
    <n v="12"/>
    <n v="32.6"/>
    <x v="1"/>
    <x v="0"/>
    <x v="0"/>
    <x v="2"/>
    <x v="2"/>
  </r>
  <r>
    <x v="2615"/>
    <x v="1"/>
    <x v="1"/>
    <x v="3"/>
    <x v="0"/>
    <n v="47"/>
    <x v="4"/>
    <x v="0"/>
    <x v="0"/>
    <x v="0"/>
    <n v="11"/>
    <x v="0"/>
    <x v="0"/>
    <n v="4.62"/>
    <n v="94"/>
    <n v="22"/>
    <n v="161.13"/>
    <x v="1"/>
    <x v="2"/>
    <x v="1"/>
    <x v="0"/>
    <x v="0"/>
  </r>
  <r>
    <x v="2616"/>
    <x v="1"/>
    <x v="1"/>
    <x v="20"/>
    <x v="0"/>
    <n v="25"/>
    <x v="1"/>
    <x v="0"/>
    <x v="0"/>
    <x v="0"/>
    <n v="43"/>
    <x v="0"/>
    <x v="0"/>
    <n v="2.72"/>
    <n v="280"/>
    <n v="29"/>
    <n v="149.77000000000001"/>
    <x v="4"/>
    <x v="2"/>
    <x v="0"/>
    <x v="0"/>
    <x v="4"/>
  </r>
  <r>
    <x v="2617"/>
    <x v="0"/>
    <x v="0"/>
    <x v="3"/>
    <x v="0"/>
    <n v="65"/>
    <x v="3"/>
    <x v="0"/>
    <x v="0"/>
    <x v="3"/>
    <n v="60"/>
    <x v="0"/>
    <x v="7"/>
    <n v="34.5"/>
    <n v="1039"/>
    <n v="74"/>
    <n v="479.34"/>
    <x v="3"/>
    <x v="2"/>
    <x v="0"/>
    <x v="5"/>
    <x v="0"/>
  </r>
  <r>
    <x v="2618"/>
    <x v="1"/>
    <x v="1"/>
    <x v="8"/>
    <x v="1"/>
    <n v="40"/>
    <x v="2"/>
    <x v="0"/>
    <x v="0"/>
    <x v="0"/>
    <n v="95"/>
    <x v="0"/>
    <x v="0"/>
    <n v="3.79"/>
    <n v="53"/>
    <n v="27"/>
    <n v="87.39"/>
    <x v="5"/>
    <x v="2"/>
    <x v="1"/>
    <x v="1"/>
    <x v="4"/>
  </r>
  <r>
    <x v="2619"/>
    <x v="3"/>
    <x v="3"/>
    <x v="9"/>
    <x v="1"/>
    <n v="23"/>
    <x v="1"/>
    <x v="0"/>
    <x v="0"/>
    <x v="0"/>
    <n v="26"/>
    <x v="0"/>
    <x v="3"/>
    <n v="10.56"/>
    <n v="285"/>
    <n v="30"/>
    <n v="85.67"/>
    <x v="8"/>
    <x v="0"/>
    <x v="0"/>
    <x v="0"/>
    <x v="0"/>
  </r>
  <r>
    <x v="2620"/>
    <x v="1"/>
    <x v="1"/>
    <x v="22"/>
    <x v="1"/>
    <n v="67"/>
    <x v="3"/>
    <x v="0"/>
    <x v="0"/>
    <x v="3"/>
    <n v="40"/>
    <x v="2"/>
    <x v="1"/>
    <n v="0.01"/>
    <n v="340"/>
    <n v="67"/>
    <n v="619.54999999999995"/>
    <x v="5"/>
    <x v="3"/>
    <x v="0"/>
    <x v="0"/>
    <x v="0"/>
  </r>
  <r>
    <x v="2621"/>
    <x v="3"/>
    <x v="3"/>
    <x v="8"/>
    <x v="1"/>
    <n v="41"/>
    <x v="2"/>
    <x v="1"/>
    <x v="0"/>
    <x v="1"/>
    <n v="6"/>
    <x v="0"/>
    <x v="1"/>
    <n v="1.34"/>
    <n v="26"/>
    <n v="7"/>
    <n v="38.42"/>
    <x v="12"/>
    <x v="0"/>
    <x v="0"/>
    <x v="2"/>
    <x v="3"/>
  </r>
  <r>
    <x v="2622"/>
    <x v="1"/>
    <x v="1"/>
    <x v="3"/>
    <x v="0"/>
    <n v="41"/>
    <x v="2"/>
    <x v="0"/>
    <x v="0"/>
    <x v="0"/>
    <n v="12"/>
    <x v="1"/>
    <x v="3"/>
    <n v="10.33"/>
    <n v="696"/>
    <n v="30"/>
    <n v="109.08"/>
    <x v="0"/>
    <x v="2"/>
    <x v="0"/>
    <x v="2"/>
    <x v="0"/>
  </r>
  <r>
    <x v="2623"/>
    <x v="0"/>
    <x v="0"/>
    <x v="0"/>
    <x v="0"/>
    <n v="57"/>
    <x v="3"/>
    <x v="0"/>
    <x v="0"/>
    <x v="0"/>
    <n v="44"/>
    <x v="0"/>
    <x v="3"/>
    <n v="7.24"/>
    <n v="389"/>
    <n v="28"/>
    <n v="126.71"/>
    <x v="8"/>
    <x v="2"/>
    <x v="0"/>
    <x v="0"/>
    <x v="0"/>
  </r>
  <r>
    <x v="2624"/>
    <x v="1"/>
    <x v="1"/>
    <x v="24"/>
    <x v="0"/>
    <n v="64"/>
    <x v="3"/>
    <x v="1"/>
    <x v="0"/>
    <x v="0"/>
    <n v="102"/>
    <x v="1"/>
    <x v="3"/>
    <n v="9.09"/>
    <n v="241"/>
    <n v="32"/>
    <n v="111.72"/>
    <x v="1"/>
    <x v="2"/>
    <x v="1"/>
    <x v="0"/>
    <x v="0"/>
  </r>
  <r>
    <x v="2625"/>
    <x v="0"/>
    <x v="0"/>
    <x v="13"/>
    <x v="1"/>
    <n v="34"/>
    <x v="0"/>
    <x v="1"/>
    <x v="1"/>
    <x v="2"/>
    <n v="6"/>
    <x v="0"/>
    <x v="5"/>
    <n v="56.71"/>
    <n v="1733"/>
    <n v="64"/>
    <n v="618.65"/>
    <x v="2"/>
    <x v="2"/>
    <x v="1"/>
    <x v="1"/>
    <x v="0"/>
  </r>
  <r>
    <x v="2626"/>
    <x v="0"/>
    <x v="0"/>
    <x v="14"/>
    <x v="0"/>
    <n v="41"/>
    <x v="2"/>
    <x v="0"/>
    <x v="0"/>
    <x v="0"/>
    <n v="12"/>
    <x v="0"/>
    <x v="3"/>
    <n v="8.15"/>
    <n v="584"/>
    <n v="28"/>
    <n v="129.99"/>
    <x v="10"/>
    <x v="2"/>
    <x v="0"/>
    <x v="0"/>
    <x v="0"/>
  </r>
  <r>
    <x v="2627"/>
    <x v="3"/>
    <x v="3"/>
    <x v="10"/>
    <x v="0"/>
    <n v="65"/>
    <x v="3"/>
    <x v="0"/>
    <x v="0"/>
    <x v="0"/>
    <n v="64"/>
    <x v="0"/>
    <x v="1"/>
    <n v="1.48"/>
    <n v="81"/>
    <n v="28"/>
    <n v="92.34"/>
    <x v="10"/>
    <x v="2"/>
    <x v="0"/>
    <x v="0"/>
    <x v="4"/>
  </r>
  <r>
    <x v="2628"/>
    <x v="1"/>
    <x v="1"/>
    <x v="1"/>
    <x v="0"/>
    <n v="38"/>
    <x v="2"/>
    <x v="1"/>
    <x v="1"/>
    <x v="0"/>
    <n v="97"/>
    <x v="0"/>
    <x v="8"/>
    <n v="31.72"/>
    <n v="688"/>
    <n v="27"/>
    <n v="523.22"/>
    <x v="2"/>
    <x v="2"/>
    <x v="1"/>
    <x v="2"/>
    <x v="4"/>
  </r>
  <r>
    <x v="2629"/>
    <x v="0"/>
    <x v="0"/>
    <x v="3"/>
    <x v="0"/>
    <n v="21"/>
    <x v="1"/>
    <x v="0"/>
    <x v="0"/>
    <x v="0"/>
    <n v="23"/>
    <x v="1"/>
    <x v="3"/>
    <n v="7.67"/>
    <n v="94"/>
    <n v="30"/>
    <n v="186"/>
    <x v="5"/>
    <x v="1"/>
    <x v="0"/>
    <x v="2"/>
    <x v="4"/>
  </r>
  <r>
    <x v="2630"/>
    <x v="0"/>
    <x v="0"/>
    <x v="4"/>
    <x v="0"/>
    <n v="61"/>
    <x v="3"/>
    <x v="0"/>
    <x v="0"/>
    <x v="0"/>
    <n v="5"/>
    <x v="0"/>
    <x v="1"/>
    <n v="1.08"/>
    <n v="109"/>
    <n v="33"/>
    <n v="131.81"/>
    <x v="0"/>
    <x v="0"/>
    <x v="0"/>
    <x v="2"/>
    <x v="2"/>
  </r>
  <r>
    <x v="2631"/>
    <x v="3"/>
    <x v="3"/>
    <x v="4"/>
    <x v="0"/>
    <n v="19"/>
    <x v="1"/>
    <x v="0"/>
    <x v="0"/>
    <x v="3"/>
    <n v="27"/>
    <x v="0"/>
    <x v="7"/>
    <n v="29.07"/>
    <n v="58"/>
    <n v="72"/>
    <n v="259.91000000000003"/>
    <x v="7"/>
    <x v="3"/>
    <x v="0"/>
    <x v="2"/>
    <x v="0"/>
  </r>
  <r>
    <x v="2632"/>
    <x v="3"/>
    <x v="3"/>
    <x v="3"/>
    <x v="0"/>
    <n v="33"/>
    <x v="0"/>
    <x v="1"/>
    <x v="0"/>
    <x v="0"/>
    <n v="35"/>
    <x v="0"/>
    <x v="0"/>
    <n v="4.4800000000000004"/>
    <n v="266"/>
    <n v="23"/>
    <n v="66.45"/>
    <x v="3"/>
    <x v="0"/>
    <x v="0"/>
    <x v="0"/>
    <x v="0"/>
  </r>
  <r>
    <x v="2633"/>
    <x v="0"/>
    <x v="0"/>
    <x v="0"/>
    <x v="0"/>
    <n v="27"/>
    <x v="0"/>
    <x v="0"/>
    <x v="0"/>
    <x v="0"/>
    <n v="34"/>
    <x v="1"/>
    <x v="3"/>
    <n v="8.34"/>
    <n v="34"/>
    <n v="29"/>
    <n v="95.61"/>
    <x v="7"/>
    <x v="2"/>
    <x v="0"/>
    <x v="0"/>
    <x v="0"/>
  </r>
  <r>
    <x v="2634"/>
    <x v="1"/>
    <x v="1"/>
    <x v="3"/>
    <x v="0"/>
    <n v="43"/>
    <x v="2"/>
    <x v="0"/>
    <x v="0"/>
    <x v="1"/>
    <n v="57"/>
    <x v="3"/>
    <x v="1"/>
    <n v="0.87"/>
    <n v="74"/>
    <n v="11"/>
    <n v="141.58000000000001"/>
    <x v="6"/>
    <x v="2"/>
    <x v="1"/>
    <x v="4"/>
    <x v="0"/>
  </r>
  <r>
    <x v="2635"/>
    <x v="3"/>
    <x v="3"/>
    <x v="0"/>
    <x v="0"/>
    <n v="23"/>
    <x v="1"/>
    <x v="0"/>
    <x v="0"/>
    <x v="0"/>
    <n v="20"/>
    <x v="1"/>
    <x v="0"/>
    <n v="3"/>
    <n v="115"/>
    <n v="31"/>
    <n v="110.35"/>
    <x v="0"/>
    <x v="0"/>
    <x v="0"/>
    <x v="3"/>
    <x v="4"/>
  </r>
  <r>
    <x v="2636"/>
    <x v="3"/>
    <x v="3"/>
    <x v="3"/>
    <x v="0"/>
    <n v="44"/>
    <x v="2"/>
    <x v="0"/>
    <x v="1"/>
    <x v="0"/>
    <n v="10"/>
    <x v="1"/>
    <x v="6"/>
    <n v="22.36"/>
    <n v="924"/>
    <n v="27"/>
    <n v="339.52"/>
    <x v="2"/>
    <x v="0"/>
    <x v="0"/>
    <x v="2"/>
    <x v="2"/>
  </r>
  <r>
    <x v="2637"/>
    <x v="2"/>
    <x v="2"/>
    <x v="3"/>
    <x v="0"/>
    <n v="58"/>
    <x v="3"/>
    <x v="0"/>
    <x v="0"/>
    <x v="1"/>
    <n v="44"/>
    <x v="1"/>
    <x v="1"/>
    <n v="0.49"/>
    <n v="47"/>
    <n v="8"/>
    <n v="17.46"/>
    <x v="16"/>
    <x v="2"/>
    <x v="0"/>
    <x v="4"/>
    <x v="0"/>
  </r>
  <r>
    <x v="2638"/>
    <x v="1"/>
    <x v="1"/>
    <x v="20"/>
    <x v="1"/>
    <n v="30"/>
    <x v="0"/>
    <x v="1"/>
    <x v="0"/>
    <x v="0"/>
    <n v="43"/>
    <x v="0"/>
    <x v="0"/>
    <n v="3.09"/>
    <n v="579"/>
    <n v="26"/>
    <n v="152.41"/>
    <x v="5"/>
    <x v="2"/>
    <x v="0"/>
    <x v="4"/>
    <x v="0"/>
  </r>
  <r>
    <x v="2639"/>
    <x v="1"/>
    <x v="1"/>
    <x v="8"/>
    <x v="0"/>
    <n v="50"/>
    <x v="4"/>
    <x v="1"/>
    <x v="0"/>
    <x v="1"/>
    <n v="52"/>
    <x v="0"/>
    <x v="0"/>
    <n v="3.95"/>
    <n v="61"/>
    <n v="10"/>
    <n v="158.59"/>
    <x v="6"/>
    <x v="2"/>
    <x v="0"/>
    <x v="2"/>
    <x v="0"/>
  </r>
  <r>
    <x v="2640"/>
    <x v="1"/>
    <x v="1"/>
    <x v="4"/>
    <x v="0"/>
    <n v="30"/>
    <x v="0"/>
    <x v="0"/>
    <x v="0"/>
    <x v="0"/>
    <n v="4"/>
    <x v="0"/>
    <x v="1"/>
    <n v="1.1599999999999999"/>
    <n v="188"/>
    <n v="22"/>
    <n v="114.89"/>
    <x v="5"/>
    <x v="0"/>
    <x v="1"/>
    <x v="1"/>
    <x v="0"/>
  </r>
  <r>
    <x v="2641"/>
    <x v="1"/>
    <x v="1"/>
    <x v="0"/>
    <x v="0"/>
    <n v="19"/>
    <x v="1"/>
    <x v="0"/>
    <x v="0"/>
    <x v="0"/>
    <n v="27"/>
    <x v="0"/>
    <x v="3"/>
    <n v="10.15"/>
    <n v="231"/>
    <n v="38"/>
    <n v="169.98"/>
    <x v="4"/>
    <x v="0"/>
    <x v="1"/>
    <x v="2"/>
    <x v="2"/>
  </r>
  <r>
    <x v="2642"/>
    <x v="0"/>
    <x v="0"/>
    <x v="16"/>
    <x v="1"/>
    <n v="23"/>
    <x v="1"/>
    <x v="0"/>
    <x v="0"/>
    <x v="3"/>
    <n v="83"/>
    <x v="1"/>
    <x v="7"/>
    <n v="65.66"/>
    <n v="954"/>
    <n v="87"/>
    <n v="391.96"/>
    <x v="7"/>
    <x v="3"/>
    <x v="0"/>
    <x v="0"/>
    <x v="4"/>
  </r>
  <r>
    <x v="2643"/>
    <x v="0"/>
    <x v="0"/>
    <x v="0"/>
    <x v="0"/>
    <n v="47"/>
    <x v="4"/>
    <x v="0"/>
    <x v="1"/>
    <x v="0"/>
    <n v="84"/>
    <x v="0"/>
    <x v="8"/>
    <n v="45.75"/>
    <n v="177"/>
    <n v="30"/>
    <n v="455.39"/>
    <x v="2"/>
    <x v="0"/>
    <x v="0"/>
    <x v="2"/>
    <x v="2"/>
  </r>
  <r>
    <x v="2644"/>
    <x v="2"/>
    <x v="2"/>
    <x v="19"/>
    <x v="0"/>
    <n v="18"/>
    <x v="1"/>
    <x v="1"/>
    <x v="0"/>
    <x v="2"/>
    <n v="7"/>
    <x v="0"/>
    <x v="3"/>
    <n v="8.8800000000000008"/>
    <n v="393"/>
    <n v="47"/>
    <n v="300.72000000000003"/>
    <x v="3"/>
    <x v="3"/>
    <x v="0"/>
    <x v="0"/>
    <x v="2"/>
  </r>
  <r>
    <x v="2645"/>
    <x v="1"/>
    <x v="1"/>
    <x v="25"/>
    <x v="0"/>
    <n v="28"/>
    <x v="0"/>
    <x v="1"/>
    <x v="0"/>
    <x v="1"/>
    <n v="32"/>
    <x v="2"/>
    <x v="1"/>
    <n v="0.43"/>
    <n v="93"/>
    <n v="7"/>
    <n v="63.83"/>
    <x v="4"/>
    <x v="1"/>
    <x v="1"/>
    <x v="2"/>
    <x v="0"/>
  </r>
  <r>
    <x v="2646"/>
    <x v="1"/>
    <x v="1"/>
    <x v="0"/>
    <x v="0"/>
    <n v="31"/>
    <x v="0"/>
    <x v="1"/>
    <x v="0"/>
    <x v="1"/>
    <n v="64"/>
    <x v="0"/>
    <x v="1"/>
    <n v="1.28"/>
    <n v="79"/>
    <n v="13"/>
    <n v="68.64"/>
    <x v="12"/>
    <x v="0"/>
    <x v="1"/>
    <x v="2"/>
    <x v="4"/>
  </r>
  <r>
    <x v="2647"/>
    <x v="2"/>
    <x v="2"/>
    <x v="25"/>
    <x v="1"/>
    <n v="22"/>
    <x v="1"/>
    <x v="0"/>
    <x v="0"/>
    <x v="0"/>
    <n v="20"/>
    <x v="2"/>
    <x v="1"/>
    <n v="0.34"/>
    <n v="321"/>
    <n v="17"/>
    <n v="118.88"/>
    <x v="5"/>
    <x v="1"/>
    <x v="0"/>
    <x v="2"/>
    <x v="2"/>
  </r>
  <r>
    <x v="2648"/>
    <x v="1"/>
    <x v="1"/>
    <x v="3"/>
    <x v="0"/>
    <n v="22"/>
    <x v="1"/>
    <x v="0"/>
    <x v="0"/>
    <x v="0"/>
    <n v="71"/>
    <x v="1"/>
    <x v="1"/>
    <n v="1.42"/>
    <n v="222"/>
    <n v="40"/>
    <n v="139.37"/>
    <x v="10"/>
    <x v="2"/>
    <x v="0"/>
    <x v="0"/>
    <x v="3"/>
  </r>
  <r>
    <x v="2649"/>
    <x v="0"/>
    <x v="0"/>
    <x v="0"/>
    <x v="0"/>
    <n v="42"/>
    <x v="2"/>
    <x v="0"/>
    <x v="0"/>
    <x v="1"/>
    <n v="21"/>
    <x v="0"/>
    <x v="1"/>
    <n v="1.83"/>
    <n v="96"/>
    <n v="7"/>
    <n v="56.59"/>
    <x v="10"/>
    <x v="2"/>
    <x v="0"/>
    <x v="0"/>
    <x v="4"/>
  </r>
  <r>
    <x v="2650"/>
    <x v="0"/>
    <x v="0"/>
    <x v="11"/>
    <x v="0"/>
    <n v="43"/>
    <x v="2"/>
    <x v="0"/>
    <x v="0"/>
    <x v="1"/>
    <n v="41"/>
    <x v="0"/>
    <x v="1"/>
    <n v="0.43"/>
    <n v="77"/>
    <n v="7"/>
    <n v="81.13"/>
    <x v="13"/>
    <x v="2"/>
    <x v="1"/>
    <x v="0"/>
    <x v="2"/>
  </r>
  <r>
    <x v="2651"/>
    <x v="1"/>
    <x v="1"/>
    <x v="14"/>
    <x v="0"/>
    <n v="18"/>
    <x v="1"/>
    <x v="0"/>
    <x v="0"/>
    <x v="0"/>
    <n v="51"/>
    <x v="0"/>
    <x v="3"/>
    <n v="7.31"/>
    <n v="580"/>
    <n v="35"/>
    <n v="141.93"/>
    <x v="0"/>
    <x v="2"/>
    <x v="0"/>
    <x v="4"/>
    <x v="1"/>
  </r>
  <r>
    <x v="2652"/>
    <x v="1"/>
    <x v="1"/>
    <x v="10"/>
    <x v="1"/>
    <n v="24"/>
    <x v="1"/>
    <x v="0"/>
    <x v="0"/>
    <x v="0"/>
    <n v="56"/>
    <x v="0"/>
    <x v="0"/>
    <n v="3.78"/>
    <n v="234"/>
    <n v="27"/>
    <n v="155.16"/>
    <x v="8"/>
    <x v="2"/>
    <x v="0"/>
    <x v="0"/>
    <x v="0"/>
  </r>
  <r>
    <x v="2653"/>
    <x v="0"/>
    <x v="0"/>
    <x v="0"/>
    <x v="0"/>
    <n v="32"/>
    <x v="0"/>
    <x v="1"/>
    <x v="0"/>
    <x v="1"/>
    <n v="88"/>
    <x v="0"/>
    <x v="1"/>
    <n v="1.6"/>
    <n v="64"/>
    <n v="8"/>
    <n v="51.59"/>
    <x v="10"/>
    <x v="2"/>
    <x v="1"/>
    <x v="3"/>
    <x v="0"/>
  </r>
  <r>
    <x v="2654"/>
    <x v="3"/>
    <x v="3"/>
    <x v="3"/>
    <x v="0"/>
    <n v="34"/>
    <x v="0"/>
    <x v="0"/>
    <x v="0"/>
    <x v="0"/>
    <n v="20"/>
    <x v="0"/>
    <x v="0"/>
    <n v="3.91"/>
    <n v="188"/>
    <n v="28"/>
    <n v="58.25"/>
    <x v="3"/>
    <x v="2"/>
    <x v="0"/>
    <x v="0"/>
    <x v="4"/>
  </r>
  <r>
    <x v="2655"/>
    <x v="3"/>
    <x v="3"/>
    <x v="4"/>
    <x v="0"/>
    <n v="29"/>
    <x v="0"/>
    <x v="0"/>
    <x v="0"/>
    <x v="0"/>
    <n v="12"/>
    <x v="0"/>
    <x v="4"/>
    <n v="14"/>
    <n v="181"/>
    <n v="37"/>
    <n v="148.80000000000001"/>
    <x v="5"/>
    <x v="0"/>
    <x v="0"/>
    <x v="0"/>
    <x v="4"/>
  </r>
  <r>
    <x v="2656"/>
    <x v="1"/>
    <x v="1"/>
    <x v="13"/>
    <x v="1"/>
    <n v="21"/>
    <x v="1"/>
    <x v="1"/>
    <x v="1"/>
    <x v="0"/>
    <n v="56"/>
    <x v="0"/>
    <x v="2"/>
    <n v="9.81"/>
    <n v="772"/>
    <n v="35"/>
    <n v="301.82"/>
    <x v="2"/>
    <x v="0"/>
    <x v="1"/>
    <x v="0"/>
    <x v="0"/>
  </r>
  <r>
    <x v="2657"/>
    <x v="2"/>
    <x v="2"/>
    <x v="12"/>
    <x v="1"/>
    <n v="28"/>
    <x v="0"/>
    <x v="1"/>
    <x v="0"/>
    <x v="0"/>
    <n v="59"/>
    <x v="1"/>
    <x v="3"/>
    <n v="11.1"/>
    <n v="365"/>
    <n v="38"/>
    <n v="87.89"/>
    <x v="14"/>
    <x v="2"/>
    <x v="0"/>
    <x v="0"/>
    <x v="0"/>
  </r>
  <r>
    <x v="2658"/>
    <x v="2"/>
    <x v="2"/>
    <x v="7"/>
    <x v="0"/>
    <n v="33"/>
    <x v="0"/>
    <x v="0"/>
    <x v="1"/>
    <x v="2"/>
    <n v="33"/>
    <x v="0"/>
    <x v="5"/>
    <n v="122.61"/>
    <n v="1816"/>
    <n v="53"/>
    <n v="798.74"/>
    <x v="2"/>
    <x v="2"/>
    <x v="0"/>
    <x v="2"/>
    <x v="4"/>
  </r>
  <r>
    <x v="2659"/>
    <x v="1"/>
    <x v="1"/>
    <x v="4"/>
    <x v="0"/>
    <n v="29"/>
    <x v="0"/>
    <x v="1"/>
    <x v="1"/>
    <x v="3"/>
    <n v="63"/>
    <x v="0"/>
    <x v="5"/>
    <n v="68.91"/>
    <n v="1352"/>
    <n v="68"/>
    <n v="927.63"/>
    <x v="2"/>
    <x v="2"/>
    <x v="1"/>
    <x v="3"/>
    <x v="2"/>
  </r>
  <r>
    <x v="2660"/>
    <x v="0"/>
    <x v="0"/>
    <x v="3"/>
    <x v="0"/>
    <n v="50"/>
    <x v="4"/>
    <x v="1"/>
    <x v="0"/>
    <x v="0"/>
    <n v="49"/>
    <x v="0"/>
    <x v="0"/>
    <n v="2.99"/>
    <n v="37"/>
    <n v="24"/>
    <n v="130.30000000000001"/>
    <x v="4"/>
    <x v="2"/>
    <x v="1"/>
    <x v="0"/>
    <x v="0"/>
  </r>
  <r>
    <x v="2661"/>
    <x v="1"/>
    <x v="1"/>
    <x v="8"/>
    <x v="1"/>
    <n v="18"/>
    <x v="1"/>
    <x v="1"/>
    <x v="0"/>
    <x v="0"/>
    <n v="84"/>
    <x v="2"/>
    <x v="1"/>
    <n v="0.12"/>
    <n v="104"/>
    <n v="34"/>
    <n v="151.6"/>
    <x v="3"/>
    <x v="1"/>
    <x v="0"/>
    <x v="0"/>
    <x v="0"/>
  </r>
  <r>
    <x v="2662"/>
    <x v="1"/>
    <x v="1"/>
    <x v="22"/>
    <x v="0"/>
    <n v="28"/>
    <x v="0"/>
    <x v="1"/>
    <x v="0"/>
    <x v="2"/>
    <n v="36"/>
    <x v="0"/>
    <x v="0"/>
    <n v="5.99"/>
    <n v="278"/>
    <n v="43"/>
    <n v="389.03"/>
    <x v="5"/>
    <x v="3"/>
    <x v="0"/>
    <x v="3"/>
    <x v="0"/>
  </r>
  <r>
    <x v="2663"/>
    <x v="1"/>
    <x v="1"/>
    <x v="11"/>
    <x v="0"/>
    <n v="44"/>
    <x v="2"/>
    <x v="0"/>
    <x v="0"/>
    <x v="0"/>
    <n v="165"/>
    <x v="0"/>
    <x v="3"/>
    <n v="6.78"/>
    <n v="56"/>
    <n v="26"/>
    <n v="141.97"/>
    <x v="12"/>
    <x v="1"/>
    <x v="0"/>
    <x v="3"/>
    <x v="0"/>
  </r>
  <r>
    <x v="2664"/>
    <x v="2"/>
    <x v="2"/>
    <x v="4"/>
    <x v="0"/>
    <n v="68"/>
    <x v="3"/>
    <x v="0"/>
    <x v="0"/>
    <x v="0"/>
    <n v="34"/>
    <x v="0"/>
    <x v="3"/>
    <n v="11.38"/>
    <n v="100"/>
    <n v="25"/>
    <n v="154.36000000000001"/>
    <x v="3"/>
    <x v="0"/>
    <x v="0"/>
    <x v="0"/>
    <x v="0"/>
  </r>
  <r>
    <x v="2665"/>
    <x v="2"/>
    <x v="2"/>
    <x v="0"/>
    <x v="0"/>
    <n v="67"/>
    <x v="3"/>
    <x v="1"/>
    <x v="0"/>
    <x v="2"/>
    <n v="58"/>
    <x v="2"/>
    <x v="1"/>
    <n v="0.48"/>
    <n v="1192"/>
    <n v="50"/>
    <n v="179.58"/>
    <x v="3"/>
    <x v="5"/>
    <x v="0"/>
    <x v="0"/>
    <x v="0"/>
  </r>
  <r>
    <x v="2666"/>
    <x v="1"/>
    <x v="1"/>
    <x v="22"/>
    <x v="1"/>
    <n v="44"/>
    <x v="2"/>
    <x v="1"/>
    <x v="0"/>
    <x v="0"/>
    <n v="103"/>
    <x v="2"/>
    <x v="1"/>
    <n v="0.22"/>
    <n v="71"/>
    <n v="21"/>
    <n v="89"/>
    <x v="1"/>
    <x v="4"/>
    <x v="0"/>
    <x v="2"/>
    <x v="0"/>
  </r>
  <r>
    <x v="2667"/>
    <x v="1"/>
    <x v="1"/>
    <x v="0"/>
    <x v="0"/>
    <n v="37"/>
    <x v="2"/>
    <x v="0"/>
    <x v="0"/>
    <x v="0"/>
    <n v="46"/>
    <x v="1"/>
    <x v="3"/>
    <n v="8.5399999999999991"/>
    <n v="327"/>
    <n v="31"/>
    <n v="93.79"/>
    <x v="3"/>
    <x v="2"/>
    <x v="1"/>
    <x v="2"/>
    <x v="2"/>
  </r>
  <r>
    <x v="2668"/>
    <x v="2"/>
    <x v="2"/>
    <x v="4"/>
    <x v="0"/>
    <n v="29"/>
    <x v="0"/>
    <x v="0"/>
    <x v="0"/>
    <x v="0"/>
    <n v="30"/>
    <x v="0"/>
    <x v="4"/>
    <n v="24.91"/>
    <n v="502"/>
    <n v="29"/>
    <n v="86.72"/>
    <x v="4"/>
    <x v="2"/>
    <x v="0"/>
    <x v="0"/>
    <x v="1"/>
  </r>
  <r>
    <x v="2669"/>
    <x v="1"/>
    <x v="1"/>
    <x v="14"/>
    <x v="0"/>
    <n v="21"/>
    <x v="1"/>
    <x v="1"/>
    <x v="1"/>
    <x v="0"/>
    <n v="142"/>
    <x v="0"/>
    <x v="6"/>
    <n v="19.21"/>
    <n v="1206"/>
    <n v="36"/>
    <n v="258.77999999999997"/>
    <x v="2"/>
    <x v="2"/>
    <x v="0"/>
    <x v="0"/>
    <x v="2"/>
  </r>
  <r>
    <x v="2670"/>
    <x v="2"/>
    <x v="2"/>
    <x v="25"/>
    <x v="0"/>
    <n v="46"/>
    <x v="4"/>
    <x v="1"/>
    <x v="0"/>
    <x v="3"/>
    <n v="8"/>
    <x v="1"/>
    <x v="7"/>
    <n v="44.11"/>
    <n v="148"/>
    <n v="83"/>
    <n v="772.84"/>
    <x v="11"/>
    <x v="3"/>
    <x v="0"/>
    <x v="0"/>
    <x v="0"/>
  </r>
  <r>
    <x v="2671"/>
    <x v="2"/>
    <x v="2"/>
    <x v="16"/>
    <x v="1"/>
    <n v="20"/>
    <x v="1"/>
    <x v="0"/>
    <x v="0"/>
    <x v="0"/>
    <n v="26"/>
    <x v="2"/>
    <x v="1"/>
    <n v="0.37"/>
    <n v="263"/>
    <n v="21"/>
    <n v="66.11"/>
    <x v="0"/>
    <x v="1"/>
    <x v="0"/>
    <x v="0"/>
    <x v="4"/>
  </r>
  <r>
    <x v="2672"/>
    <x v="0"/>
    <x v="0"/>
    <x v="7"/>
    <x v="0"/>
    <n v="47"/>
    <x v="4"/>
    <x v="0"/>
    <x v="0"/>
    <x v="3"/>
    <n v="109"/>
    <x v="0"/>
    <x v="3"/>
    <n v="7.39"/>
    <n v="192"/>
    <n v="72"/>
    <n v="419.47"/>
    <x v="11"/>
    <x v="2"/>
    <x v="1"/>
    <x v="1"/>
    <x v="0"/>
  </r>
  <r>
    <x v="2673"/>
    <x v="2"/>
    <x v="2"/>
    <x v="20"/>
    <x v="0"/>
    <n v="38"/>
    <x v="2"/>
    <x v="1"/>
    <x v="0"/>
    <x v="1"/>
    <n v="27"/>
    <x v="0"/>
    <x v="0"/>
    <n v="2.2400000000000002"/>
    <n v="82"/>
    <n v="6"/>
    <n v="106.41"/>
    <x v="12"/>
    <x v="2"/>
    <x v="0"/>
    <x v="1"/>
    <x v="0"/>
  </r>
  <r>
    <x v="2674"/>
    <x v="3"/>
    <x v="3"/>
    <x v="22"/>
    <x v="0"/>
    <n v="38"/>
    <x v="2"/>
    <x v="1"/>
    <x v="0"/>
    <x v="1"/>
    <n v="18"/>
    <x v="0"/>
    <x v="3"/>
    <n v="6.87"/>
    <n v="40"/>
    <n v="9"/>
    <n v="37.4"/>
    <x v="5"/>
    <x v="0"/>
    <x v="0"/>
    <x v="2"/>
    <x v="0"/>
  </r>
  <r>
    <x v="2675"/>
    <x v="0"/>
    <x v="0"/>
    <x v="5"/>
    <x v="1"/>
    <n v="56"/>
    <x v="3"/>
    <x v="0"/>
    <x v="1"/>
    <x v="3"/>
    <n v="23"/>
    <x v="2"/>
    <x v="2"/>
    <n v="0.35"/>
    <n v="1851"/>
    <n v="76"/>
    <n v="1622.95"/>
    <x v="2"/>
    <x v="3"/>
    <x v="0"/>
    <x v="1"/>
    <x v="0"/>
  </r>
  <r>
    <x v="2676"/>
    <x v="0"/>
    <x v="0"/>
    <x v="14"/>
    <x v="0"/>
    <n v="42"/>
    <x v="2"/>
    <x v="0"/>
    <x v="0"/>
    <x v="3"/>
    <n v="31"/>
    <x v="2"/>
    <x v="1"/>
    <n v="0.4"/>
    <n v="250"/>
    <n v="57"/>
    <n v="397.87"/>
    <x v="8"/>
    <x v="3"/>
    <x v="0"/>
    <x v="0"/>
    <x v="0"/>
  </r>
  <r>
    <x v="2677"/>
    <x v="2"/>
    <x v="2"/>
    <x v="26"/>
    <x v="1"/>
    <n v="23"/>
    <x v="1"/>
    <x v="0"/>
    <x v="0"/>
    <x v="1"/>
    <n v="38"/>
    <x v="1"/>
    <x v="1"/>
    <n v="1.78"/>
    <n v="108"/>
    <n v="12"/>
    <n v="47.98"/>
    <x v="12"/>
    <x v="1"/>
    <x v="0"/>
    <x v="1"/>
    <x v="1"/>
  </r>
  <r>
    <x v="2678"/>
    <x v="2"/>
    <x v="2"/>
    <x v="7"/>
    <x v="1"/>
    <n v="52"/>
    <x v="4"/>
    <x v="0"/>
    <x v="1"/>
    <x v="0"/>
    <n v="87"/>
    <x v="0"/>
    <x v="8"/>
    <n v="37.4"/>
    <n v="511"/>
    <n v="22"/>
    <n v="334.14"/>
    <x v="2"/>
    <x v="2"/>
    <x v="1"/>
    <x v="4"/>
    <x v="1"/>
  </r>
  <r>
    <x v="2679"/>
    <x v="1"/>
    <x v="1"/>
    <x v="14"/>
    <x v="0"/>
    <n v="41"/>
    <x v="2"/>
    <x v="1"/>
    <x v="1"/>
    <x v="0"/>
    <n v="21"/>
    <x v="0"/>
    <x v="6"/>
    <n v="20.010000000000002"/>
    <n v="993"/>
    <n v="24"/>
    <n v="295.72000000000003"/>
    <x v="2"/>
    <x v="2"/>
    <x v="0"/>
    <x v="0"/>
    <x v="2"/>
  </r>
  <r>
    <x v="2680"/>
    <x v="1"/>
    <x v="1"/>
    <x v="7"/>
    <x v="1"/>
    <n v="34"/>
    <x v="0"/>
    <x v="0"/>
    <x v="0"/>
    <x v="0"/>
    <n v="46"/>
    <x v="0"/>
    <x v="4"/>
    <n v="13.26"/>
    <n v="288"/>
    <n v="28"/>
    <n v="190.41"/>
    <x v="8"/>
    <x v="0"/>
    <x v="1"/>
    <x v="2"/>
    <x v="3"/>
  </r>
  <r>
    <x v="2681"/>
    <x v="1"/>
    <x v="1"/>
    <x v="0"/>
    <x v="0"/>
    <n v="44"/>
    <x v="2"/>
    <x v="1"/>
    <x v="0"/>
    <x v="0"/>
    <n v="19"/>
    <x v="3"/>
    <x v="4"/>
    <n v="12.9"/>
    <n v="289"/>
    <n v="30"/>
    <n v="136.11000000000001"/>
    <x v="0"/>
    <x v="2"/>
    <x v="0"/>
    <x v="2"/>
    <x v="0"/>
  </r>
  <r>
    <x v="2682"/>
    <x v="1"/>
    <x v="1"/>
    <x v="8"/>
    <x v="0"/>
    <n v="43"/>
    <x v="2"/>
    <x v="1"/>
    <x v="0"/>
    <x v="0"/>
    <n v="44"/>
    <x v="3"/>
    <x v="0"/>
    <n v="3.75"/>
    <n v="69"/>
    <n v="23"/>
    <n v="117.71"/>
    <x v="0"/>
    <x v="2"/>
    <x v="0"/>
    <x v="3"/>
    <x v="1"/>
  </r>
  <r>
    <x v="2683"/>
    <x v="0"/>
    <x v="0"/>
    <x v="4"/>
    <x v="0"/>
    <n v="18"/>
    <x v="1"/>
    <x v="0"/>
    <x v="1"/>
    <x v="0"/>
    <n v="20"/>
    <x v="0"/>
    <x v="6"/>
    <n v="20.149999999999999"/>
    <n v="606"/>
    <n v="30"/>
    <n v="347.8"/>
    <x v="2"/>
    <x v="0"/>
    <x v="0"/>
    <x v="0"/>
    <x v="0"/>
  </r>
  <r>
    <x v="2684"/>
    <x v="1"/>
    <x v="1"/>
    <x v="4"/>
    <x v="0"/>
    <n v="34"/>
    <x v="0"/>
    <x v="1"/>
    <x v="0"/>
    <x v="1"/>
    <n v="49"/>
    <x v="0"/>
    <x v="0"/>
    <n v="3"/>
    <n v="56"/>
    <n v="17"/>
    <n v="57.82"/>
    <x v="14"/>
    <x v="0"/>
    <x v="1"/>
    <x v="0"/>
    <x v="4"/>
  </r>
  <r>
    <x v="2685"/>
    <x v="1"/>
    <x v="1"/>
    <x v="4"/>
    <x v="0"/>
    <n v="38"/>
    <x v="2"/>
    <x v="0"/>
    <x v="0"/>
    <x v="0"/>
    <n v="22"/>
    <x v="0"/>
    <x v="0"/>
    <n v="5.2"/>
    <n v="123"/>
    <n v="30"/>
    <n v="150.36000000000001"/>
    <x v="0"/>
    <x v="2"/>
    <x v="1"/>
    <x v="0"/>
    <x v="0"/>
  </r>
  <r>
    <x v="2686"/>
    <x v="2"/>
    <x v="2"/>
    <x v="18"/>
    <x v="0"/>
    <n v="38"/>
    <x v="2"/>
    <x v="0"/>
    <x v="0"/>
    <x v="2"/>
    <n v="77"/>
    <x v="1"/>
    <x v="1"/>
    <n v="1.67"/>
    <n v="232"/>
    <n v="49"/>
    <n v="285.91000000000003"/>
    <x v="3"/>
    <x v="3"/>
    <x v="0"/>
    <x v="1"/>
    <x v="0"/>
  </r>
  <r>
    <x v="2687"/>
    <x v="2"/>
    <x v="2"/>
    <x v="16"/>
    <x v="1"/>
    <n v="25"/>
    <x v="1"/>
    <x v="0"/>
    <x v="0"/>
    <x v="3"/>
    <n v="59"/>
    <x v="0"/>
    <x v="7"/>
    <n v="26.41"/>
    <n v="459"/>
    <n v="77"/>
    <n v="378.02"/>
    <x v="4"/>
    <x v="3"/>
    <x v="0"/>
    <x v="1"/>
    <x v="0"/>
  </r>
  <r>
    <x v="2688"/>
    <x v="0"/>
    <x v="0"/>
    <x v="16"/>
    <x v="1"/>
    <n v="27"/>
    <x v="0"/>
    <x v="1"/>
    <x v="0"/>
    <x v="0"/>
    <n v="65"/>
    <x v="0"/>
    <x v="1"/>
    <n v="1.91"/>
    <n v="236"/>
    <n v="28"/>
    <n v="162.36000000000001"/>
    <x v="1"/>
    <x v="2"/>
    <x v="1"/>
    <x v="0"/>
    <x v="0"/>
  </r>
  <r>
    <x v="2689"/>
    <x v="0"/>
    <x v="0"/>
    <x v="25"/>
    <x v="1"/>
    <n v="32"/>
    <x v="0"/>
    <x v="0"/>
    <x v="0"/>
    <x v="0"/>
    <n v="62"/>
    <x v="0"/>
    <x v="0"/>
    <n v="3.78"/>
    <n v="50"/>
    <n v="25"/>
    <n v="123.58"/>
    <x v="4"/>
    <x v="2"/>
    <x v="0"/>
    <x v="0"/>
    <x v="2"/>
  </r>
  <r>
    <x v="2690"/>
    <x v="1"/>
    <x v="1"/>
    <x v="0"/>
    <x v="0"/>
    <n v="20"/>
    <x v="1"/>
    <x v="0"/>
    <x v="0"/>
    <x v="0"/>
    <n v="36"/>
    <x v="0"/>
    <x v="0"/>
    <n v="4.54"/>
    <n v="139"/>
    <n v="30"/>
    <n v="183.78"/>
    <x v="4"/>
    <x v="2"/>
    <x v="1"/>
    <x v="2"/>
    <x v="2"/>
  </r>
  <r>
    <x v="2691"/>
    <x v="0"/>
    <x v="0"/>
    <x v="0"/>
    <x v="0"/>
    <n v="19"/>
    <x v="1"/>
    <x v="0"/>
    <x v="0"/>
    <x v="0"/>
    <n v="41"/>
    <x v="1"/>
    <x v="0"/>
    <n v="3.24"/>
    <n v="144"/>
    <n v="26"/>
    <n v="136.63999999999999"/>
    <x v="7"/>
    <x v="0"/>
    <x v="1"/>
    <x v="2"/>
    <x v="4"/>
  </r>
  <r>
    <x v="2692"/>
    <x v="0"/>
    <x v="0"/>
    <x v="1"/>
    <x v="1"/>
    <n v="34"/>
    <x v="0"/>
    <x v="0"/>
    <x v="0"/>
    <x v="0"/>
    <n v="37"/>
    <x v="0"/>
    <x v="3"/>
    <n v="8.84"/>
    <n v="47"/>
    <n v="23"/>
    <n v="84.28"/>
    <x v="5"/>
    <x v="2"/>
    <x v="0"/>
    <x v="2"/>
    <x v="0"/>
  </r>
  <r>
    <x v="2693"/>
    <x v="1"/>
    <x v="1"/>
    <x v="1"/>
    <x v="1"/>
    <n v="35"/>
    <x v="0"/>
    <x v="1"/>
    <x v="0"/>
    <x v="0"/>
    <n v="23"/>
    <x v="1"/>
    <x v="4"/>
    <n v="15.27"/>
    <n v="61"/>
    <n v="28"/>
    <n v="121.79"/>
    <x v="14"/>
    <x v="0"/>
    <x v="0"/>
    <x v="4"/>
    <x v="2"/>
  </r>
  <r>
    <x v="2694"/>
    <x v="2"/>
    <x v="2"/>
    <x v="12"/>
    <x v="1"/>
    <n v="31"/>
    <x v="0"/>
    <x v="0"/>
    <x v="0"/>
    <x v="1"/>
    <n v="53"/>
    <x v="0"/>
    <x v="1"/>
    <n v="0.23"/>
    <n v="88"/>
    <n v="8"/>
    <n v="60.52"/>
    <x v="14"/>
    <x v="2"/>
    <x v="0"/>
    <x v="0"/>
    <x v="4"/>
  </r>
  <r>
    <x v="2695"/>
    <x v="1"/>
    <x v="1"/>
    <x v="1"/>
    <x v="1"/>
    <n v="28"/>
    <x v="0"/>
    <x v="1"/>
    <x v="1"/>
    <x v="0"/>
    <n v="109"/>
    <x v="1"/>
    <x v="6"/>
    <n v="20.94"/>
    <n v="563"/>
    <n v="20"/>
    <n v="560.94000000000005"/>
    <x v="2"/>
    <x v="2"/>
    <x v="0"/>
    <x v="2"/>
    <x v="2"/>
  </r>
  <r>
    <x v="2696"/>
    <x v="1"/>
    <x v="1"/>
    <x v="18"/>
    <x v="1"/>
    <n v="39"/>
    <x v="2"/>
    <x v="0"/>
    <x v="0"/>
    <x v="0"/>
    <n v="79"/>
    <x v="0"/>
    <x v="0"/>
    <n v="2.92"/>
    <n v="268"/>
    <n v="33"/>
    <n v="128.16999999999999"/>
    <x v="6"/>
    <x v="0"/>
    <x v="0"/>
    <x v="0"/>
    <x v="0"/>
  </r>
  <r>
    <x v="2697"/>
    <x v="1"/>
    <x v="1"/>
    <x v="0"/>
    <x v="0"/>
    <n v="42"/>
    <x v="2"/>
    <x v="0"/>
    <x v="0"/>
    <x v="0"/>
    <n v="64"/>
    <x v="0"/>
    <x v="0"/>
    <n v="4.74"/>
    <n v="218"/>
    <n v="23"/>
    <n v="250.88"/>
    <x v="3"/>
    <x v="2"/>
    <x v="1"/>
    <x v="0"/>
    <x v="0"/>
  </r>
  <r>
    <x v="2698"/>
    <x v="2"/>
    <x v="2"/>
    <x v="13"/>
    <x v="0"/>
    <n v="65"/>
    <x v="3"/>
    <x v="1"/>
    <x v="0"/>
    <x v="0"/>
    <n v="46"/>
    <x v="1"/>
    <x v="0"/>
    <n v="3.05"/>
    <n v="108"/>
    <n v="30"/>
    <n v="155.30000000000001"/>
    <x v="4"/>
    <x v="0"/>
    <x v="0"/>
    <x v="0"/>
    <x v="4"/>
  </r>
  <r>
    <x v="2699"/>
    <x v="1"/>
    <x v="1"/>
    <x v="13"/>
    <x v="1"/>
    <n v="44"/>
    <x v="2"/>
    <x v="0"/>
    <x v="0"/>
    <x v="0"/>
    <n v="41"/>
    <x v="0"/>
    <x v="0"/>
    <n v="5.51"/>
    <n v="620"/>
    <n v="20"/>
    <n v="213.61"/>
    <x v="0"/>
    <x v="0"/>
    <x v="0"/>
    <x v="0"/>
    <x v="4"/>
  </r>
  <r>
    <x v="2700"/>
    <x v="0"/>
    <x v="0"/>
    <x v="8"/>
    <x v="1"/>
    <n v="28"/>
    <x v="0"/>
    <x v="0"/>
    <x v="0"/>
    <x v="0"/>
    <n v="35"/>
    <x v="0"/>
    <x v="0"/>
    <n v="2.69"/>
    <n v="104"/>
    <n v="20"/>
    <n v="84.64"/>
    <x v="3"/>
    <x v="0"/>
    <x v="1"/>
    <x v="0"/>
    <x v="2"/>
  </r>
  <r>
    <x v="2701"/>
    <x v="1"/>
    <x v="1"/>
    <x v="15"/>
    <x v="0"/>
    <n v="23"/>
    <x v="1"/>
    <x v="0"/>
    <x v="0"/>
    <x v="1"/>
    <n v="51"/>
    <x v="0"/>
    <x v="1"/>
    <n v="0.33"/>
    <n v="15"/>
    <n v="9"/>
    <n v="49.21"/>
    <x v="14"/>
    <x v="0"/>
    <x v="1"/>
    <x v="2"/>
    <x v="0"/>
  </r>
  <r>
    <x v="2702"/>
    <x v="2"/>
    <x v="2"/>
    <x v="0"/>
    <x v="0"/>
    <n v="43"/>
    <x v="2"/>
    <x v="1"/>
    <x v="0"/>
    <x v="0"/>
    <n v="30"/>
    <x v="1"/>
    <x v="0"/>
    <n v="4.88"/>
    <n v="101"/>
    <n v="26"/>
    <n v="156.93"/>
    <x v="5"/>
    <x v="1"/>
    <x v="0"/>
    <x v="0"/>
    <x v="0"/>
  </r>
  <r>
    <x v="2703"/>
    <x v="1"/>
    <x v="1"/>
    <x v="16"/>
    <x v="0"/>
    <n v="20"/>
    <x v="1"/>
    <x v="0"/>
    <x v="0"/>
    <x v="0"/>
    <n v="65"/>
    <x v="1"/>
    <x v="0"/>
    <n v="4.1500000000000004"/>
    <n v="173"/>
    <n v="27"/>
    <n v="68.47"/>
    <x v="0"/>
    <x v="1"/>
    <x v="1"/>
    <x v="1"/>
    <x v="4"/>
  </r>
  <r>
    <x v="2704"/>
    <x v="2"/>
    <x v="2"/>
    <x v="8"/>
    <x v="0"/>
    <n v="50"/>
    <x v="4"/>
    <x v="0"/>
    <x v="0"/>
    <x v="0"/>
    <n v="26"/>
    <x v="0"/>
    <x v="4"/>
    <n v="15.57"/>
    <n v="174"/>
    <n v="21"/>
    <n v="112.54"/>
    <x v="5"/>
    <x v="0"/>
    <x v="0"/>
    <x v="0"/>
    <x v="4"/>
  </r>
  <r>
    <x v="2705"/>
    <x v="2"/>
    <x v="2"/>
    <x v="14"/>
    <x v="0"/>
    <n v="48"/>
    <x v="4"/>
    <x v="0"/>
    <x v="0"/>
    <x v="1"/>
    <n v="115"/>
    <x v="0"/>
    <x v="1"/>
    <n v="0.87"/>
    <n v="17"/>
    <n v="8"/>
    <n v="58.6"/>
    <x v="10"/>
    <x v="2"/>
    <x v="0"/>
    <x v="0"/>
    <x v="0"/>
  </r>
  <r>
    <x v="2706"/>
    <x v="2"/>
    <x v="2"/>
    <x v="0"/>
    <x v="0"/>
    <n v="48"/>
    <x v="4"/>
    <x v="1"/>
    <x v="1"/>
    <x v="1"/>
    <n v="75"/>
    <x v="3"/>
    <x v="2"/>
    <n v="5.99"/>
    <n v="190"/>
    <n v="9"/>
    <n v="223.74"/>
    <x v="2"/>
    <x v="2"/>
    <x v="0"/>
    <x v="0"/>
    <x v="4"/>
  </r>
  <r>
    <x v="2707"/>
    <x v="0"/>
    <x v="0"/>
    <x v="8"/>
    <x v="0"/>
    <n v="55"/>
    <x v="4"/>
    <x v="0"/>
    <x v="0"/>
    <x v="0"/>
    <n v="200"/>
    <x v="0"/>
    <x v="0"/>
    <n v="2.4"/>
    <n v="232"/>
    <n v="19"/>
    <n v="124.34"/>
    <x v="5"/>
    <x v="0"/>
    <x v="0"/>
    <x v="3"/>
    <x v="3"/>
  </r>
  <r>
    <x v="2708"/>
    <x v="3"/>
    <x v="3"/>
    <x v="0"/>
    <x v="0"/>
    <n v="32"/>
    <x v="0"/>
    <x v="0"/>
    <x v="0"/>
    <x v="0"/>
    <n v="24"/>
    <x v="0"/>
    <x v="0"/>
    <n v="3.25"/>
    <n v="234"/>
    <n v="27"/>
    <n v="109.39"/>
    <x v="3"/>
    <x v="0"/>
    <x v="0"/>
    <x v="2"/>
    <x v="4"/>
  </r>
  <r>
    <x v="2709"/>
    <x v="1"/>
    <x v="1"/>
    <x v="0"/>
    <x v="0"/>
    <n v="51"/>
    <x v="4"/>
    <x v="1"/>
    <x v="0"/>
    <x v="1"/>
    <n v="23"/>
    <x v="1"/>
    <x v="1"/>
    <n v="0.79"/>
    <n v="35"/>
    <n v="12"/>
    <n v="104.03"/>
    <x v="6"/>
    <x v="0"/>
    <x v="1"/>
    <x v="2"/>
    <x v="1"/>
  </r>
  <r>
    <x v="2710"/>
    <x v="2"/>
    <x v="2"/>
    <x v="3"/>
    <x v="0"/>
    <n v="31"/>
    <x v="0"/>
    <x v="0"/>
    <x v="0"/>
    <x v="1"/>
    <n v="18"/>
    <x v="0"/>
    <x v="1"/>
    <n v="1.5"/>
    <n v="49"/>
    <n v="6"/>
    <n v="36.229999999999997"/>
    <x v="10"/>
    <x v="2"/>
    <x v="0"/>
    <x v="1"/>
    <x v="0"/>
  </r>
  <r>
    <x v="2711"/>
    <x v="1"/>
    <x v="1"/>
    <x v="8"/>
    <x v="1"/>
    <n v="21"/>
    <x v="1"/>
    <x v="0"/>
    <x v="0"/>
    <x v="0"/>
    <n v="111"/>
    <x v="0"/>
    <x v="1"/>
    <n v="1.05"/>
    <n v="322"/>
    <n v="28"/>
    <n v="70.98"/>
    <x v="4"/>
    <x v="1"/>
    <x v="1"/>
    <x v="0"/>
    <x v="2"/>
  </r>
  <r>
    <x v="2712"/>
    <x v="2"/>
    <x v="2"/>
    <x v="4"/>
    <x v="0"/>
    <n v="35"/>
    <x v="0"/>
    <x v="0"/>
    <x v="0"/>
    <x v="3"/>
    <n v="23"/>
    <x v="0"/>
    <x v="0"/>
    <n v="3.46"/>
    <n v="204"/>
    <n v="69"/>
    <n v="446.53"/>
    <x v="0"/>
    <x v="3"/>
    <x v="0"/>
    <x v="1"/>
    <x v="0"/>
  </r>
  <r>
    <x v="2713"/>
    <x v="0"/>
    <x v="0"/>
    <x v="8"/>
    <x v="1"/>
    <n v="35"/>
    <x v="0"/>
    <x v="0"/>
    <x v="0"/>
    <x v="0"/>
    <n v="10"/>
    <x v="0"/>
    <x v="4"/>
    <n v="14.09"/>
    <n v="102"/>
    <n v="31"/>
    <n v="122.86"/>
    <x v="0"/>
    <x v="2"/>
    <x v="0"/>
    <x v="0"/>
    <x v="4"/>
  </r>
  <r>
    <x v="2714"/>
    <x v="0"/>
    <x v="0"/>
    <x v="13"/>
    <x v="1"/>
    <n v="36"/>
    <x v="2"/>
    <x v="0"/>
    <x v="1"/>
    <x v="0"/>
    <n v="81"/>
    <x v="1"/>
    <x v="6"/>
    <n v="21.11"/>
    <n v="1282"/>
    <n v="30"/>
    <n v="418.52"/>
    <x v="2"/>
    <x v="2"/>
    <x v="0"/>
    <x v="0"/>
    <x v="0"/>
  </r>
  <r>
    <x v="2715"/>
    <x v="1"/>
    <x v="1"/>
    <x v="9"/>
    <x v="1"/>
    <n v="38"/>
    <x v="2"/>
    <x v="0"/>
    <x v="1"/>
    <x v="1"/>
    <n v="12"/>
    <x v="1"/>
    <x v="2"/>
    <n v="2.46"/>
    <n v="32"/>
    <n v="8"/>
    <n v="164.2"/>
    <x v="2"/>
    <x v="0"/>
    <x v="1"/>
    <x v="0"/>
    <x v="4"/>
  </r>
  <r>
    <x v="2716"/>
    <x v="2"/>
    <x v="2"/>
    <x v="2"/>
    <x v="0"/>
    <n v="28"/>
    <x v="0"/>
    <x v="1"/>
    <x v="0"/>
    <x v="1"/>
    <n v="9"/>
    <x v="0"/>
    <x v="0"/>
    <n v="2.13"/>
    <n v="90"/>
    <n v="14"/>
    <n v="85.41"/>
    <x v="18"/>
    <x v="0"/>
    <x v="0"/>
    <x v="0"/>
    <x v="2"/>
  </r>
  <r>
    <x v="2717"/>
    <x v="3"/>
    <x v="3"/>
    <x v="1"/>
    <x v="1"/>
    <n v="21"/>
    <x v="1"/>
    <x v="0"/>
    <x v="1"/>
    <x v="1"/>
    <n v="2"/>
    <x v="1"/>
    <x v="2"/>
    <n v="12.26"/>
    <n v="28"/>
    <n v="4"/>
    <n v="104.05"/>
    <x v="2"/>
    <x v="1"/>
    <x v="0"/>
    <x v="0"/>
    <x v="4"/>
  </r>
  <r>
    <x v="2718"/>
    <x v="1"/>
    <x v="1"/>
    <x v="7"/>
    <x v="1"/>
    <n v="45"/>
    <x v="2"/>
    <x v="0"/>
    <x v="0"/>
    <x v="3"/>
    <n v="32"/>
    <x v="1"/>
    <x v="4"/>
    <n v="21.38"/>
    <n v="132"/>
    <n v="75"/>
    <n v="425.61"/>
    <x v="11"/>
    <x v="3"/>
    <x v="1"/>
    <x v="2"/>
    <x v="0"/>
  </r>
  <r>
    <x v="2719"/>
    <x v="2"/>
    <x v="2"/>
    <x v="10"/>
    <x v="1"/>
    <n v="33"/>
    <x v="0"/>
    <x v="0"/>
    <x v="0"/>
    <x v="0"/>
    <n v="15"/>
    <x v="1"/>
    <x v="3"/>
    <n v="8.57"/>
    <n v="138"/>
    <n v="35"/>
    <n v="87.72"/>
    <x v="4"/>
    <x v="2"/>
    <x v="0"/>
    <x v="0"/>
    <x v="4"/>
  </r>
  <r>
    <x v="2720"/>
    <x v="1"/>
    <x v="1"/>
    <x v="3"/>
    <x v="0"/>
    <n v="59"/>
    <x v="3"/>
    <x v="0"/>
    <x v="0"/>
    <x v="0"/>
    <n v="85"/>
    <x v="0"/>
    <x v="1"/>
    <n v="0.52"/>
    <n v="378"/>
    <n v="30"/>
    <n v="131.05000000000001"/>
    <x v="5"/>
    <x v="2"/>
    <x v="0"/>
    <x v="2"/>
    <x v="4"/>
  </r>
  <r>
    <x v="2721"/>
    <x v="1"/>
    <x v="1"/>
    <x v="1"/>
    <x v="1"/>
    <n v="18"/>
    <x v="1"/>
    <x v="0"/>
    <x v="1"/>
    <x v="1"/>
    <n v="23"/>
    <x v="0"/>
    <x v="2"/>
    <n v="11.21"/>
    <n v="276"/>
    <n v="13"/>
    <n v="191.71"/>
    <x v="2"/>
    <x v="2"/>
    <x v="1"/>
    <x v="0"/>
    <x v="0"/>
  </r>
  <r>
    <x v="2722"/>
    <x v="3"/>
    <x v="3"/>
    <x v="3"/>
    <x v="0"/>
    <n v="39"/>
    <x v="2"/>
    <x v="1"/>
    <x v="0"/>
    <x v="2"/>
    <n v="3"/>
    <x v="0"/>
    <x v="4"/>
    <n v="12.36"/>
    <n v="342"/>
    <n v="44"/>
    <n v="130.52000000000001"/>
    <x v="4"/>
    <x v="2"/>
    <x v="0"/>
    <x v="0"/>
    <x v="0"/>
  </r>
  <r>
    <x v="2723"/>
    <x v="1"/>
    <x v="1"/>
    <x v="1"/>
    <x v="0"/>
    <n v="33"/>
    <x v="0"/>
    <x v="1"/>
    <x v="0"/>
    <x v="1"/>
    <n v="8"/>
    <x v="1"/>
    <x v="1"/>
    <n v="1.59"/>
    <n v="77"/>
    <n v="8"/>
    <n v="64.099999999999994"/>
    <x v="13"/>
    <x v="2"/>
    <x v="1"/>
    <x v="2"/>
    <x v="2"/>
  </r>
  <r>
    <x v="2724"/>
    <x v="1"/>
    <x v="1"/>
    <x v="13"/>
    <x v="1"/>
    <n v="67"/>
    <x v="3"/>
    <x v="1"/>
    <x v="1"/>
    <x v="0"/>
    <n v="8"/>
    <x v="1"/>
    <x v="6"/>
    <n v="15.76"/>
    <n v="537"/>
    <n v="29"/>
    <n v="257.94"/>
    <x v="2"/>
    <x v="2"/>
    <x v="1"/>
    <x v="0"/>
    <x v="0"/>
  </r>
  <r>
    <x v="2725"/>
    <x v="3"/>
    <x v="3"/>
    <x v="0"/>
    <x v="0"/>
    <n v="54"/>
    <x v="4"/>
    <x v="0"/>
    <x v="1"/>
    <x v="0"/>
    <n v="12"/>
    <x v="0"/>
    <x v="6"/>
    <n v="25.11"/>
    <n v="85"/>
    <n v="39"/>
    <n v="184.04"/>
    <x v="2"/>
    <x v="1"/>
    <x v="0"/>
    <x v="0"/>
    <x v="2"/>
  </r>
  <r>
    <x v="2726"/>
    <x v="0"/>
    <x v="0"/>
    <x v="4"/>
    <x v="0"/>
    <n v="21"/>
    <x v="1"/>
    <x v="1"/>
    <x v="0"/>
    <x v="1"/>
    <n v="33"/>
    <x v="0"/>
    <x v="1"/>
    <n v="0.49"/>
    <n v="18"/>
    <n v="10"/>
    <n v="71.84"/>
    <x v="5"/>
    <x v="2"/>
    <x v="0"/>
    <x v="2"/>
    <x v="0"/>
  </r>
  <r>
    <x v="2727"/>
    <x v="1"/>
    <x v="1"/>
    <x v="23"/>
    <x v="1"/>
    <n v="49"/>
    <x v="4"/>
    <x v="0"/>
    <x v="1"/>
    <x v="0"/>
    <n v="15"/>
    <x v="1"/>
    <x v="6"/>
    <n v="23.63"/>
    <n v="601"/>
    <n v="24"/>
    <n v="367.56"/>
    <x v="2"/>
    <x v="0"/>
    <x v="1"/>
    <x v="0"/>
    <x v="0"/>
  </r>
  <r>
    <x v="2728"/>
    <x v="0"/>
    <x v="0"/>
    <x v="4"/>
    <x v="0"/>
    <n v="30"/>
    <x v="0"/>
    <x v="1"/>
    <x v="1"/>
    <x v="1"/>
    <n v="41"/>
    <x v="3"/>
    <x v="8"/>
    <n v="30.27"/>
    <n v="80"/>
    <n v="12"/>
    <n v="120.18"/>
    <x v="2"/>
    <x v="2"/>
    <x v="0"/>
    <x v="1"/>
    <x v="2"/>
  </r>
  <r>
    <x v="2729"/>
    <x v="1"/>
    <x v="1"/>
    <x v="4"/>
    <x v="0"/>
    <n v="27"/>
    <x v="0"/>
    <x v="1"/>
    <x v="1"/>
    <x v="0"/>
    <n v="47"/>
    <x v="0"/>
    <x v="6"/>
    <n v="20.11"/>
    <n v="126"/>
    <n v="32"/>
    <n v="353.4"/>
    <x v="2"/>
    <x v="0"/>
    <x v="1"/>
    <x v="0"/>
    <x v="3"/>
  </r>
  <r>
    <x v="2730"/>
    <x v="3"/>
    <x v="3"/>
    <x v="0"/>
    <x v="0"/>
    <n v="24"/>
    <x v="1"/>
    <x v="1"/>
    <x v="0"/>
    <x v="0"/>
    <n v="29"/>
    <x v="1"/>
    <x v="3"/>
    <n v="10.26"/>
    <n v="142"/>
    <n v="28"/>
    <n v="86.18"/>
    <x v="4"/>
    <x v="0"/>
    <x v="0"/>
    <x v="4"/>
    <x v="0"/>
  </r>
  <r>
    <x v="2731"/>
    <x v="1"/>
    <x v="1"/>
    <x v="1"/>
    <x v="0"/>
    <n v="31"/>
    <x v="0"/>
    <x v="0"/>
    <x v="0"/>
    <x v="0"/>
    <n v="22"/>
    <x v="3"/>
    <x v="3"/>
    <n v="6.76"/>
    <n v="569"/>
    <n v="17"/>
    <n v="183.26"/>
    <x v="11"/>
    <x v="0"/>
    <x v="0"/>
    <x v="1"/>
    <x v="4"/>
  </r>
  <r>
    <x v="2732"/>
    <x v="2"/>
    <x v="2"/>
    <x v="24"/>
    <x v="0"/>
    <n v="27"/>
    <x v="0"/>
    <x v="0"/>
    <x v="0"/>
    <x v="0"/>
    <n v="34"/>
    <x v="1"/>
    <x v="0"/>
    <n v="4.57"/>
    <n v="253"/>
    <n v="36"/>
    <n v="70.849999999999994"/>
    <x v="5"/>
    <x v="0"/>
    <x v="0"/>
    <x v="0"/>
    <x v="1"/>
  </r>
  <r>
    <x v="2733"/>
    <x v="0"/>
    <x v="0"/>
    <x v="7"/>
    <x v="0"/>
    <n v="20"/>
    <x v="1"/>
    <x v="0"/>
    <x v="0"/>
    <x v="0"/>
    <n v="75"/>
    <x v="0"/>
    <x v="0"/>
    <n v="4.57"/>
    <n v="141"/>
    <n v="21"/>
    <n v="132.49"/>
    <x v="10"/>
    <x v="0"/>
    <x v="1"/>
    <x v="0"/>
    <x v="4"/>
  </r>
  <r>
    <x v="2734"/>
    <x v="0"/>
    <x v="0"/>
    <x v="14"/>
    <x v="0"/>
    <n v="68"/>
    <x v="3"/>
    <x v="0"/>
    <x v="1"/>
    <x v="0"/>
    <n v="9"/>
    <x v="0"/>
    <x v="6"/>
    <n v="22.46"/>
    <n v="350"/>
    <n v="36"/>
    <n v="235.04"/>
    <x v="2"/>
    <x v="2"/>
    <x v="0"/>
    <x v="0"/>
    <x v="0"/>
  </r>
  <r>
    <x v="2735"/>
    <x v="1"/>
    <x v="1"/>
    <x v="0"/>
    <x v="0"/>
    <n v="65"/>
    <x v="3"/>
    <x v="1"/>
    <x v="0"/>
    <x v="0"/>
    <n v="203"/>
    <x v="0"/>
    <x v="0"/>
    <n v="3.24"/>
    <n v="75"/>
    <n v="22"/>
    <n v="78.13"/>
    <x v="5"/>
    <x v="0"/>
    <x v="0"/>
    <x v="0"/>
    <x v="2"/>
  </r>
  <r>
    <x v="2736"/>
    <x v="1"/>
    <x v="1"/>
    <x v="13"/>
    <x v="1"/>
    <n v="18"/>
    <x v="1"/>
    <x v="0"/>
    <x v="0"/>
    <x v="2"/>
    <n v="48"/>
    <x v="0"/>
    <x v="7"/>
    <n v="26.67"/>
    <n v="386"/>
    <n v="50"/>
    <n v="273.01"/>
    <x v="11"/>
    <x v="2"/>
    <x v="1"/>
    <x v="4"/>
    <x v="3"/>
  </r>
  <r>
    <x v="2737"/>
    <x v="1"/>
    <x v="1"/>
    <x v="5"/>
    <x v="1"/>
    <n v="22"/>
    <x v="1"/>
    <x v="0"/>
    <x v="0"/>
    <x v="1"/>
    <n v="92"/>
    <x v="2"/>
    <x v="1"/>
    <n v="0.16"/>
    <n v="44"/>
    <n v="12"/>
    <n v="52.51"/>
    <x v="12"/>
    <x v="1"/>
    <x v="1"/>
    <x v="2"/>
    <x v="2"/>
  </r>
  <r>
    <x v="2738"/>
    <x v="1"/>
    <x v="1"/>
    <x v="4"/>
    <x v="0"/>
    <n v="62"/>
    <x v="3"/>
    <x v="1"/>
    <x v="0"/>
    <x v="0"/>
    <n v="52"/>
    <x v="0"/>
    <x v="0"/>
    <n v="5.58"/>
    <n v="176"/>
    <n v="34"/>
    <n v="166.17"/>
    <x v="7"/>
    <x v="2"/>
    <x v="1"/>
    <x v="2"/>
    <x v="0"/>
  </r>
  <r>
    <x v="2739"/>
    <x v="0"/>
    <x v="0"/>
    <x v="8"/>
    <x v="0"/>
    <n v="55"/>
    <x v="4"/>
    <x v="0"/>
    <x v="1"/>
    <x v="0"/>
    <n v="59"/>
    <x v="0"/>
    <x v="6"/>
    <n v="21.36"/>
    <n v="881"/>
    <n v="22"/>
    <n v="352.44"/>
    <x v="2"/>
    <x v="0"/>
    <x v="1"/>
    <x v="0"/>
    <x v="2"/>
  </r>
  <r>
    <x v="2740"/>
    <x v="1"/>
    <x v="1"/>
    <x v="22"/>
    <x v="0"/>
    <n v="20"/>
    <x v="1"/>
    <x v="1"/>
    <x v="0"/>
    <x v="3"/>
    <n v="19"/>
    <x v="1"/>
    <x v="3"/>
    <n v="11.47"/>
    <n v="130"/>
    <n v="94"/>
    <n v="450.93"/>
    <x v="11"/>
    <x v="2"/>
    <x v="1"/>
    <x v="1"/>
    <x v="0"/>
  </r>
  <r>
    <x v="2741"/>
    <x v="0"/>
    <x v="0"/>
    <x v="19"/>
    <x v="0"/>
    <n v="23"/>
    <x v="1"/>
    <x v="0"/>
    <x v="0"/>
    <x v="1"/>
    <n v="44"/>
    <x v="1"/>
    <x v="1"/>
    <n v="0.78"/>
    <n v="94"/>
    <n v="13"/>
    <n v="35.520000000000003"/>
    <x v="6"/>
    <x v="2"/>
    <x v="0"/>
    <x v="0"/>
    <x v="2"/>
  </r>
  <r>
    <x v="2742"/>
    <x v="0"/>
    <x v="0"/>
    <x v="0"/>
    <x v="0"/>
    <n v="67"/>
    <x v="3"/>
    <x v="0"/>
    <x v="1"/>
    <x v="0"/>
    <n v="15"/>
    <x v="0"/>
    <x v="2"/>
    <n v="6.83"/>
    <n v="264"/>
    <n v="23"/>
    <n v="427.35"/>
    <x v="2"/>
    <x v="2"/>
    <x v="0"/>
    <x v="2"/>
    <x v="2"/>
  </r>
  <r>
    <x v="2743"/>
    <x v="0"/>
    <x v="0"/>
    <x v="8"/>
    <x v="0"/>
    <n v="32"/>
    <x v="0"/>
    <x v="0"/>
    <x v="0"/>
    <x v="0"/>
    <n v="92"/>
    <x v="1"/>
    <x v="3"/>
    <n v="10.35"/>
    <n v="45"/>
    <n v="31"/>
    <n v="87.05"/>
    <x v="5"/>
    <x v="0"/>
    <x v="0"/>
    <x v="0"/>
    <x v="4"/>
  </r>
  <r>
    <x v="2744"/>
    <x v="2"/>
    <x v="2"/>
    <x v="16"/>
    <x v="1"/>
    <n v="55"/>
    <x v="4"/>
    <x v="0"/>
    <x v="0"/>
    <x v="0"/>
    <n v="40"/>
    <x v="0"/>
    <x v="4"/>
    <n v="12.49"/>
    <n v="188"/>
    <n v="27"/>
    <n v="117.2"/>
    <x v="10"/>
    <x v="0"/>
    <x v="0"/>
    <x v="0"/>
    <x v="0"/>
  </r>
  <r>
    <x v="2745"/>
    <x v="1"/>
    <x v="1"/>
    <x v="3"/>
    <x v="0"/>
    <n v="26"/>
    <x v="0"/>
    <x v="0"/>
    <x v="1"/>
    <x v="0"/>
    <n v="37"/>
    <x v="0"/>
    <x v="2"/>
    <n v="8.36"/>
    <n v="141"/>
    <n v="19"/>
    <n v="232.66"/>
    <x v="2"/>
    <x v="2"/>
    <x v="1"/>
    <x v="0"/>
    <x v="0"/>
  </r>
  <r>
    <x v="2746"/>
    <x v="0"/>
    <x v="0"/>
    <x v="22"/>
    <x v="0"/>
    <n v="27"/>
    <x v="0"/>
    <x v="0"/>
    <x v="0"/>
    <x v="1"/>
    <n v="58"/>
    <x v="3"/>
    <x v="0"/>
    <n v="3.62"/>
    <n v="110"/>
    <n v="8"/>
    <n v="120.37"/>
    <x v="18"/>
    <x v="2"/>
    <x v="1"/>
    <x v="0"/>
    <x v="1"/>
  </r>
  <r>
    <x v="2747"/>
    <x v="2"/>
    <x v="2"/>
    <x v="4"/>
    <x v="0"/>
    <n v="18"/>
    <x v="1"/>
    <x v="0"/>
    <x v="0"/>
    <x v="0"/>
    <n v="21"/>
    <x v="0"/>
    <x v="0"/>
    <n v="3.63"/>
    <n v="66"/>
    <n v="32"/>
    <n v="102.66"/>
    <x v="0"/>
    <x v="0"/>
    <x v="0"/>
    <x v="2"/>
    <x v="0"/>
  </r>
  <r>
    <x v="2748"/>
    <x v="0"/>
    <x v="0"/>
    <x v="22"/>
    <x v="1"/>
    <n v="65"/>
    <x v="3"/>
    <x v="0"/>
    <x v="0"/>
    <x v="0"/>
    <n v="19"/>
    <x v="0"/>
    <x v="3"/>
    <n v="9.9"/>
    <n v="603"/>
    <n v="23"/>
    <n v="194.58"/>
    <x v="7"/>
    <x v="0"/>
    <x v="0"/>
    <x v="2"/>
    <x v="0"/>
  </r>
  <r>
    <x v="2749"/>
    <x v="1"/>
    <x v="1"/>
    <x v="13"/>
    <x v="1"/>
    <n v="48"/>
    <x v="4"/>
    <x v="0"/>
    <x v="0"/>
    <x v="3"/>
    <n v="86"/>
    <x v="1"/>
    <x v="4"/>
    <n v="23.96"/>
    <n v="450"/>
    <n v="64"/>
    <n v="374.54"/>
    <x v="7"/>
    <x v="3"/>
    <x v="1"/>
    <x v="2"/>
    <x v="0"/>
  </r>
  <r>
    <x v="2750"/>
    <x v="0"/>
    <x v="0"/>
    <x v="24"/>
    <x v="0"/>
    <n v="32"/>
    <x v="0"/>
    <x v="1"/>
    <x v="0"/>
    <x v="0"/>
    <n v="67"/>
    <x v="0"/>
    <x v="3"/>
    <n v="11.45"/>
    <n v="416"/>
    <n v="33"/>
    <n v="116.32"/>
    <x v="8"/>
    <x v="0"/>
    <x v="0"/>
    <x v="0"/>
    <x v="1"/>
  </r>
  <r>
    <x v="2751"/>
    <x v="3"/>
    <x v="3"/>
    <x v="22"/>
    <x v="0"/>
    <n v="64"/>
    <x v="3"/>
    <x v="0"/>
    <x v="0"/>
    <x v="0"/>
    <n v="8"/>
    <x v="0"/>
    <x v="3"/>
    <n v="6.92"/>
    <n v="91"/>
    <n v="25"/>
    <n v="96.21"/>
    <x v="0"/>
    <x v="2"/>
    <x v="0"/>
    <x v="0"/>
    <x v="4"/>
  </r>
  <r>
    <x v="2752"/>
    <x v="1"/>
    <x v="1"/>
    <x v="5"/>
    <x v="1"/>
    <n v="33"/>
    <x v="0"/>
    <x v="1"/>
    <x v="1"/>
    <x v="0"/>
    <n v="49"/>
    <x v="1"/>
    <x v="6"/>
    <n v="22.03"/>
    <n v="508"/>
    <n v="29"/>
    <n v="462.18"/>
    <x v="2"/>
    <x v="2"/>
    <x v="0"/>
    <x v="2"/>
    <x v="2"/>
  </r>
  <r>
    <x v="2753"/>
    <x v="0"/>
    <x v="0"/>
    <x v="11"/>
    <x v="0"/>
    <n v="21"/>
    <x v="1"/>
    <x v="1"/>
    <x v="1"/>
    <x v="0"/>
    <n v="26"/>
    <x v="0"/>
    <x v="6"/>
    <n v="19.79"/>
    <n v="536"/>
    <n v="30"/>
    <n v="305.42"/>
    <x v="2"/>
    <x v="2"/>
    <x v="0"/>
    <x v="0"/>
    <x v="4"/>
  </r>
  <r>
    <x v="2754"/>
    <x v="2"/>
    <x v="2"/>
    <x v="14"/>
    <x v="0"/>
    <n v="67"/>
    <x v="3"/>
    <x v="1"/>
    <x v="0"/>
    <x v="1"/>
    <n v="16"/>
    <x v="0"/>
    <x v="1"/>
    <n v="0.56999999999999995"/>
    <n v="27"/>
    <n v="10"/>
    <n v="46.48"/>
    <x v="14"/>
    <x v="0"/>
    <x v="0"/>
    <x v="2"/>
    <x v="3"/>
  </r>
  <r>
    <x v="2755"/>
    <x v="1"/>
    <x v="1"/>
    <x v="18"/>
    <x v="1"/>
    <n v="35"/>
    <x v="0"/>
    <x v="1"/>
    <x v="0"/>
    <x v="2"/>
    <n v="51"/>
    <x v="0"/>
    <x v="4"/>
    <n v="16.34"/>
    <n v="515"/>
    <n v="62"/>
    <n v="240.64"/>
    <x v="8"/>
    <x v="3"/>
    <x v="1"/>
    <x v="0"/>
    <x v="4"/>
  </r>
  <r>
    <x v="2756"/>
    <x v="1"/>
    <x v="1"/>
    <x v="9"/>
    <x v="0"/>
    <n v="35"/>
    <x v="0"/>
    <x v="0"/>
    <x v="1"/>
    <x v="0"/>
    <n v="4"/>
    <x v="1"/>
    <x v="5"/>
    <n v="54.65"/>
    <n v="1538"/>
    <n v="28"/>
    <n v="515.4"/>
    <x v="2"/>
    <x v="2"/>
    <x v="1"/>
    <x v="2"/>
    <x v="0"/>
  </r>
  <r>
    <x v="2757"/>
    <x v="1"/>
    <x v="1"/>
    <x v="2"/>
    <x v="1"/>
    <n v="30"/>
    <x v="0"/>
    <x v="0"/>
    <x v="1"/>
    <x v="0"/>
    <n v="55"/>
    <x v="1"/>
    <x v="8"/>
    <n v="35.89"/>
    <n v="117"/>
    <n v="33"/>
    <n v="209.35"/>
    <x v="2"/>
    <x v="0"/>
    <x v="1"/>
    <x v="0"/>
    <x v="2"/>
  </r>
  <r>
    <x v="2758"/>
    <x v="1"/>
    <x v="1"/>
    <x v="4"/>
    <x v="0"/>
    <n v="28"/>
    <x v="0"/>
    <x v="1"/>
    <x v="1"/>
    <x v="0"/>
    <n v="68"/>
    <x v="0"/>
    <x v="2"/>
    <n v="12.23"/>
    <n v="527"/>
    <n v="26"/>
    <n v="556.04"/>
    <x v="2"/>
    <x v="0"/>
    <x v="0"/>
    <x v="0"/>
    <x v="0"/>
  </r>
  <r>
    <x v="2759"/>
    <x v="0"/>
    <x v="0"/>
    <x v="3"/>
    <x v="0"/>
    <n v="66"/>
    <x v="3"/>
    <x v="0"/>
    <x v="0"/>
    <x v="0"/>
    <n v="22"/>
    <x v="1"/>
    <x v="3"/>
    <n v="8.43"/>
    <n v="13"/>
    <n v="29"/>
    <n v="144.46"/>
    <x v="4"/>
    <x v="2"/>
    <x v="0"/>
    <x v="0"/>
    <x v="0"/>
  </r>
  <r>
    <x v="2760"/>
    <x v="0"/>
    <x v="0"/>
    <x v="0"/>
    <x v="0"/>
    <n v="19"/>
    <x v="1"/>
    <x v="0"/>
    <x v="0"/>
    <x v="1"/>
    <n v="53"/>
    <x v="1"/>
    <x v="1"/>
    <n v="1.39"/>
    <n v="42"/>
    <n v="10"/>
    <n v="135.83000000000001"/>
    <x v="10"/>
    <x v="1"/>
    <x v="0"/>
    <x v="0"/>
    <x v="4"/>
  </r>
  <r>
    <x v="2761"/>
    <x v="2"/>
    <x v="2"/>
    <x v="10"/>
    <x v="0"/>
    <n v="27"/>
    <x v="0"/>
    <x v="0"/>
    <x v="0"/>
    <x v="0"/>
    <n v="30"/>
    <x v="1"/>
    <x v="0"/>
    <n v="4.57"/>
    <n v="437"/>
    <n v="22"/>
    <n v="127.04"/>
    <x v="4"/>
    <x v="2"/>
    <x v="0"/>
    <x v="0"/>
    <x v="0"/>
  </r>
  <r>
    <x v="2762"/>
    <x v="2"/>
    <x v="2"/>
    <x v="7"/>
    <x v="1"/>
    <n v="35"/>
    <x v="0"/>
    <x v="0"/>
    <x v="0"/>
    <x v="0"/>
    <n v="3"/>
    <x v="1"/>
    <x v="4"/>
    <n v="21.22"/>
    <n v="74"/>
    <n v="35"/>
    <n v="132.26"/>
    <x v="14"/>
    <x v="0"/>
    <x v="0"/>
    <x v="4"/>
    <x v="2"/>
  </r>
  <r>
    <x v="2763"/>
    <x v="3"/>
    <x v="3"/>
    <x v="4"/>
    <x v="0"/>
    <n v="23"/>
    <x v="1"/>
    <x v="0"/>
    <x v="0"/>
    <x v="0"/>
    <n v="6"/>
    <x v="1"/>
    <x v="3"/>
    <n v="10.57"/>
    <n v="189"/>
    <n v="33"/>
    <n v="78.52"/>
    <x v="14"/>
    <x v="0"/>
    <x v="0"/>
    <x v="0"/>
    <x v="0"/>
  </r>
  <r>
    <x v="2764"/>
    <x v="1"/>
    <x v="1"/>
    <x v="8"/>
    <x v="1"/>
    <n v="26"/>
    <x v="0"/>
    <x v="0"/>
    <x v="0"/>
    <x v="1"/>
    <n v="43"/>
    <x v="0"/>
    <x v="1"/>
    <n v="1.27"/>
    <n v="75"/>
    <n v="8"/>
    <n v="39.93"/>
    <x v="1"/>
    <x v="2"/>
    <x v="0"/>
    <x v="2"/>
    <x v="0"/>
  </r>
  <r>
    <x v="2765"/>
    <x v="1"/>
    <x v="1"/>
    <x v="4"/>
    <x v="0"/>
    <n v="52"/>
    <x v="4"/>
    <x v="0"/>
    <x v="1"/>
    <x v="0"/>
    <n v="82"/>
    <x v="1"/>
    <x v="2"/>
    <n v="11.23"/>
    <n v="175"/>
    <n v="27"/>
    <n v="259.27999999999997"/>
    <x v="2"/>
    <x v="2"/>
    <x v="1"/>
    <x v="0"/>
    <x v="3"/>
  </r>
  <r>
    <x v="2766"/>
    <x v="2"/>
    <x v="2"/>
    <x v="4"/>
    <x v="0"/>
    <n v="23"/>
    <x v="1"/>
    <x v="0"/>
    <x v="0"/>
    <x v="1"/>
    <n v="20"/>
    <x v="1"/>
    <x v="1"/>
    <n v="1.1599999999999999"/>
    <n v="83"/>
    <n v="9"/>
    <n v="104.97"/>
    <x v="1"/>
    <x v="0"/>
    <x v="0"/>
    <x v="0"/>
    <x v="1"/>
  </r>
  <r>
    <x v="2767"/>
    <x v="3"/>
    <x v="3"/>
    <x v="14"/>
    <x v="0"/>
    <n v="45"/>
    <x v="2"/>
    <x v="0"/>
    <x v="0"/>
    <x v="0"/>
    <n v="14"/>
    <x v="0"/>
    <x v="0"/>
    <n v="2.1800000000000002"/>
    <n v="194"/>
    <n v="35"/>
    <n v="55.73"/>
    <x v="4"/>
    <x v="0"/>
    <x v="0"/>
    <x v="1"/>
    <x v="0"/>
  </r>
  <r>
    <x v="2768"/>
    <x v="3"/>
    <x v="3"/>
    <x v="0"/>
    <x v="0"/>
    <n v="21"/>
    <x v="1"/>
    <x v="1"/>
    <x v="0"/>
    <x v="0"/>
    <n v="8"/>
    <x v="0"/>
    <x v="4"/>
    <n v="23.38"/>
    <n v="84"/>
    <n v="34"/>
    <n v="134.87"/>
    <x v="3"/>
    <x v="2"/>
    <x v="0"/>
    <x v="0"/>
    <x v="2"/>
  </r>
  <r>
    <x v="2769"/>
    <x v="2"/>
    <x v="2"/>
    <x v="12"/>
    <x v="1"/>
    <n v="25"/>
    <x v="1"/>
    <x v="0"/>
    <x v="0"/>
    <x v="0"/>
    <n v="87"/>
    <x v="1"/>
    <x v="3"/>
    <n v="6.5"/>
    <n v="81"/>
    <n v="32"/>
    <n v="94.66"/>
    <x v="7"/>
    <x v="0"/>
    <x v="0"/>
    <x v="2"/>
    <x v="2"/>
  </r>
  <r>
    <x v="2770"/>
    <x v="1"/>
    <x v="1"/>
    <x v="3"/>
    <x v="0"/>
    <n v="33"/>
    <x v="0"/>
    <x v="0"/>
    <x v="0"/>
    <x v="0"/>
    <n v="36"/>
    <x v="1"/>
    <x v="3"/>
    <n v="10.98"/>
    <n v="50"/>
    <n v="20"/>
    <n v="70.150000000000006"/>
    <x v="1"/>
    <x v="0"/>
    <x v="1"/>
    <x v="1"/>
    <x v="4"/>
  </r>
  <r>
    <x v="2771"/>
    <x v="1"/>
    <x v="1"/>
    <x v="0"/>
    <x v="0"/>
    <n v="39"/>
    <x v="2"/>
    <x v="0"/>
    <x v="0"/>
    <x v="0"/>
    <n v="38"/>
    <x v="0"/>
    <x v="3"/>
    <n v="11.47"/>
    <n v="23"/>
    <n v="29"/>
    <n v="150.56"/>
    <x v="5"/>
    <x v="2"/>
    <x v="1"/>
    <x v="0"/>
    <x v="4"/>
  </r>
  <r>
    <x v="2772"/>
    <x v="3"/>
    <x v="3"/>
    <x v="0"/>
    <x v="0"/>
    <n v="18"/>
    <x v="1"/>
    <x v="0"/>
    <x v="0"/>
    <x v="1"/>
    <n v="15"/>
    <x v="1"/>
    <x v="1"/>
    <n v="0.62"/>
    <n v="63"/>
    <n v="12"/>
    <n v="61.73"/>
    <x v="4"/>
    <x v="2"/>
    <x v="0"/>
    <x v="0"/>
    <x v="4"/>
  </r>
  <r>
    <x v="2773"/>
    <x v="2"/>
    <x v="2"/>
    <x v="11"/>
    <x v="0"/>
    <n v="54"/>
    <x v="4"/>
    <x v="0"/>
    <x v="0"/>
    <x v="1"/>
    <n v="160"/>
    <x v="0"/>
    <x v="1"/>
    <n v="1.33"/>
    <n v="52"/>
    <n v="8"/>
    <n v="65.77"/>
    <x v="0"/>
    <x v="0"/>
    <x v="0"/>
    <x v="0"/>
    <x v="0"/>
  </r>
  <r>
    <x v="2774"/>
    <x v="1"/>
    <x v="1"/>
    <x v="3"/>
    <x v="0"/>
    <n v="44"/>
    <x v="2"/>
    <x v="1"/>
    <x v="0"/>
    <x v="1"/>
    <n v="4"/>
    <x v="1"/>
    <x v="0"/>
    <n v="2.27"/>
    <n v="138"/>
    <n v="8"/>
    <n v="74.290000000000006"/>
    <x v="9"/>
    <x v="2"/>
    <x v="1"/>
    <x v="0"/>
    <x v="2"/>
  </r>
  <r>
    <x v="2775"/>
    <x v="0"/>
    <x v="0"/>
    <x v="20"/>
    <x v="1"/>
    <n v="61"/>
    <x v="3"/>
    <x v="0"/>
    <x v="0"/>
    <x v="0"/>
    <n v="29"/>
    <x v="1"/>
    <x v="3"/>
    <n v="9.1199999999999992"/>
    <n v="157"/>
    <n v="21"/>
    <n v="150.94"/>
    <x v="3"/>
    <x v="2"/>
    <x v="0"/>
    <x v="3"/>
    <x v="2"/>
  </r>
  <r>
    <x v="2776"/>
    <x v="0"/>
    <x v="0"/>
    <x v="16"/>
    <x v="1"/>
    <n v="25"/>
    <x v="1"/>
    <x v="1"/>
    <x v="0"/>
    <x v="0"/>
    <n v="8"/>
    <x v="0"/>
    <x v="0"/>
    <n v="2.57"/>
    <n v="275"/>
    <n v="29"/>
    <n v="167.24"/>
    <x v="3"/>
    <x v="2"/>
    <x v="1"/>
    <x v="0"/>
    <x v="0"/>
  </r>
  <r>
    <x v="2777"/>
    <x v="0"/>
    <x v="0"/>
    <x v="3"/>
    <x v="0"/>
    <n v="35"/>
    <x v="0"/>
    <x v="0"/>
    <x v="0"/>
    <x v="0"/>
    <n v="19"/>
    <x v="0"/>
    <x v="3"/>
    <n v="9.1199999999999992"/>
    <n v="109"/>
    <n v="26"/>
    <n v="157.76"/>
    <x v="0"/>
    <x v="0"/>
    <x v="0"/>
    <x v="0"/>
    <x v="2"/>
  </r>
  <r>
    <x v="2778"/>
    <x v="1"/>
    <x v="1"/>
    <x v="6"/>
    <x v="1"/>
    <n v="36"/>
    <x v="2"/>
    <x v="0"/>
    <x v="0"/>
    <x v="1"/>
    <n v="15"/>
    <x v="1"/>
    <x v="0"/>
    <n v="2.92"/>
    <n v="94"/>
    <n v="9"/>
    <n v="44.69"/>
    <x v="13"/>
    <x v="2"/>
    <x v="1"/>
    <x v="0"/>
    <x v="0"/>
  </r>
  <r>
    <x v="2779"/>
    <x v="1"/>
    <x v="1"/>
    <x v="8"/>
    <x v="1"/>
    <n v="34"/>
    <x v="0"/>
    <x v="0"/>
    <x v="0"/>
    <x v="0"/>
    <n v="61"/>
    <x v="1"/>
    <x v="3"/>
    <n v="7.27"/>
    <n v="22"/>
    <n v="17"/>
    <n v="183.19"/>
    <x v="10"/>
    <x v="0"/>
    <x v="0"/>
    <x v="2"/>
    <x v="0"/>
  </r>
  <r>
    <x v="2780"/>
    <x v="0"/>
    <x v="0"/>
    <x v="0"/>
    <x v="0"/>
    <n v="27"/>
    <x v="0"/>
    <x v="1"/>
    <x v="0"/>
    <x v="1"/>
    <n v="20"/>
    <x v="1"/>
    <x v="3"/>
    <n v="10.5"/>
    <n v="97"/>
    <n v="5"/>
    <n v="74.8"/>
    <x v="4"/>
    <x v="0"/>
    <x v="0"/>
    <x v="0"/>
    <x v="2"/>
  </r>
  <r>
    <x v="2781"/>
    <x v="0"/>
    <x v="0"/>
    <x v="10"/>
    <x v="1"/>
    <n v="37"/>
    <x v="2"/>
    <x v="0"/>
    <x v="0"/>
    <x v="0"/>
    <n v="30"/>
    <x v="1"/>
    <x v="0"/>
    <n v="5.77"/>
    <n v="46"/>
    <n v="24"/>
    <n v="140.94"/>
    <x v="14"/>
    <x v="2"/>
    <x v="0"/>
    <x v="1"/>
    <x v="4"/>
  </r>
  <r>
    <x v="2782"/>
    <x v="1"/>
    <x v="1"/>
    <x v="4"/>
    <x v="0"/>
    <n v="22"/>
    <x v="1"/>
    <x v="1"/>
    <x v="0"/>
    <x v="0"/>
    <n v="23"/>
    <x v="0"/>
    <x v="0"/>
    <n v="5.29"/>
    <n v="100"/>
    <n v="26"/>
    <n v="165.04"/>
    <x v="12"/>
    <x v="0"/>
    <x v="1"/>
    <x v="0"/>
    <x v="1"/>
  </r>
  <r>
    <x v="2783"/>
    <x v="1"/>
    <x v="1"/>
    <x v="17"/>
    <x v="0"/>
    <n v="32"/>
    <x v="0"/>
    <x v="0"/>
    <x v="0"/>
    <x v="0"/>
    <n v="35"/>
    <x v="0"/>
    <x v="0"/>
    <n v="3.73"/>
    <n v="183"/>
    <n v="34"/>
    <n v="111.41"/>
    <x v="4"/>
    <x v="2"/>
    <x v="1"/>
    <x v="1"/>
    <x v="4"/>
  </r>
  <r>
    <x v="2784"/>
    <x v="1"/>
    <x v="1"/>
    <x v="4"/>
    <x v="0"/>
    <n v="31"/>
    <x v="0"/>
    <x v="1"/>
    <x v="0"/>
    <x v="0"/>
    <n v="43"/>
    <x v="0"/>
    <x v="3"/>
    <n v="11.3"/>
    <n v="242"/>
    <n v="32"/>
    <n v="137.11000000000001"/>
    <x v="10"/>
    <x v="2"/>
    <x v="0"/>
    <x v="3"/>
    <x v="0"/>
  </r>
  <r>
    <x v="2785"/>
    <x v="1"/>
    <x v="1"/>
    <x v="19"/>
    <x v="0"/>
    <n v="22"/>
    <x v="1"/>
    <x v="0"/>
    <x v="0"/>
    <x v="0"/>
    <n v="41"/>
    <x v="1"/>
    <x v="4"/>
    <n v="12.45"/>
    <n v="180"/>
    <n v="26"/>
    <n v="159.16"/>
    <x v="0"/>
    <x v="0"/>
    <x v="1"/>
    <x v="0"/>
    <x v="4"/>
  </r>
  <r>
    <x v="2786"/>
    <x v="0"/>
    <x v="0"/>
    <x v="16"/>
    <x v="1"/>
    <n v="49"/>
    <x v="4"/>
    <x v="1"/>
    <x v="0"/>
    <x v="0"/>
    <n v="38"/>
    <x v="1"/>
    <x v="3"/>
    <n v="6.44"/>
    <n v="268"/>
    <n v="41"/>
    <n v="92.78"/>
    <x v="3"/>
    <x v="0"/>
    <x v="0"/>
    <x v="0"/>
    <x v="0"/>
  </r>
  <r>
    <x v="2787"/>
    <x v="0"/>
    <x v="0"/>
    <x v="8"/>
    <x v="1"/>
    <n v="22"/>
    <x v="1"/>
    <x v="0"/>
    <x v="1"/>
    <x v="0"/>
    <n v="17"/>
    <x v="0"/>
    <x v="6"/>
    <n v="29.22"/>
    <n v="1554"/>
    <n v="20"/>
    <n v="443.38"/>
    <x v="2"/>
    <x v="0"/>
    <x v="1"/>
    <x v="2"/>
    <x v="4"/>
  </r>
  <r>
    <x v="2788"/>
    <x v="3"/>
    <x v="3"/>
    <x v="3"/>
    <x v="0"/>
    <n v="21"/>
    <x v="1"/>
    <x v="0"/>
    <x v="0"/>
    <x v="2"/>
    <n v="26"/>
    <x v="0"/>
    <x v="3"/>
    <n v="6.2"/>
    <n v="405"/>
    <n v="58"/>
    <n v="155.18"/>
    <x v="8"/>
    <x v="3"/>
    <x v="0"/>
    <x v="0"/>
    <x v="1"/>
  </r>
  <r>
    <x v="2789"/>
    <x v="2"/>
    <x v="2"/>
    <x v="1"/>
    <x v="1"/>
    <n v="66"/>
    <x v="3"/>
    <x v="0"/>
    <x v="0"/>
    <x v="1"/>
    <n v="25"/>
    <x v="0"/>
    <x v="0"/>
    <n v="3.68"/>
    <n v="102"/>
    <n v="10"/>
    <n v="50.15"/>
    <x v="6"/>
    <x v="2"/>
    <x v="0"/>
    <x v="0"/>
    <x v="0"/>
  </r>
  <r>
    <x v="2790"/>
    <x v="1"/>
    <x v="1"/>
    <x v="14"/>
    <x v="0"/>
    <n v="18"/>
    <x v="1"/>
    <x v="1"/>
    <x v="0"/>
    <x v="0"/>
    <n v="25"/>
    <x v="2"/>
    <x v="1"/>
    <n v="0.16"/>
    <n v="205"/>
    <n v="23"/>
    <n v="189.03"/>
    <x v="0"/>
    <x v="1"/>
    <x v="1"/>
    <x v="0"/>
    <x v="0"/>
  </r>
  <r>
    <x v="2791"/>
    <x v="2"/>
    <x v="2"/>
    <x v="9"/>
    <x v="1"/>
    <n v="65"/>
    <x v="3"/>
    <x v="1"/>
    <x v="1"/>
    <x v="0"/>
    <n v="76"/>
    <x v="0"/>
    <x v="2"/>
    <n v="3.94"/>
    <n v="149"/>
    <n v="26"/>
    <n v="295.95999999999998"/>
    <x v="2"/>
    <x v="2"/>
    <x v="0"/>
    <x v="0"/>
    <x v="1"/>
  </r>
  <r>
    <x v="2792"/>
    <x v="0"/>
    <x v="0"/>
    <x v="16"/>
    <x v="1"/>
    <n v="28"/>
    <x v="0"/>
    <x v="0"/>
    <x v="0"/>
    <x v="0"/>
    <n v="4"/>
    <x v="0"/>
    <x v="0"/>
    <n v="5.19"/>
    <n v="780"/>
    <n v="23"/>
    <n v="126.87"/>
    <x v="3"/>
    <x v="2"/>
    <x v="0"/>
    <x v="2"/>
    <x v="0"/>
  </r>
  <r>
    <x v="2793"/>
    <x v="2"/>
    <x v="2"/>
    <x v="7"/>
    <x v="0"/>
    <n v="35"/>
    <x v="0"/>
    <x v="0"/>
    <x v="0"/>
    <x v="0"/>
    <n v="50"/>
    <x v="0"/>
    <x v="1"/>
    <n v="1.75"/>
    <n v="304"/>
    <n v="40"/>
    <n v="188.87"/>
    <x v="3"/>
    <x v="2"/>
    <x v="0"/>
    <x v="0"/>
    <x v="0"/>
  </r>
  <r>
    <x v="2794"/>
    <x v="0"/>
    <x v="0"/>
    <x v="0"/>
    <x v="0"/>
    <n v="27"/>
    <x v="0"/>
    <x v="0"/>
    <x v="0"/>
    <x v="2"/>
    <n v="13"/>
    <x v="1"/>
    <x v="3"/>
    <n v="11.74"/>
    <n v="612"/>
    <n v="66"/>
    <n v="196.49"/>
    <x v="11"/>
    <x v="2"/>
    <x v="1"/>
    <x v="1"/>
    <x v="0"/>
  </r>
  <r>
    <x v="2795"/>
    <x v="1"/>
    <x v="1"/>
    <x v="4"/>
    <x v="0"/>
    <n v="32"/>
    <x v="0"/>
    <x v="0"/>
    <x v="0"/>
    <x v="1"/>
    <n v="84"/>
    <x v="0"/>
    <x v="0"/>
    <n v="2.04"/>
    <n v="115"/>
    <n v="6"/>
    <n v="40.99"/>
    <x v="4"/>
    <x v="2"/>
    <x v="1"/>
    <x v="2"/>
    <x v="3"/>
  </r>
  <r>
    <x v="2796"/>
    <x v="1"/>
    <x v="1"/>
    <x v="0"/>
    <x v="0"/>
    <n v="49"/>
    <x v="4"/>
    <x v="1"/>
    <x v="0"/>
    <x v="1"/>
    <n v="169"/>
    <x v="0"/>
    <x v="1"/>
    <n v="1.79"/>
    <n v="52"/>
    <n v="5"/>
    <n v="37.39"/>
    <x v="13"/>
    <x v="2"/>
    <x v="1"/>
    <x v="0"/>
    <x v="0"/>
  </r>
  <r>
    <x v="2797"/>
    <x v="0"/>
    <x v="0"/>
    <x v="0"/>
    <x v="0"/>
    <n v="46"/>
    <x v="4"/>
    <x v="0"/>
    <x v="0"/>
    <x v="0"/>
    <n v="28"/>
    <x v="0"/>
    <x v="0"/>
    <n v="4.12"/>
    <n v="328"/>
    <n v="34"/>
    <n v="135.08000000000001"/>
    <x v="1"/>
    <x v="0"/>
    <x v="0"/>
    <x v="0"/>
    <x v="0"/>
  </r>
  <r>
    <x v="2798"/>
    <x v="0"/>
    <x v="0"/>
    <x v="0"/>
    <x v="0"/>
    <n v="29"/>
    <x v="0"/>
    <x v="0"/>
    <x v="0"/>
    <x v="1"/>
    <n v="142"/>
    <x v="0"/>
    <x v="0"/>
    <n v="2.36"/>
    <n v="99"/>
    <n v="9"/>
    <n v="44.38"/>
    <x v="13"/>
    <x v="2"/>
    <x v="0"/>
    <x v="0"/>
    <x v="0"/>
  </r>
  <r>
    <x v="2799"/>
    <x v="0"/>
    <x v="0"/>
    <x v="16"/>
    <x v="1"/>
    <n v="33"/>
    <x v="0"/>
    <x v="0"/>
    <x v="0"/>
    <x v="1"/>
    <n v="30"/>
    <x v="0"/>
    <x v="1"/>
    <n v="1.96"/>
    <n v="29"/>
    <n v="10"/>
    <n v="70.400000000000006"/>
    <x v="9"/>
    <x v="2"/>
    <x v="0"/>
    <x v="2"/>
    <x v="2"/>
  </r>
  <r>
    <x v="2800"/>
    <x v="2"/>
    <x v="2"/>
    <x v="4"/>
    <x v="0"/>
    <n v="28"/>
    <x v="0"/>
    <x v="0"/>
    <x v="0"/>
    <x v="0"/>
    <n v="45"/>
    <x v="1"/>
    <x v="3"/>
    <n v="10.26"/>
    <n v="97"/>
    <n v="22"/>
    <n v="86.89"/>
    <x v="7"/>
    <x v="2"/>
    <x v="0"/>
    <x v="3"/>
    <x v="0"/>
  </r>
  <r>
    <x v="2801"/>
    <x v="2"/>
    <x v="2"/>
    <x v="13"/>
    <x v="1"/>
    <n v="21"/>
    <x v="1"/>
    <x v="1"/>
    <x v="1"/>
    <x v="0"/>
    <n v="11"/>
    <x v="1"/>
    <x v="6"/>
    <n v="24.62"/>
    <n v="564"/>
    <n v="23"/>
    <n v="402.1"/>
    <x v="2"/>
    <x v="1"/>
    <x v="0"/>
    <x v="0"/>
    <x v="0"/>
  </r>
  <r>
    <x v="2802"/>
    <x v="1"/>
    <x v="1"/>
    <x v="7"/>
    <x v="0"/>
    <n v="31"/>
    <x v="0"/>
    <x v="0"/>
    <x v="0"/>
    <x v="0"/>
    <n v="22"/>
    <x v="1"/>
    <x v="3"/>
    <n v="7.69"/>
    <n v="266"/>
    <n v="30"/>
    <n v="186.8"/>
    <x v="5"/>
    <x v="1"/>
    <x v="1"/>
    <x v="0"/>
    <x v="0"/>
  </r>
  <r>
    <x v="2803"/>
    <x v="2"/>
    <x v="2"/>
    <x v="8"/>
    <x v="1"/>
    <n v="39"/>
    <x v="2"/>
    <x v="0"/>
    <x v="0"/>
    <x v="0"/>
    <n v="86"/>
    <x v="0"/>
    <x v="4"/>
    <n v="22.84"/>
    <n v="143"/>
    <n v="35"/>
    <n v="145.77000000000001"/>
    <x v="4"/>
    <x v="0"/>
    <x v="0"/>
    <x v="2"/>
    <x v="0"/>
  </r>
  <r>
    <x v="2804"/>
    <x v="1"/>
    <x v="1"/>
    <x v="1"/>
    <x v="1"/>
    <n v="47"/>
    <x v="4"/>
    <x v="0"/>
    <x v="0"/>
    <x v="0"/>
    <n v="37"/>
    <x v="0"/>
    <x v="3"/>
    <n v="10.92"/>
    <n v="83"/>
    <n v="30"/>
    <n v="173.48"/>
    <x v="0"/>
    <x v="2"/>
    <x v="1"/>
    <x v="2"/>
    <x v="4"/>
  </r>
  <r>
    <x v="2805"/>
    <x v="2"/>
    <x v="2"/>
    <x v="0"/>
    <x v="0"/>
    <n v="58"/>
    <x v="3"/>
    <x v="0"/>
    <x v="1"/>
    <x v="0"/>
    <n v="7"/>
    <x v="2"/>
    <x v="2"/>
    <n v="0.24"/>
    <n v="212"/>
    <n v="23"/>
    <n v="348.02"/>
    <x v="2"/>
    <x v="1"/>
    <x v="0"/>
    <x v="5"/>
    <x v="0"/>
  </r>
  <r>
    <x v="2806"/>
    <x v="0"/>
    <x v="0"/>
    <x v="3"/>
    <x v="0"/>
    <n v="50"/>
    <x v="4"/>
    <x v="1"/>
    <x v="0"/>
    <x v="0"/>
    <n v="14"/>
    <x v="3"/>
    <x v="3"/>
    <n v="11.89"/>
    <n v="357"/>
    <n v="23"/>
    <n v="176.07"/>
    <x v="0"/>
    <x v="2"/>
    <x v="0"/>
    <x v="0"/>
    <x v="0"/>
  </r>
  <r>
    <x v="2807"/>
    <x v="2"/>
    <x v="2"/>
    <x v="19"/>
    <x v="0"/>
    <n v="40"/>
    <x v="2"/>
    <x v="0"/>
    <x v="0"/>
    <x v="1"/>
    <n v="33"/>
    <x v="3"/>
    <x v="0"/>
    <n v="2.02"/>
    <n v="122"/>
    <n v="8"/>
    <n v="32.799999999999997"/>
    <x v="14"/>
    <x v="2"/>
    <x v="1"/>
    <x v="2"/>
    <x v="4"/>
  </r>
  <r>
    <x v="2808"/>
    <x v="1"/>
    <x v="1"/>
    <x v="0"/>
    <x v="0"/>
    <n v="22"/>
    <x v="1"/>
    <x v="0"/>
    <x v="0"/>
    <x v="0"/>
    <n v="68"/>
    <x v="2"/>
    <x v="1"/>
    <n v="0.05"/>
    <n v="70"/>
    <n v="27"/>
    <n v="133.13"/>
    <x v="12"/>
    <x v="4"/>
    <x v="1"/>
    <x v="3"/>
    <x v="0"/>
  </r>
  <r>
    <x v="2809"/>
    <x v="1"/>
    <x v="1"/>
    <x v="3"/>
    <x v="0"/>
    <n v="29"/>
    <x v="0"/>
    <x v="0"/>
    <x v="0"/>
    <x v="0"/>
    <n v="56"/>
    <x v="0"/>
    <x v="4"/>
    <n v="14.25"/>
    <n v="259"/>
    <n v="32"/>
    <n v="98.46"/>
    <x v="4"/>
    <x v="2"/>
    <x v="1"/>
    <x v="0"/>
    <x v="0"/>
  </r>
  <r>
    <x v="2810"/>
    <x v="1"/>
    <x v="1"/>
    <x v="4"/>
    <x v="0"/>
    <n v="51"/>
    <x v="4"/>
    <x v="0"/>
    <x v="1"/>
    <x v="0"/>
    <n v="49"/>
    <x v="0"/>
    <x v="6"/>
    <n v="29.09"/>
    <n v="411"/>
    <n v="21"/>
    <n v="399.2"/>
    <x v="2"/>
    <x v="2"/>
    <x v="1"/>
    <x v="0"/>
    <x v="2"/>
  </r>
  <r>
    <x v="2811"/>
    <x v="1"/>
    <x v="1"/>
    <x v="0"/>
    <x v="0"/>
    <n v="19"/>
    <x v="1"/>
    <x v="0"/>
    <x v="0"/>
    <x v="0"/>
    <n v="98"/>
    <x v="0"/>
    <x v="1"/>
    <n v="1.37"/>
    <n v="233"/>
    <n v="28"/>
    <n v="172.73"/>
    <x v="5"/>
    <x v="1"/>
    <x v="0"/>
    <x v="2"/>
    <x v="4"/>
  </r>
  <r>
    <x v="2812"/>
    <x v="1"/>
    <x v="1"/>
    <x v="16"/>
    <x v="1"/>
    <n v="55"/>
    <x v="4"/>
    <x v="1"/>
    <x v="0"/>
    <x v="0"/>
    <n v="102"/>
    <x v="0"/>
    <x v="3"/>
    <n v="10.24"/>
    <n v="847"/>
    <n v="26"/>
    <n v="78.87"/>
    <x v="9"/>
    <x v="0"/>
    <x v="1"/>
    <x v="1"/>
    <x v="0"/>
  </r>
  <r>
    <x v="2813"/>
    <x v="1"/>
    <x v="1"/>
    <x v="18"/>
    <x v="1"/>
    <n v="35"/>
    <x v="0"/>
    <x v="0"/>
    <x v="0"/>
    <x v="3"/>
    <n v="67"/>
    <x v="1"/>
    <x v="4"/>
    <n v="16.57"/>
    <n v="340"/>
    <n v="74"/>
    <n v="546.71"/>
    <x v="7"/>
    <x v="3"/>
    <x v="0"/>
    <x v="0"/>
    <x v="0"/>
  </r>
  <r>
    <x v="2814"/>
    <x v="1"/>
    <x v="1"/>
    <x v="12"/>
    <x v="0"/>
    <n v="50"/>
    <x v="4"/>
    <x v="1"/>
    <x v="0"/>
    <x v="1"/>
    <n v="37"/>
    <x v="0"/>
    <x v="0"/>
    <n v="4.32"/>
    <n v="96"/>
    <n v="6"/>
    <n v="82.94"/>
    <x v="5"/>
    <x v="0"/>
    <x v="0"/>
    <x v="1"/>
    <x v="2"/>
  </r>
  <r>
    <x v="2815"/>
    <x v="0"/>
    <x v="0"/>
    <x v="6"/>
    <x v="0"/>
    <n v="29"/>
    <x v="0"/>
    <x v="0"/>
    <x v="0"/>
    <x v="1"/>
    <n v="57"/>
    <x v="0"/>
    <x v="1"/>
    <n v="1.45"/>
    <n v="110"/>
    <n v="11"/>
    <n v="95.86"/>
    <x v="18"/>
    <x v="2"/>
    <x v="0"/>
    <x v="0"/>
    <x v="4"/>
  </r>
  <r>
    <x v="2816"/>
    <x v="1"/>
    <x v="1"/>
    <x v="0"/>
    <x v="0"/>
    <n v="22"/>
    <x v="1"/>
    <x v="0"/>
    <x v="0"/>
    <x v="0"/>
    <n v="85"/>
    <x v="1"/>
    <x v="4"/>
    <n v="15.49"/>
    <n v="117"/>
    <n v="31"/>
    <n v="181.85"/>
    <x v="0"/>
    <x v="0"/>
    <x v="0"/>
    <x v="0"/>
    <x v="3"/>
  </r>
  <r>
    <x v="2817"/>
    <x v="1"/>
    <x v="1"/>
    <x v="16"/>
    <x v="1"/>
    <n v="30"/>
    <x v="0"/>
    <x v="0"/>
    <x v="0"/>
    <x v="0"/>
    <n v="16"/>
    <x v="0"/>
    <x v="0"/>
    <n v="3.43"/>
    <n v="88"/>
    <n v="33"/>
    <n v="228.99"/>
    <x v="4"/>
    <x v="2"/>
    <x v="0"/>
    <x v="0"/>
    <x v="2"/>
  </r>
  <r>
    <x v="2818"/>
    <x v="1"/>
    <x v="1"/>
    <x v="21"/>
    <x v="1"/>
    <n v="63"/>
    <x v="3"/>
    <x v="0"/>
    <x v="0"/>
    <x v="1"/>
    <n v="47"/>
    <x v="0"/>
    <x v="0"/>
    <n v="3.91"/>
    <n v="116"/>
    <n v="12"/>
    <n v="77.790000000000006"/>
    <x v="12"/>
    <x v="0"/>
    <x v="1"/>
    <x v="0"/>
    <x v="0"/>
  </r>
  <r>
    <x v="2819"/>
    <x v="2"/>
    <x v="2"/>
    <x v="0"/>
    <x v="0"/>
    <n v="18"/>
    <x v="1"/>
    <x v="1"/>
    <x v="1"/>
    <x v="0"/>
    <n v="45"/>
    <x v="0"/>
    <x v="6"/>
    <n v="29.86"/>
    <n v="1264"/>
    <n v="19"/>
    <n v="195.33"/>
    <x v="2"/>
    <x v="2"/>
    <x v="0"/>
    <x v="1"/>
    <x v="4"/>
  </r>
  <r>
    <x v="2820"/>
    <x v="1"/>
    <x v="1"/>
    <x v="0"/>
    <x v="0"/>
    <n v="45"/>
    <x v="2"/>
    <x v="1"/>
    <x v="1"/>
    <x v="0"/>
    <n v="36"/>
    <x v="3"/>
    <x v="6"/>
    <n v="15.18"/>
    <n v="196"/>
    <n v="23"/>
    <n v="387.36"/>
    <x v="2"/>
    <x v="0"/>
    <x v="0"/>
    <x v="2"/>
    <x v="4"/>
  </r>
  <r>
    <x v="2821"/>
    <x v="0"/>
    <x v="0"/>
    <x v="17"/>
    <x v="0"/>
    <n v="35"/>
    <x v="0"/>
    <x v="0"/>
    <x v="0"/>
    <x v="1"/>
    <n v="22"/>
    <x v="1"/>
    <x v="1"/>
    <n v="1.88"/>
    <n v="33"/>
    <n v="6"/>
    <n v="35.15"/>
    <x v="6"/>
    <x v="0"/>
    <x v="1"/>
    <x v="2"/>
    <x v="1"/>
  </r>
  <r>
    <x v="2822"/>
    <x v="0"/>
    <x v="0"/>
    <x v="0"/>
    <x v="0"/>
    <n v="28"/>
    <x v="0"/>
    <x v="1"/>
    <x v="0"/>
    <x v="0"/>
    <n v="5"/>
    <x v="3"/>
    <x v="3"/>
    <n v="9.25"/>
    <n v="285"/>
    <n v="30"/>
    <n v="179.13"/>
    <x v="4"/>
    <x v="2"/>
    <x v="0"/>
    <x v="0"/>
    <x v="0"/>
  </r>
  <r>
    <x v="2823"/>
    <x v="2"/>
    <x v="2"/>
    <x v="20"/>
    <x v="0"/>
    <n v="21"/>
    <x v="1"/>
    <x v="0"/>
    <x v="0"/>
    <x v="0"/>
    <n v="30"/>
    <x v="0"/>
    <x v="4"/>
    <n v="13.5"/>
    <n v="163"/>
    <n v="24"/>
    <n v="121.17"/>
    <x v="4"/>
    <x v="2"/>
    <x v="0"/>
    <x v="0"/>
    <x v="2"/>
  </r>
  <r>
    <x v="2824"/>
    <x v="1"/>
    <x v="1"/>
    <x v="1"/>
    <x v="0"/>
    <n v="30"/>
    <x v="0"/>
    <x v="0"/>
    <x v="0"/>
    <x v="0"/>
    <n v="24"/>
    <x v="1"/>
    <x v="0"/>
    <n v="4.34"/>
    <n v="333"/>
    <n v="29"/>
    <n v="77.92"/>
    <x v="0"/>
    <x v="0"/>
    <x v="0"/>
    <x v="0"/>
    <x v="0"/>
  </r>
  <r>
    <x v="2825"/>
    <x v="3"/>
    <x v="3"/>
    <x v="10"/>
    <x v="1"/>
    <n v="24"/>
    <x v="1"/>
    <x v="0"/>
    <x v="0"/>
    <x v="0"/>
    <n v="8"/>
    <x v="0"/>
    <x v="0"/>
    <n v="3.86"/>
    <n v="38"/>
    <n v="32"/>
    <n v="88.02"/>
    <x v="10"/>
    <x v="2"/>
    <x v="0"/>
    <x v="0"/>
    <x v="0"/>
  </r>
  <r>
    <x v="2826"/>
    <x v="0"/>
    <x v="0"/>
    <x v="11"/>
    <x v="0"/>
    <n v="28"/>
    <x v="0"/>
    <x v="0"/>
    <x v="0"/>
    <x v="0"/>
    <n v="21"/>
    <x v="0"/>
    <x v="0"/>
    <n v="3.45"/>
    <n v="288"/>
    <n v="26"/>
    <n v="87.05"/>
    <x v="4"/>
    <x v="2"/>
    <x v="0"/>
    <x v="2"/>
    <x v="0"/>
  </r>
  <r>
    <x v="2827"/>
    <x v="1"/>
    <x v="1"/>
    <x v="13"/>
    <x v="0"/>
    <n v="22"/>
    <x v="1"/>
    <x v="1"/>
    <x v="0"/>
    <x v="0"/>
    <n v="21"/>
    <x v="2"/>
    <x v="1"/>
    <n v="0.31"/>
    <n v="264"/>
    <n v="26"/>
    <n v="130.94"/>
    <x v="0"/>
    <x v="4"/>
    <x v="0"/>
    <x v="2"/>
    <x v="3"/>
  </r>
  <r>
    <x v="2828"/>
    <x v="1"/>
    <x v="1"/>
    <x v="0"/>
    <x v="0"/>
    <n v="64"/>
    <x v="3"/>
    <x v="0"/>
    <x v="0"/>
    <x v="1"/>
    <n v="53"/>
    <x v="0"/>
    <x v="0"/>
    <n v="4.3600000000000003"/>
    <n v="87"/>
    <n v="8"/>
    <n v="74.09"/>
    <x v="10"/>
    <x v="2"/>
    <x v="0"/>
    <x v="0"/>
    <x v="0"/>
  </r>
  <r>
    <x v="2829"/>
    <x v="0"/>
    <x v="0"/>
    <x v="0"/>
    <x v="0"/>
    <n v="28"/>
    <x v="0"/>
    <x v="0"/>
    <x v="0"/>
    <x v="1"/>
    <n v="26"/>
    <x v="0"/>
    <x v="1"/>
    <n v="0.46"/>
    <n v="104"/>
    <n v="8"/>
    <n v="49.68"/>
    <x v="0"/>
    <x v="0"/>
    <x v="1"/>
    <x v="4"/>
    <x v="2"/>
  </r>
  <r>
    <x v="2830"/>
    <x v="1"/>
    <x v="1"/>
    <x v="9"/>
    <x v="0"/>
    <n v="54"/>
    <x v="4"/>
    <x v="0"/>
    <x v="0"/>
    <x v="1"/>
    <n v="16"/>
    <x v="0"/>
    <x v="0"/>
    <n v="2.34"/>
    <n v="56"/>
    <n v="14"/>
    <n v="81.13"/>
    <x v="9"/>
    <x v="1"/>
    <x v="1"/>
    <x v="2"/>
    <x v="4"/>
  </r>
  <r>
    <x v="2831"/>
    <x v="1"/>
    <x v="1"/>
    <x v="11"/>
    <x v="0"/>
    <n v="68"/>
    <x v="3"/>
    <x v="0"/>
    <x v="0"/>
    <x v="0"/>
    <n v="62"/>
    <x v="0"/>
    <x v="3"/>
    <n v="7.35"/>
    <n v="370"/>
    <n v="28"/>
    <n v="136.85"/>
    <x v="7"/>
    <x v="0"/>
    <x v="0"/>
    <x v="0"/>
    <x v="0"/>
  </r>
  <r>
    <x v="2832"/>
    <x v="0"/>
    <x v="0"/>
    <x v="3"/>
    <x v="0"/>
    <n v="22"/>
    <x v="1"/>
    <x v="1"/>
    <x v="0"/>
    <x v="0"/>
    <n v="20"/>
    <x v="1"/>
    <x v="3"/>
    <n v="8.9"/>
    <n v="90"/>
    <n v="21"/>
    <n v="154.86000000000001"/>
    <x v="11"/>
    <x v="2"/>
    <x v="0"/>
    <x v="2"/>
    <x v="0"/>
  </r>
  <r>
    <x v="2833"/>
    <x v="1"/>
    <x v="1"/>
    <x v="1"/>
    <x v="0"/>
    <n v="31"/>
    <x v="0"/>
    <x v="0"/>
    <x v="0"/>
    <x v="0"/>
    <n v="4"/>
    <x v="0"/>
    <x v="0"/>
    <n v="5.84"/>
    <n v="167"/>
    <n v="30"/>
    <n v="155.71"/>
    <x v="0"/>
    <x v="0"/>
    <x v="1"/>
    <x v="2"/>
    <x v="4"/>
  </r>
  <r>
    <x v="2834"/>
    <x v="3"/>
    <x v="3"/>
    <x v="9"/>
    <x v="0"/>
    <n v="53"/>
    <x v="4"/>
    <x v="0"/>
    <x v="0"/>
    <x v="1"/>
    <n v="52"/>
    <x v="1"/>
    <x v="1"/>
    <n v="0.92"/>
    <n v="46"/>
    <n v="3"/>
    <n v="40.21"/>
    <x v="16"/>
    <x v="0"/>
    <x v="0"/>
    <x v="0"/>
    <x v="4"/>
  </r>
  <r>
    <x v="2835"/>
    <x v="1"/>
    <x v="1"/>
    <x v="0"/>
    <x v="0"/>
    <n v="35"/>
    <x v="0"/>
    <x v="0"/>
    <x v="1"/>
    <x v="0"/>
    <n v="9"/>
    <x v="0"/>
    <x v="6"/>
    <n v="17.66"/>
    <n v="60"/>
    <n v="31"/>
    <n v="557.36"/>
    <x v="2"/>
    <x v="2"/>
    <x v="0"/>
    <x v="0"/>
    <x v="3"/>
  </r>
  <r>
    <x v="2836"/>
    <x v="1"/>
    <x v="1"/>
    <x v="4"/>
    <x v="0"/>
    <n v="29"/>
    <x v="0"/>
    <x v="0"/>
    <x v="0"/>
    <x v="3"/>
    <n v="56"/>
    <x v="0"/>
    <x v="4"/>
    <n v="22.98"/>
    <n v="240"/>
    <n v="76"/>
    <n v="713.56"/>
    <x v="8"/>
    <x v="3"/>
    <x v="0"/>
    <x v="1"/>
    <x v="3"/>
  </r>
  <r>
    <x v="2837"/>
    <x v="1"/>
    <x v="1"/>
    <x v="4"/>
    <x v="0"/>
    <n v="29"/>
    <x v="0"/>
    <x v="0"/>
    <x v="0"/>
    <x v="0"/>
    <n v="82"/>
    <x v="0"/>
    <x v="3"/>
    <n v="6.23"/>
    <n v="56"/>
    <n v="24"/>
    <n v="219.1"/>
    <x v="10"/>
    <x v="0"/>
    <x v="1"/>
    <x v="1"/>
    <x v="4"/>
  </r>
  <r>
    <x v="2838"/>
    <x v="1"/>
    <x v="1"/>
    <x v="8"/>
    <x v="1"/>
    <n v="22"/>
    <x v="1"/>
    <x v="0"/>
    <x v="0"/>
    <x v="0"/>
    <n v="105"/>
    <x v="0"/>
    <x v="0"/>
    <n v="2.46"/>
    <n v="72"/>
    <n v="29"/>
    <n v="95.3"/>
    <x v="5"/>
    <x v="2"/>
    <x v="1"/>
    <x v="0"/>
    <x v="0"/>
  </r>
  <r>
    <x v="2839"/>
    <x v="0"/>
    <x v="0"/>
    <x v="0"/>
    <x v="0"/>
    <n v="23"/>
    <x v="1"/>
    <x v="0"/>
    <x v="0"/>
    <x v="0"/>
    <n v="69"/>
    <x v="2"/>
    <x v="1"/>
    <n v="0.39"/>
    <n v="180"/>
    <n v="26"/>
    <n v="127.38"/>
    <x v="5"/>
    <x v="1"/>
    <x v="1"/>
    <x v="0"/>
    <x v="0"/>
  </r>
  <r>
    <x v="2840"/>
    <x v="1"/>
    <x v="1"/>
    <x v="4"/>
    <x v="0"/>
    <n v="29"/>
    <x v="0"/>
    <x v="1"/>
    <x v="0"/>
    <x v="0"/>
    <n v="52"/>
    <x v="0"/>
    <x v="0"/>
    <n v="3.09"/>
    <n v="293"/>
    <n v="25"/>
    <n v="108.65"/>
    <x v="10"/>
    <x v="0"/>
    <x v="0"/>
    <x v="0"/>
    <x v="4"/>
  </r>
  <r>
    <x v="2841"/>
    <x v="1"/>
    <x v="1"/>
    <x v="14"/>
    <x v="0"/>
    <n v="20"/>
    <x v="1"/>
    <x v="1"/>
    <x v="0"/>
    <x v="0"/>
    <n v="18"/>
    <x v="1"/>
    <x v="0"/>
    <n v="2.66"/>
    <n v="119"/>
    <n v="26"/>
    <n v="254.02"/>
    <x v="3"/>
    <x v="2"/>
    <x v="1"/>
    <x v="0"/>
    <x v="0"/>
  </r>
  <r>
    <x v="2842"/>
    <x v="1"/>
    <x v="1"/>
    <x v="11"/>
    <x v="0"/>
    <n v="18"/>
    <x v="1"/>
    <x v="0"/>
    <x v="0"/>
    <x v="2"/>
    <n v="2"/>
    <x v="0"/>
    <x v="4"/>
    <n v="22.12"/>
    <n v="93"/>
    <n v="49"/>
    <n v="325.69"/>
    <x v="3"/>
    <x v="2"/>
    <x v="0"/>
    <x v="1"/>
    <x v="0"/>
  </r>
  <r>
    <x v="2843"/>
    <x v="1"/>
    <x v="1"/>
    <x v="24"/>
    <x v="0"/>
    <n v="23"/>
    <x v="1"/>
    <x v="0"/>
    <x v="0"/>
    <x v="2"/>
    <n v="58"/>
    <x v="0"/>
    <x v="4"/>
    <n v="12.05"/>
    <n v="517"/>
    <n v="63"/>
    <n v="301.60000000000002"/>
    <x v="7"/>
    <x v="2"/>
    <x v="0"/>
    <x v="0"/>
    <x v="2"/>
  </r>
  <r>
    <x v="2844"/>
    <x v="1"/>
    <x v="1"/>
    <x v="6"/>
    <x v="1"/>
    <n v="33"/>
    <x v="0"/>
    <x v="1"/>
    <x v="0"/>
    <x v="0"/>
    <n v="35"/>
    <x v="1"/>
    <x v="4"/>
    <n v="14.3"/>
    <n v="85"/>
    <n v="28"/>
    <n v="125.64"/>
    <x v="3"/>
    <x v="2"/>
    <x v="1"/>
    <x v="1"/>
    <x v="3"/>
  </r>
  <r>
    <x v="2845"/>
    <x v="1"/>
    <x v="1"/>
    <x v="0"/>
    <x v="0"/>
    <n v="19"/>
    <x v="1"/>
    <x v="0"/>
    <x v="0"/>
    <x v="0"/>
    <n v="49"/>
    <x v="0"/>
    <x v="4"/>
    <n v="16.079999999999998"/>
    <n v="172"/>
    <n v="24"/>
    <n v="103.71"/>
    <x v="5"/>
    <x v="1"/>
    <x v="0"/>
    <x v="0"/>
    <x v="0"/>
  </r>
  <r>
    <x v="2846"/>
    <x v="2"/>
    <x v="2"/>
    <x v="22"/>
    <x v="1"/>
    <n v="23"/>
    <x v="1"/>
    <x v="1"/>
    <x v="0"/>
    <x v="0"/>
    <n v="21"/>
    <x v="1"/>
    <x v="1"/>
    <n v="0.1"/>
    <n v="109"/>
    <n v="15"/>
    <n v="78.36"/>
    <x v="4"/>
    <x v="2"/>
    <x v="0"/>
    <x v="2"/>
    <x v="0"/>
  </r>
  <r>
    <x v="2847"/>
    <x v="1"/>
    <x v="1"/>
    <x v="9"/>
    <x v="1"/>
    <n v="39"/>
    <x v="2"/>
    <x v="0"/>
    <x v="1"/>
    <x v="0"/>
    <n v="46"/>
    <x v="2"/>
    <x v="2"/>
    <n v="0.21"/>
    <n v="150"/>
    <n v="22"/>
    <n v="221.61"/>
    <x v="2"/>
    <x v="1"/>
    <x v="1"/>
    <x v="0"/>
    <x v="3"/>
  </r>
  <r>
    <x v="2848"/>
    <x v="2"/>
    <x v="2"/>
    <x v="13"/>
    <x v="1"/>
    <n v="44"/>
    <x v="2"/>
    <x v="1"/>
    <x v="0"/>
    <x v="0"/>
    <n v="16"/>
    <x v="1"/>
    <x v="0"/>
    <n v="5.99"/>
    <n v="83"/>
    <n v="29"/>
    <n v="98.6"/>
    <x v="0"/>
    <x v="2"/>
    <x v="1"/>
    <x v="0"/>
    <x v="2"/>
  </r>
  <r>
    <x v="2849"/>
    <x v="1"/>
    <x v="1"/>
    <x v="1"/>
    <x v="1"/>
    <n v="43"/>
    <x v="2"/>
    <x v="1"/>
    <x v="0"/>
    <x v="0"/>
    <n v="17"/>
    <x v="0"/>
    <x v="0"/>
    <n v="3.29"/>
    <n v="93"/>
    <n v="27"/>
    <n v="151.55000000000001"/>
    <x v="4"/>
    <x v="2"/>
    <x v="1"/>
    <x v="3"/>
    <x v="4"/>
  </r>
  <r>
    <x v="2850"/>
    <x v="3"/>
    <x v="3"/>
    <x v="1"/>
    <x v="1"/>
    <n v="32"/>
    <x v="0"/>
    <x v="0"/>
    <x v="0"/>
    <x v="2"/>
    <n v="38"/>
    <x v="0"/>
    <x v="0"/>
    <n v="3.45"/>
    <n v="372"/>
    <n v="76"/>
    <n v="160.44999999999999"/>
    <x v="7"/>
    <x v="3"/>
    <x v="0"/>
    <x v="0"/>
    <x v="4"/>
  </r>
  <r>
    <x v="2851"/>
    <x v="0"/>
    <x v="0"/>
    <x v="1"/>
    <x v="1"/>
    <n v="50"/>
    <x v="4"/>
    <x v="0"/>
    <x v="1"/>
    <x v="0"/>
    <n v="30"/>
    <x v="1"/>
    <x v="6"/>
    <n v="23.25"/>
    <n v="310"/>
    <n v="31"/>
    <n v="372.61"/>
    <x v="2"/>
    <x v="0"/>
    <x v="0"/>
    <x v="0"/>
    <x v="1"/>
  </r>
  <r>
    <x v="2852"/>
    <x v="0"/>
    <x v="0"/>
    <x v="16"/>
    <x v="1"/>
    <n v="30"/>
    <x v="0"/>
    <x v="0"/>
    <x v="1"/>
    <x v="1"/>
    <n v="68"/>
    <x v="0"/>
    <x v="2"/>
    <n v="14.75"/>
    <n v="57"/>
    <n v="9"/>
    <n v="162.13"/>
    <x v="2"/>
    <x v="0"/>
    <x v="1"/>
    <x v="2"/>
    <x v="0"/>
  </r>
  <r>
    <x v="2853"/>
    <x v="1"/>
    <x v="1"/>
    <x v="8"/>
    <x v="1"/>
    <n v="63"/>
    <x v="3"/>
    <x v="0"/>
    <x v="0"/>
    <x v="0"/>
    <n v="28"/>
    <x v="1"/>
    <x v="3"/>
    <n v="6.17"/>
    <n v="413"/>
    <n v="22"/>
    <n v="103.2"/>
    <x v="1"/>
    <x v="2"/>
    <x v="1"/>
    <x v="2"/>
    <x v="2"/>
  </r>
  <r>
    <x v="2854"/>
    <x v="1"/>
    <x v="1"/>
    <x v="0"/>
    <x v="0"/>
    <n v="28"/>
    <x v="0"/>
    <x v="1"/>
    <x v="0"/>
    <x v="0"/>
    <n v="7"/>
    <x v="0"/>
    <x v="0"/>
    <n v="2.9"/>
    <n v="100"/>
    <n v="24"/>
    <n v="72.77"/>
    <x v="0"/>
    <x v="2"/>
    <x v="1"/>
    <x v="0"/>
    <x v="1"/>
  </r>
  <r>
    <x v="2855"/>
    <x v="0"/>
    <x v="0"/>
    <x v="19"/>
    <x v="0"/>
    <n v="38"/>
    <x v="2"/>
    <x v="0"/>
    <x v="0"/>
    <x v="3"/>
    <n v="25"/>
    <x v="0"/>
    <x v="4"/>
    <n v="15.1"/>
    <n v="314"/>
    <n v="74"/>
    <n v="950.77"/>
    <x v="8"/>
    <x v="3"/>
    <x v="0"/>
    <x v="2"/>
    <x v="0"/>
  </r>
  <r>
    <x v="2856"/>
    <x v="1"/>
    <x v="1"/>
    <x v="3"/>
    <x v="0"/>
    <n v="21"/>
    <x v="1"/>
    <x v="0"/>
    <x v="0"/>
    <x v="0"/>
    <n v="263"/>
    <x v="3"/>
    <x v="4"/>
    <n v="22.93"/>
    <n v="593"/>
    <n v="35"/>
    <n v="98.7"/>
    <x v="5"/>
    <x v="2"/>
    <x v="1"/>
    <x v="4"/>
    <x v="0"/>
  </r>
  <r>
    <x v="2857"/>
    <x v="0"/>
    <x v="0"/>
    <x v="12"/>
    <x v="1"/>
    <n v="29"/>
    <x v="0"/>
    <x v="0"/>
    <x v="0"/>
    <x v="0"/>
    <n v="68"/>
    <x v="0"/>
    <x v="0"/>
    <n v="2.64"/>
    <n v="161"/>
    <n v="20"/>
    <n v="106.11"/>
    <x v="14"/>
    <x v="1"/>
    <x v="1"/>
    <x v="0"/>
    <x v="0"/>
  </r>
  <r>
    <x v="2858"/>
    <x v="0"/>
    <x v="0"/>
    <x v="0"/>
    <x v="0"/>
    <n v="21"/>
    <x v="1"/>
    <x v="1"/>
    <x v="0"/>
    <x v="0"/>
    <n v="16"/>
    <x v="1"/>
    <x v="4"/>
    <n v="18.329999999999998"/>
    <n v="81"/>
    <n v="31"/>
    <n v="109.06"/>
    <x v="8"/>
    <x v="0"/>
    <x v="0"/>
    <x v="2"/>
    <x v="0"/>
  </r>
  <r>
    <x v="2859"/>
    <x v="1"/>
    <x v="1"/>
    <x v="4"/>
    <x v="0"/>
    <n v="42"/>
    <x v="2"/>
    <x v="1"/>
    <x v="0"/>
    <x v="0"/>
    <n v="12"/>
    <x v="0"/>
    <x v="0"/>
    <n v="2.3199999999999998"/>
    <n v="481"/>
    <n v="22"/>
    <n v="160"/>
    <x v="5"/>
    <x v="0"/>
    <x v="1"/>
    <x v="0"/>
    <x v="4"/>
  </r>
  <r>
    <x v="2860"/>
    <x v="2"/>
    <x v="2"/>
    <x v="5"/>
    <x v="1"/>
    <n v="39"/>
    <x v="2"/>
    <x v="0"/>
    <x v="0"/>
    <x v="1"/>
    <n v="8"/>
    <x v="1"/>
    <x v="1"/>
    <n v="1.45"/>
    <n v="123"/>
    <n v="7"/>
    <n v="41.18"/>
    <x v="12"/>
    <x v="0"/>
    <x v="0"/>
    <x v="2"/>
    <x v="4"/>
  </r>
  <r>
    <x v="2861"/>
    <x v="1"/>
    <x v="1"/>
    <x v="4"/>
    <x v="0"/>
    <n v="34"/>
    <x v="0"/>
    <x v="1"/>
    <x v="0"/>
    <x v="1"/>
    <n v="29"/>
    <x v="1"/>
    <x v="0"/>
    <n v="2.36"/>
    <n v="75"/>
    <n v="14"/>
    <n v="55.84"/>
    <x v="1"/>
    <x v="2"/>
    <x v="1"/>
    <x v="3"/>
    <x v="2"/>
  </r>
  <r>
    <x v="2862"/>
    <x v="1"/>
    <x v="1"/>
    <x v="5"/>
    <x v="1"/>
    <n v="34"/>
    <x v="0"/>
    <x v="1"/>
    <x v="0"/>
    <x v="1"/>
    <n v="19"/>
    <x v="3"/>
    <x v="1"/>
    <n v="1.55"/>
    <n v="135"/>
    <n v="13"/>
    <n v="35.92"/>
    <x v="7"/>
    <x v="2"/>
    <x v="0"/>
    <x v="0"/>
    <x v="3"/>
  </r>
  <r>
    <x v="2863"/>
    <x v="2"/>
    <x v="2"/>
    <x v="14"/>
    <x v="0"/>
    <n v="20"/>
    <x v="1"/>
    <x v="1"/>
    <x v="0"/>
    <x v="0"/>
    <n v="51"/>
    <x v="0"/>
    <x v="7"/>
    <n v="27.26"/>
    <n v="64"/>
    <n v="25"/>
    <n v="130.04"/>
    <x v="5"/>
    <x v="1"/>
    <x v="0"/>
    <x v="0"/>
    <x v="1"/>
  </r>
  <r>
    <x v="2864"/>
    <x v="2"/>
    <x v="2"/>
    <x v="16"/>
    <x v="1"/>
    <n v="21"/>
    <x v="1"/>
    <x v="1"/>
    <x v="0"/>
    <x v="0"/>
    <n v="26"/>
    <x v="1"/>
    <x v="0"/>
    <n v="2.16"/>
    <n v="221"/>
    <n v="34"/>
    <n v="91.57"/>
    <x v="3"/>
    <x v="0"/>
    <x v="0"/>
    <x v="0"/>
    <x v="3"/>
  </r>
  <r>
    <x v="2865"/>
    <x v="1"/>
    <x v="1"/>
    <x v="1"/>
    <x v="1"/>
    <n v="33"/>
    <x v="0"/>
    <x v="1"/>
    <x v="0"/>
    <x v="1"/>
    <n v="55"/>
    <x v="1"/>
    <x v="1"/>
    <n v="0.69"/>
    <n v="102"/>
    <n v="10"/>
    <n v="68.42"/>
    <x v="9"/>
    <x v="2"/>
    <x v="1"/>
    <x v="1"/>
    <x v="0"/>
  </r>
  <r>
    <x v="2866"/>
    <x v="2"/>
    <x v="2"/>
    <x v="17"/>
    <x v="0"/>
    <n v="21"/>
    <x v="1"/>
    <x v="1"/>
    <x v="0"/>
    <x v="0"/>
    <n v="44"/>
    <x v="0"/>
    <x v="4"/>
    <n v="23.83"/>
    <n v="110"/>
    <n v="33"/>
    <n v="214.59"/>
    <x v="10"/>
    <x v="0"/>
    <x v="1"/>
    <x v="2"/>
    <x v="1"/>
  </r>
  <r>
    <x v="2867"/>
    <x v="3"/>
    <x v="3"/>
    <x v="22"/>
    <x v="0"/>
    <n v="30"/>
    <x v="0"/>
    <x v="0"/>
    <x v="0"/>
    <x v="3"/>
    <n v="8"/>
    <x v="0"/>
    <x v="4"/>
    <n v="20.23"/>
    <n v="866"/>
    <n v="85"/>
    <n v="451.58"/>
    <x v="8"/>
    <x v="2"/>
    <x v="0"/>
    <x v="5"/>
    <x v="4"/>
  </r>
  <r>
    <x v="2868"/>
    <x v="2"/>
    <x v="2"/>
    <x v="3"/>
    <x v="0"/>
    <n v="51"/>
    <x v="4"/>
    <x v="1"/>
    <x v="0"/>
    <x v="0"/>
    <n v="44"/>
    <x v="0"/>
    <x v="3"/>
    <n v="8.65"/>
    <n v="311"/>
    <n v="23"/>
    <n v="130.66"/>
    <x v="11"/>
    <x v="1"/>
    <x v="0"/>
    <x v="0"/>
    <x v="2"/>
  </r>
  <r>
    <x v="2869"/>
    <x v="3"/>
    <x v="3"/>
    <x v="11"/>
    <x v="0"/>
    <n v="22"/>
    <x v="1"/>
    <x v="1"/>
    <x v="0"/>
    <x v="1"/>
    <n v="30"/>
    <x v="1"/>
    <x v="1"/>
    <n v="1.62"/>
    <n v="30"/>
    <n v="9"/>
    <n v="63.65"/>
    <x v="13"/>
    <x v="0"/>
    <x v="0"/>
    <x v="2"/>
    <x v="0"/>
  </r>
  <r>
    <x v="2870"/>
    <x v="0"/>
    <x v="0"/>
    <x v="4"/>
    <x v="0"/>
    <n v="29"/>
    <x v="0"/>
    <x v="1"/>
    <x v="1"/>
    <x v="1"/>
    <n v="70"/>
    <x v="0"/>
    <x v="2"/>
    <n v="9.48"/>
    <n v="77"/>
    <n v="9"/>
    <n v="227.77"/>
    <x v="2"/>
    <x v="0"/>
    <x v="0"/>
    <x v="5"/>
    <x v="4"/>
  </r>
  <r>
    <x v="2871"/>
    <x v="1"/>
    <x v="1"/>
    <x v="4"/>
    <x v="0"/>
    <n v="20"/>
    <x v="1"/>
    <x v="1"/>
    <x v="1"/>
    <x v="1"/>
    <n v="16"/>
    <x v="1"/>
    <x v="2"/>
    <n v="1.1299999999999999"/>
    <n v="322"/>
    <n v="12"/>
    <n v="256.74"/>
    <x v="2"/>
    <x v="2"/>
    <x v="1"/>
    <x v="3"/>
    <x v="0"/>
  </r>
  <r>
    <x v="2872"/>
    <x v="1"/>
    <x v="1"/>
    <x v="3"/>
    <x v="0"/>
    <n v="56"/>
    <x v="3"/>
    <x v="0"/>
    <x v="0"/>
    <x v="1"/>
    <n v="85"/>
    <x v="1"/>
    <x v="1"/>
    <n v="0.7"/>
    <n v="28"/>
    <n v="9"/>
    <n v="138.22999999999999"/>
    <x v="4"/>
    <x v="2"/>
    <x v="0"/>
    <x v="0"/>
    <x v="4"/>
  </r>
  <r>
    <x v="2873"/>
    <x v="2"/>
    <x v="2"/>
    <x v="16"/>
    <x v="1"/>
    <n v="19"/>
    <x v="1"/>
    <x v="0"/>
    <x v="0"/>
    <x v="3"/>
    <n v="34"/>
    <x v="0"/>
    <x v="7"/>
    <n v="28.26"/>
    <n v="523"/>
    <n v="80"/>
    <n v="330.07"/>
    <x v="7"/>
    <x v="3"/>
    <x v="0"/>
    <x v="5"/>
    <x v="2"/>
  </r>
  <r>
    <x v="2874"/>
    <x v="1"/>
    <x v="1"/>
    <x v="13"/>
    <x v="1"/>
    <n v="47"/>
    <x v="4"/>
    <x v="0"/>
    <x v="0"/>
    <x v="1"/>
    <n v="41"/>
    <x v="1"/>
    <x v="1"/>
    <n v="0.46"/>
    <n v="88"/>
    <n v="9"/>
    <n v="75.92"/>
    <x v="4"/>
    <x v="2"/>
    <x v="0"/>
    <x v="2"/>
    <x v="0"/>
  </r>
  <r>
    <x v="2875"/>
    <x v="1"/>
    <x v="1"/>
    <x v="0"/>
    <x v="0"/>
    <n v="33"/>
    <x v="0"/>
    <x v="0"/>
    <x v="0"/>
    <x v="1"/>
    <n v="5"/>
    <x v="0"/>
    <x v="1"/>
    <n v="0.23"/>
    <n v="38"/>
    <n v="6"/>
    <n v="51.28"/>
    <x v="4"/>
    <x v="1"/>
    <x v="0"/>
    <x v="2"/>
    <x v="0"/>
  </r>
  <r>
    <x v="2876"/>
    <x v="2"/>
    <x v="2"/>
    <x v="4"/>
    <x v="0"/>
    <n v="47"/>
    <x v="4"/>
    <x v="0"/>
    <x v="0"/>
    <x v="0"/>
    <n v="78"/>
    <x v="0"/>
    <x v="0"/>
    <n v="5.55"/>
    <n v="19"/>
    <n v="24"/>
    <n v="139.71"/>
    <x v="3"/>
    <x v="2"/>
    <x v="0"/>
    <x v="0"/>
    <x v="4"/>
  </r>
  <r>
    <x v="2877"/>
    <x v="3"/>
    <x v="3"/>
    <x v="0"/>
    <x v="0"/>
    <n v="26"/>
    <x v="0"/>
    <x v="0"/>
    <x v="0"/>
    <x v="0"/>
    <n v="24"/>
    <x v="0"/>
    <x v="3"/>
    <n v="10.9"/>
    <n v="42"/>
    <n v="32"/>
    <n v="171.91"/>
    <x v="8"/>
    <x v="1"/>
    <x v="0"/>
    <x v="0"/>
    <x v="3"/>
  </r>
  <r>
    <x v="2878"/>
    <x v="1"/>
    <x v="1"/>
    <x v="1"/>
    <x v="1"/>
    <n v="28"/>
    <x v="0"/>
    <x v="1"/>
    <x v="0"/>
    <x v="0"/>
    <n v="9"/>
    <x v="1"/>
    <x v="4"/>
    <n v="19.27"/>
    <n v="373"/>
    <n v="33"/>
    <n v="79.41"/>
    <x v="10"/>
    <x v="2"/>
    <x v="0"/>
    <x v="0"/>
    <x v="0"/>
  </r>
  <r>
    <x v="2879"/>
    <x v="1"/>
    <x v="1"/>
    <x v="8"/>
    <x v="1"/>
    <n v="21"/>
    <x v="1"/>
    <x v="1"/>
    <x v="0"/>
    <x v="0"/>
    <n v="115"/>
    <x v="0"/>
    <x v="1"/>
    <n v="1.38"/>
    <n v="30"/>
    <n v="26"/>
    <n v="134.4"/>
    <x v="3"/>
    <x v="0"/>
    <x v="1"/>
    <x v="0"/>
    <x v="0"/>
  </r>
  <r>
    <x v="2880"/>
    <x v="1"/>
    <x v="1"/>
    <x v="22"/>
    <x v="1"/>
    <n v="35"/>
    <x v="0"/>
    <x v="1"/>
    <x v="0"/>
    <x v="1"/>
    <n v="55"/>
    <x v="1"/>
    <x v="1"/>
    <n v="1.7"/>
    <n v="68"/>
    <n v="7"/>
    <n v="56.81"/>
    <x v="10"/>
    <x v="2"/>
    <x v="1"/>
    <x v="0"/>
    <x v="2"/>
  </r>
  <r>
    <x v="2881"/>
    <x v="2"/>
    <x v="2"/>
    <x v="1"/>
    <x v="1"/>
    <n v="33"/>
    <x v="0"/>
    <x v="1"/>
    <x v="0"/>
    <x v="1"/>
    <n v="108"/>
    <x v="2"/>
    <x v="1"/>
    <n v="0.17"/>
    <n v="139"/>
    <n v="10"/>
    <n v="20.82"/>
    <x v="4"/>
    <x v="1"/>
    <x v="1"/>
    <x v="0"/>
    <x v="4"/>
  </r>
  <r>
    <x v="2882"/>
    <x v="1"/>
    <x v="1"/>
    <x v="1"/>
    <x v="1"/>
    <n v="32"/>
    <x v="0"/>
    <x v="0"/>
    <x v="0"/>
    <x v="0"/>
    <n v="24"/>
    <x v="2"/>
    <x v="1"/>
    <n v="0.34"/>
    <n v="83"/>
    <n v="30"/>
    <n v="97"/>
    <x v="7"/>
    <x v="1"/>
    <x v="1"/>
    <x v="2"/>
    <x v="4"/>
  </r>
  <r>
    <x v="2883"/>
    <x v="0"/>
    <x v="0"/>
    <x v="3"/>
    <x v="0"/>
    <n v="25"/>
    <x v="1"/>
    <x v="0"/>
    <x v="0"/>
    <x v="2"/>
    <n v="42"/>
    <x v="2"/>
    <x v="1"/>
    <n v="0.08"/>
    <n v="1240"/>
    <n v="68"/>
    <n v="262.39999999999998"/>
    <x v="11"/>
    <x v="3"/>
    <x v="0"/>
    <x v="1"/>
    <x v="4"/>
  </r>
  <r>
    <x v="2884"/>
    <x v="1"/>
    <x v="1"/>
    <x v="10"/>
    <x v="0"/>
    <n v="65"/>
    <x v="3"/>
    <x v="0"/>
    <x v="1"/>
    <x v="0"/>
    <n v="78"/>
    <x v="1"/>
    <x v="8"/>
    <n v="31.78"/>
    <n v="272"/>
    <n v="30"/>
    <n v="430.67"/>
    <x v="2"/>
    <x v="1"/>
    <x v="1"/>
    <x v="0"/>
    <x v="3"/>
  </r>
  <r>
    <x v="2885"/>
    <x v="2"/>
    <x v="2"/>
    <x v="0"/>
    <x v="0"/>
    <n v="67"/>
    <x v="3"/>
    <x v="0"/>
    <x v="0"/>
    <x v="2"/>
    <n v="63"/>
    <x v="0"/>
    <x v="7"/>
    <n v="32.11"/>
    <n v="781"/>
    <n v="48"/>
    <n v="214.14"/>
    <x v="4"/>
    <x v="3"/>
    <x v="0"/>
    <x v="0"/>
    <x v="0"/>
  </r>
  <r>
    <x v="2886"/>
    <x v="3"/>
    <x v="3"/>
    <x v="1"/>
    <x v="0"/>
    <n v="40"/>
    <x v="2"/>
    <x v="0"/>
    <x v="0"/>
    <x v="2"/>
    <n v="11"/>
    <x v="0"/>
    <x v="3"/>
    <n v="11.76"/>
    <n v="895"/>
    <n v="54"/>
    <n v="194.67"/>
    <x v="8"/>
    <x v="3"/>
    <x v="0"/>
    <x v="1"/>
    <x v="2"/>
  </r>
  <r>
    <x v="2887"/>
    <x v="1"/>
    <x v="1"/>
    <x v="4"/>
    <x v="0"/>
    <n v="45"/>
    <x v="2"/>
    <x v="1"/>
    <x v="0"/>
    <x v="0"/>
    <n v="46"/>
    <x v="3"/>
    <x v="0"/>
    <n v="4.96"/>
    <n v="428"/>
    <n v="23"/>
    <n v="133.4"/>
    <x v="5"/>
    <x v="1"/>
    <x v="1"/>
    <x v="2"/>
    <x v="1"/>
  </r>
  <r>
    <x v="2888"/>
    <x v="1"/>
    <x v="1"/>
    <x v="6"/>
    <x v="0"/>
    <n v="66"/>
    <x v="3"/>
    <x v="1"/>
    <x v="0"/>
    <x v="0"/>
    <n v="48"/>
    <x v="3"/>
    <x v="0"/>
    <n v="3.95"/>
    <n v="183"/>
    <n v="21"/>
    <n v="235.06"/>
    <x v="7"/>
    <x v="2"/>
    <x v="0"/>
    <x v="0"/>
    <x v="0"/>
  </r>
  <r>
    <x v="2889"/>
    <x v="1"/>
    <x v="1"/>
    <x v="0"/>
    <x v="0"/>
    <n v="20"/>
    <x v="1"/>
    <x v="0"/>
    <x v="0"/>
    <x v="2"/>
    <n v="87"/>
    <x v="1"/>
    <x v="0"/>
    <n v="5.0599999999999996"/>
    <n v="482"/>
    <n v="61"/>
    <n v="255.01"/>
    <x v="3"/>
    <x v="2"/>
    <x v="1"/>
    <x v="0"/>
    <x v="2"/>
  </r>
  <r>
    <x v="2890"/>
    <x v="0"/>
    <x v="0"/>
    <x v="0"/>
    <x v="0"/>
    <n v="59"/>
    <x v="3"/>
    <x v="1"/>
    <x v="0"/>
    <x v="1"/>
    <n v="29"/>
    <x v="0"/>
    <x v="0"/>
    <n v="3.72"/>
    <n v="29"/>
    <n v="7"/>
    <n v="62.48"/>
    <x v="13"/>
    <x v="2"/>
    <x v="1"/>
    <x v="0"/>
    <x v="4"/>
  </r>
  <r>
    <x v="2891"/>
    <x v="0"/>
    <x v="0"/>
    <x v="24"/>
    <x v="0"/>
    <n v="44"/>
    <x v="2"/>
    <x v="1"/>
    <x v="1"/>
    <x v="0"/>
    <n v="36"/>
    <x v="0"/>
    <x v="6"/>
    <n v="17.62"/>
    <n v="582"/>
    <n v="35"/>
    <n v="222.93"/>
    <x v="2"/>
    <x v="2"/>
    <x v="0"/>
    <x v="5"/>
    <x v="0"/>
  </r>
  <r>
    <x v="2892"/>
    <x v="1"/>
    <x v="1"/>
    <x v="25"/>
    <x v="0"/>
    <n v="34"/>
    <x v="0"/>
    <x v="0"/>
    <x v="0"/>
    <x v="0"/>
    <n v="25"/>
    <x v="0"/>
    <x v="0"/>
    <n v="2.5299999999999998"/>
    <n v="239"/>
    <n v="28"/>
    <n v="160.38999999999999"/>
    <x v="8"/>
    <x v="0"/>
    <x v="1"/>
    <x v="0"/>
    <x v="0"/>
  </r>
  <r>
    <x v="2893"/>
    <x v="1"/>
    <x v="1"/>
    <x v="25"/>
    <x v="1"/>
    <n v="53"/>
    <x v="4"/>
    <x v="1"/>
    <x v="0"/>
    <x v="1"/>
    <n v="71"/>
    <x v="1"/>
    <x v="1"/>
    <n v="1.31"/>
    <n v="124"/>
    <n v="15"/>
    <n v="57.46"/>
    <x v="5"/>
    <x v="0"/>
    <x v="1"/>
    <x v="2"/>
    <x v="4"/>
  </r>
  <r>
    <x v="2894"/>
    <x v="2"/>
    <x v="2"/>
    <x v="20"/>
    <x v="0"/>
    <n v="32"/>
    <x v="0"/>
    <x v="0"/>
    <x v="0"/>
    <x v="0"/>
    <n v="62"/>
    <x v="1"/>
    <x v="0"/>
    <n v="5.49"/>
    <n v="646"/>
    <n v="24"/>
    <n v="101.38"/>
    <x v="14"/>
    <x v="1"/>
    <x v="0"/>
    <x v="0"/>
    <x v="4"/>
  </r>
  <r>
    <x v="2895"/>
    <x v="1"/>
    <x v="1"/>
    <x v="11"/>
    <x v="0"/>
    <n v="24"/>
    <x v="1"/>
    <x v="1"/>
    <x v="0"/>
    <x v="1"/>
    <n v="23"/>
    <x v="1"/>
    <x v="0"/>
    <n v="3.67"/>
    <n v="228"/>
    <n v="10"/>
    <n v="39.36"/>
    <x v="12"/>
    <x v="0"/>
    <x v="0"/>
    <x v="0"/>
    <x v="4"/>
  </r>
  <r>
    <x v="2896"/>
    <x v="0"/>
    <x v="0"/>
    <x v="9"/>
    <x v="1"/>
    <n v="51"/>
    <x v="4"/>
    <x v="1"/>
    <x v="0"/>
    <x v="0"/>
    <n v="10"/>
    <x v="0"/>
    <x v="3"/>
    <n v="11.35"/>
    <n v="325"/>
    <n v="21"/>
    <n v="128.41999999999999"/>
    <x v="1"/>
    <x v="2"/>
    <x v="1"/>
    <x v="2"/>
    <x v="4"/>
  </r>
  <r>
    <x v="2897"/>
    <x v="0"/>
    <x v="0"/>
    <x v="13"/>
    <x v="0"/>
    <n v="39"/>
    <x v="2"/>
    <x v="1"/>
    <x v="0"/>
    <x v="0"/>
    <n v="18"/>
    <x v="2"/>
    <x v="1"/>
    <n v="0.37"/>
    <n v="194"/>
    <n v="33"/>
    <n v="137.33000000000001"/>
    <x v="0"/>
    <x v="1"/>
    <x v="1"/>
    <x v="2"/>
    <x v="0"/>
  </r>
  <r>
    <x v="2898"/>
    <x v="0"/>
    <x v="0"/>
    <x v="0"/>
    <x v="0"/>
    <n v="20"/>
    <x v="1"/>
    <x v="0"/>
    <x v="0"/>
    <x v="0"/>
    <n v="95"/>
    <x v="0"/>
    <x v="4"/>
    <n v="13.73"/>
    <n v="27"/>
    <n v="26"/>
    <n v="126.51"/>
    <x v="5"/>
    <x v="0"/>
    <x v="0"/>
    <x v="2"/>
    <x v="0"/>
  </r>
  <r>
    <x v="2899"/>
    <x v="0"/>
    <x v="0"/>
    <x v="20"/>
    <x v="0"/>
    <n v="54"/>
    <x v="4"/>
    <x v="0"/>
    <x v="0"/>
    <x v="1"/>
    <n v="34"/>
    <x v="0"/>
    <x v="0"/>
    <n v="2.16"/>
    <n v="70"/>
    <n v="10"/>
    <n v="38.58"/>
    <x v="6"/>
    <x v="0"/>
    <x v="1"/>
    <x v="0"/>
    <x v="4"/>
  </r>
  <r>
    <x v="2900"/>
    <x v="0"/>
    <x v="0"/>
    <x v="3"/>
    <x v="0"/>
    <n v="37"/>
    <x v="2"/>
    <x v="0"/>
    <x v="0"/>
    <x v="0"/>
    <n v="46"/>
    <x v="0"/>
    <x v="0"/>
    <n v="4.22"/>
    <n v="128"/>
    <n v="21"/>
    <n v="174.88"/>
    <x v="5"/>
    <x v="0"/>
    <x v="0"/>
    <x v="0"/>
    <x v="4"/>
  </r>
  <r>
    <x v="2901"/>
    <x v="1"/>
    <x v="1"/>
    <x v="3"/>
    <x v="0"/>
    <n v="20"/>
    <x v="1"/>
    <x v="0"/>
    <x v="0"/>
    <x v="1"/>
    <n v="107"/>
    <x v="0"/>
    <x v="0"/>
    <n v="4.08"/>
    <n v="113"/>
    <n v="8"/>
    <n v="72.19"/>
    <x v="1"/>
    <x v="2"/>
    <x v="0"/>
    <x v="4"/>
    <x v="4"/>
  </r>
  <r>
    <x v="2902"/>
    <x v="0"/>
    <x v="0"/>
    <x v="0"/>
    <x v="0"/>
    <n v="30"/>
    <x v="0"/>
    <x v="1"/>
    <x v="0"/>
    <x v="0"/>
    <n v="58"/>
    <x v="1"/>
    <x v="0"/>
    <n v="2.29"/>
    <n v="98"/>
    <n v="31"/>
    <n v="138.75"/>
    <x v="6"/>
    <x v="0"/>
    <x v="0"/>
    <x v="2"/>
    <x v="0"/>
  </r>
  <r>
    <x v="2903"/>
    <x v="2"/>
    <x v="2"/>
    <x v="22"/>
    <x v="1"/>
    <n v="58"/>
    <x v="3"/>
    <x v="1"/>
    <x v="0"/>
    <x v="0"/>
    <n v="30"/>
    <x v="1"/>
    <x v="3"/>
    <n v="7.93"/>
    <n v="208"/>
    <n v="29"/>
    <n v="123.94"/>
    <x v="0"/>
    <x v="0"/>
    <x v="0"/>
    <x v="0"/>
    <x v="2"/>
  </r>
  <r>
    <x v="2904"/>
    <x v="1"/>
    <x v="1"/>
    <x v="3"/>
    <x v="0"/>
    <n v="51"/>
    <x v="4"/>
    <x v="0"/>
    <x v="0"/>
    <x v="1"/>
    <n v="31"/>
    <x v="0"/>
    <x v="1"/>
    <n v="1.41"/>
    <n v="83"/>
    <n v="5"/>
    <n v="105.14"/>
    <x v="6"/>
    <x v="2"/>
    <x v="1"/>
    <x v="2"/>
    <x v="3"/>
  </r>
  <r>
    <x v="2905"/>
    <x v="1"/>
    <x v="1"/>
    <x v="1"/>
    <x v="1"/>
    <n v="21"/>
    <x v="1"/>
    <x v="1"/>
    <x v="0"/>
    <x v="0"/>
    <n v="17"/>
    <x v="0"/>
    <x v="4"/>
    <n v="18.54"/>
    <n v="78"/>
    <n v="22"/>
    <n v="203.98"/>
    <x v="4"/>
    <x v="2"/>
    <x v="1"/>
    <x v="0"/>
    <x v="3"/>
  </r>
  <r>
    <x v="2906"/>
    <x v="1"/>
    <x v="1"/>
    <x v="10"/>
    <x v="1"/>
    <n v="53"/>
    <x v="4"/>
    <x v="0"/>
    <x v="0"/>
    <x v="1"/>
    <n v="66"/>
    <x v="0"/>
    <x v="0"/>
    <n v="2.13"/>
    <n v="83"/>
    <n v="8"/>
    <n v="43.76"/>
    <x v="12"/>
    <x v="2"/>
    <x v="1"/>
    <x v="0"/>
    <x v="0"/>
  </r>
  <r>
    <x v="2907"/>
    <x v="1"/>
    <x v="1"/>
    <x v="13"/>
    <x v="1"/>
    <n v="29"/>
    <x v="0"/>
    <x v="1"/>
    <x v="0"/>
    <x v="1"/>
    <n v="72"/>
    <x v="0"/>
    <x v="1"/>
    <n v="1.1299999999999999"/>
    <n v="61"/>
    <n v="8"/>
    <n v="47.77"/>
    <x v="6"/>
    <x v="2"/>
    <x v="0"/>
    <x v="0"/>
    <x v="4"/>
  </r>
  <r>
    <x v="2908"/>
    <x v="3"/>
    <x v="3"/>
    <x v="22"/>
    <x v="0"/>
    <n v="32"/>
    <x v="0"/>
    <x v="0"/>
    <x v="0"/>
    <x v="0"/>
    <n v="32"/>
    <x v="0"/>
    <x v="4"/>
    <n v="14"/>
    <n v="99"/>
    <n v="28"/>
    <n v="85.9"/>
    <x v="4"/>
    <x v="2"/>
    <x v="0"/>
    <x v="0"/>
    <x v="1"/>
  </r>
  <r>
    <x v="2909"/>
    <x v="0"/>
    <x v="0"/>
    <x v="14"/>
    <x v="0"/>
    <n v="20"/>
    <x v="1"/>
    <x v="1"/>
    <x v="0"/>
    <x v="1"/>
    <n v="21"/>
    <x v="0"/>
    <x v="0"/>
    <n v="3.39"/>
    <n v="12"/>
    <n v="12"/>
    <n v="77.03"/>
    <x v="15"/>
    <x v="0"/>
    <x v="0"/>
    <x v="0"/>
    <x v="1"/>
  </r>
  <r>
    <x v="2910"/>
    <x v="2"/>
    <x v="2"/>
    <x v="26"/>
    <x v="0"/>
    <n v="22"/>
    <x v="1"/>
    <x v="1"/>
    <x v="0"/>
    <x v="0"/>
    <n v="20"/>
    <x v="0"/>
    <x v="3"/>
    <n v="6.55"/>
    <n v="190"/>
    <n v="26"/>
    <n v="84.78"/>
    <x v="5"/>
    <x v="2"/>
    <x v="0"/>
    <x v="2"/>
    <x v="4"/>
  </r>
  <r>
    <x v="2911"/>
    <x v="0"/>
    <x v="0"/>
    <x v="22"/>
    <x v="1"/>
    <n v="27"/>
    <x v="0"/>
    <x v="1"/>
    <x v="0"/>
    <x v="0"/>
    <n v="69"/>
    <x v="1"/>
    <x v="0"/>
    <n v="2.82"/>
    <n v="316"/>
    <n v="31"/>
    <n v="70.44"/>
    <x v="6"/>
    <x v="2"/>
    <x v="0"/>
    <x v="0"/>
    <x v="0"/>
  </r>
  <r>
    <x v="2912"/>
    <x v="1"/>
    <x v="1"/>
    <x v="1"/>
    <x v="0"/>
    <n v="61"/>
    <x v="3"/>
    <x v="0"/>
    <x v="0"/>
    <x v="0"/>
    <n v="35"/>
    <x v="0"/>
    <x v="0"/>
    <n v="2.4300000000000002"/>
    <n v="206"/>
    <n v="32"/>
    <n v="244.39"/>
    <x v="4"/>
    <x v="1"/>
    <x v="1"/>
    <x v="1"/>
    <x v="0"/>
  </r>
  <r>
    <x v="2913"/>
    <x v="1"/>
    <x v="1"/>
    <x v="3"/>
    <x v="0"/>
    <n v="40"/>
    <x v="2"/>
    <x v="0"/>
    <x v="0"/>
    <x v="3"/>
    <n v="133"/>
    <x v="0"/>
    <x v="4"/>
    <n v="16.23"/>
    <n v="269"/>
    <n v="90"/>
    <n v="599.29999999999995"/>
    <x v="11"/>
    <x v="3"/>
    <x v="0"/>
    <x v="0"/>
    <x v="0"/>
  </r>
  <r>
    <x v="2914"/>
    <x v="1"/>
    <x v="1"/>
    <x v="3"/>
    <x v="0"/>
    <n v="21"/>
    <x v="1"/>
    <x v="0"/>
    <x v="0"/>
    <x v="0"/>
    <n v="27"/>
    <x v="1"/>
    <x v="3"/>
    <n v="9.31"/>
    <n v="116"/>
    <n v="30"/>
    <n v="166.93"/>
    <x v="8"/>
    <x v="1"/>
    <x v="1"/>
    <x v="2"/>
    <x v="2"/>
  </r>
  <r>
    <x v="2915"/>
    <x v="1"/>
    <x v="1"/>
    <x v="13"/>
    <x v="1"/>
    <n v="43"/>
    <x v="2"/>
    <x v="1"/>
    <x v="0"/>
    <x v="1"/>
    <n v="44"/>
    <x v="2"/>
    <x v="1"/>
    <n v="0.34"/>
    <n v="117"/>
    <n v="9"/>
    <n v="34.880000000000003"/>
    <x v="10"/>
    <x v="1"/>
    <x v="0"/>
    <x v="0"/>
    <x v="2"/>
  </r>
  <r>
    <x v="2916"/>
    <x v="3"/>
    <x v="3"/>
    <x v="11"/>
    <x v="0"/>
    <n v="51"/>
    <x v="4"/>
    <x v="1"/>
    <x v="0"/>
    <x v="1"/>
    <n v="9"/>
    <x v="0"/>
    <x v="0"/>
    <n v="4.43"/>
    <n v="103"/>
    <n v="5"/>
    <n v="81.37"/>
    <x v="13"/>
    <x v="2"/>
    <x v="0"/>
    <x v="1"/>
    <x v="4"/>
  </r>
  <r>
    <x v="2917"/>
    <x v="1"/>
    <x v="1"/>
    <x v="22"/>
    <x v="1"/>
    <n v="34"/>
    <x v="0"/>
    <x v="0"/>
    <x v="1"/>
    <x v="0"/>
    <n v="29"/>
    <x v="2"/>
    <x v="2"/>
    <n v="0.36"/>
    <n v="1723"/>
    <n v="34"/>
    <n v="474.54"/>
    <x v="2"/>
    <x v="4"/>
    <x v="1"/>
    <x v="0"/>
    <x v="4"/>
  </r>
  <r>
    <x v="2918"/>
    <x v="1"/>
    <x v="1"/>
    <x v="17"/>
    <x v="0"/>
    <n v="44"/>
    <x v="2"/>
    <x v="0"/>
    <x v="1"/>
    <x v="0"/>
    <n v="34"/>
    <x v="0"/>
    <x v="2"/>
    <n v="2.29"/>
    <n v="147"/>
    <n v="27"/>
    <n v="318.94"/>
    <x v="2"/>
    <x v="0"/>
    <x v="1"/>
    <x v="0"/>
    <x v="0"/>
  </r>
  <r>
    <x v="2919"/>
    <x v="1"/>
    <x v="1"/>
    <x v="7"/>
    <x v="0"/>
    <n v="46"/>
    <x v="4"/>
    <x v="0"/>
    <x v="0"/>
    <x v="0"/>
    <n v="13"/>
    <x v="0"/>
    <x v="3"/>
    <n v="10.62"/>
    <n v="95"/>
    <n v="36"/>
    <n v="128.1"/>
    <x v="5"/>
    <x v="1"/>
    <x v="1"/>
    <x v="0"/>
    <x v="3"/>
  </r>
  <r>
    <x v="2920"/>
    <x v="0"/>
    <x v="0"/>
    <x v="3"/>
    <x v="0"/>
    <n v="24"/>
    <x v="1"/>
    <x v="1"/>
    <x v="0"/>
    <x v="0"/>
    <n v="73"/>
    <x v="0"/>
    <x v="3"/>
    <n v="11.71"/>
    <n v="496"/>
    <n v="24"/>
    <n v="238.69"/>
    <x v="10"/>
    <x v="1"/>
    <x v="0"/>
    <x v="1"/>
    <x v="0"/>
  </r>
  <r>
    <x v="2921"/>
    <x v="0"/>
    <x v="0"/>
    <x v="6"/>
    <x v="0"/>
    <n v="31"/>
    <x v="0"/>
    <x v="0"/>
    <x v="1"/>
    <x v="1"/>
    <n v="60"/>
    <x v="0"/>
    <x v="2"/>
    <n v="11.72"/>
    <n v="153"/>
    <n v="12"/>
    <n v="155.30000000000001"/>
    <x v="2"/>
    <x v="0"/>
    <x v="0"/>
    <x v="0"/>
    <x v="2"/>
  </r>
  <r>
    <x v="2922"/>
    <x v="1"/>
    <x v="1"/>
    <x v="0"/>
    <x v="0"/>
    <n v="38"/>
    <x v="2"/>
    <x v="0"/>
    <x v="0"/>
    <x v="0"/>
    <n v="47"/>
    <x v="1"/>
    <x v="0"/>
    <n v="4.03"/>
    <n v="181"/>
    <n v="34"/>
    <n v="163.18"/>
    <x v="0"/>
    <x v="2"/>
    <x v="0"/>
    <x v="1"/>
    <x v="0"/>
  </r>
  <r>
    <x v="2923"/>
    <x v="1"/>
    <x v="1"/>
    <x v="25"/>
    <x v="1"/>
    <n v="33"/>
    <x v="0"/>
    <x v="0"/>
    <x v="0"/>
    <x v="0"/>
    <n v="21"/>
    <x v="1"/>
    <x v="1"/>
    <n v="1.99"/>
    <n v="55"/>
    <n v="35"/>
    <n v="103.81"/>
    <x v="3"/>
    <x v="2"/>
    <x v="1"/>
    <x v="0"/>
    <x v="0"/>
  </r>
  <r>
    <x v="2924"/>
    <x v="0"/>
    <x v="0"/>
    <x v="13"/>
    <x v="0"/>
    <n v="54"/>
    <x v="4"/>
    <x v="1"/>
    <x v="0"/>
    <x v="1"/>
    <n v="35"/>
    <x v="0"/>
    <x v="0"/>
    <n v="4.57"/>
    <n v="105"/>
    <n v="6"/>
    <n v="55.31"/>
    <x v="4"/>
    <x v="2"/>
    <x v="0"/>
    <x v="0"/>
    <x v="4"/>
  </r>
  <r>
    <x v="2925"/>
    <x v="1"/>
    <x v="1"/>
    <x v="0"/>
    <x v="0"/>
    <n v="45"/>
    <x v="2"/>
    <x v="1"/>
    <x v="0"/>
    <x v="0"/>
    <n v="15"/>
    <x v="0"/>
    <x v="0"/>
    <n v="4.99"/>
    <n v="336"/>
    <n v="27"/>
    <n v="150.99"/>
    <x v="5"/>
    <x v="2"/>
    <x v="1"/>
    <x v="0"/>
    <x v="2"/>
  </r>
  <r>
    <x v="2926"/>
    <x v="1"/>
    <x v="1"/>
    <x v="10"/>
    <x v="1"/>
    <n v="28"/>
    <x v="0"/>
    <x v="1"/>
    <x v="0"/>
    <x v="2"/>
    <n v="5"/>
    <x v="0"/>
    <x v="4"/>
    <n v="15.32"/>
    <n v="959"/>
    <n v="63"/>
    <n v="315.7"/>
    <x v="11"/>
    <x v="5"/>
    <x v="0"/>
    <x v="0"/>
    <x v="0"/>
  </r>
  <r>
    <x v="2927"/>
    <x v="0"/>
    <x v="0"/>
    <x v="17"/>
    <x v="0"/>
    <n v="64"/>
    <x v="3"/>
    <x v="0"/>
    <x v="0"/>
    <x v="1"/>
    <n v="32"/>
    <x v="1"/>
    <x v="1"/>
    <n v="0.8"/>
    <n v="63"/>
    <n v="9"/>
    <n v="47.28"/>
    <x v="6"/>
    <x v="0"/>
    <x v="0"/>
    <x v="0"/>
    <x v="4"/>
  </r>
  <r>
    <x v="2928"/>
    <x v="0"/>
    <x v="0"/>
    <x v="19"/>
    <x v="0"/>
    <n v="43"/>
    <x v="2"/>
    <x v="0"/>
    <x v="0"/>
    <x v="0"/>
    <n v="8"/>
    <x v="0"/>
    <x v="4"/>
    <n v="12.79"/>
    <n v="192"/>
    <n v="31"/>
    <n v="125.04"/>
    <x v="0"/>
    <x v="0"/>
    <x v="0"/>
    <x v="1"/>
    <x v="4"/>
  </r>
  <r>
    <x v="2929"/>
    <x v="1"/>
    <x v="1"/>
    <x v="5"/>
    <x v="0"/>
    <n v="31"/>
    <x v="0"/>
    <x v="1"/>
    <x v="0"/>
    <x v="2"/>
    <n v="59"/>
    <x v="0"/>
    <x v="0"/>
    <n v="2.0699999999999998"/>
    <n v="498"/>
    <n v="59"/>
    <n v="467.79"/>
    <x v="3"/>
    <x v="2"/>
    <x v="0"/>
    <x v="2"/>
    <x v="4"/>
  </r>
  <r>
    <x v="2930"/>
    <x v="2"/>
    <x v="2"/>
    <x v="13"/>
    <x v="1"/>
    <n v="56"/>
    <x v="3"/>
    <x v="0"/>
    <x v="1"/>
    <x v="0"/>
    <n v="177"/>
    <x v="0"/>
    <x v="6"/>
    <n v="20.38"/>
    <n v="246"/>
    <n v="26"/>
    <n v="320.64"/>
    <x v="2"/>
    <x v="0"/>
    <x v="0"/>
    <x v="3"/>
    <x v="2"/>
  </r>
  <r>
    <x v="2931"/>
    <x v="3"/>
    <x v="3"/>
    <x v="10"/>
    <x v="1"/>
    <n v="35"/>
    <x v="0"/>
    <x v="1"/>
    <x v="0"/>
    <x v="3"/>
    <n v="20"/>
    <x v="0"/>
    <x v="7"/>
    <n v="31.04"/>
    <n v="1184"/>
    <n v="76"/>
    <n v="280.86"/>
    <x v="3"/>
    <x v="3"/>
    <x v="0"/>
    <x v="2"/>
    <x v="4"/>
  </r>
  <r>
    <x v="2932"/>
    <x v="3"/>
    <x v="3"/>
    <x v="4"/>
    <x v="0"/>
    <n v="45"/>
    <x v="2"/>
    <x v="0"/>
    <x v="1"/>
    <x v="2"/>
    <n v="11"/>
    <x v="1"/>
    <x v="2"/>
    <n v="11.26"/>
    <n v="285"/>
    <n v="49"/>
    <n v="617.82000000000005"/>
    <x v="2"/>
    <x v="2"/>
    <x v="0"/>
    <x v="1"/>
    <x v="4"/>
  </r>
  <r>
    <x v="2933"/>
    <x v="0"/>
    <x v="0"/>
    <x v="22"/>
    <x v="1"/>
    <n v="33"/>
    <x v="0"/>
    <x v="0"/>
    <x v="1"/>
    <x v="0"/>
    <n v="34"/>
    <x v="0"/>
    <x v="2"/>
    <n v="5.66"/>
    <n v="344"/>
    <n v="37"/>
    <n v="445.23"/>
    <x v="2"/>
    <x v="0"/>
    <x v="1"/>
    <x v="2"/>
    <x v="4"/>
  </r>
  <r>
    <x v="2934"/>
    <x v="1"/>
    <x v="1"/>
    <x v="19"/>
    <x v="0"/>
    <n v="39"/>
    <x v="2"/>
    <x v="0"/>
    <x v="0"/>
    <x v="1"/>
    <n v="29"/>
    <x v="1"/>
    <x v="0"/>
    <n v="2.61"/>
    <n v="16"/>
    <n v="8"/>
    <n v="124.61"/>
    <x v="6"/>
    <x v="0"/>
    <x v="1"/>
    <x v="2"/>
    <x v="0"/>
  </r>
  <r>
    <x v="2935"/>
    <x v="3"/>
    <x v="3"/>
    <x v="22"/>
    <x v="1"/>
    <n v="24"/>
    <x v="1"/>
    <x v="0"/>
    <x v="0"/>
    <x v="0"/>
    <n v="18"/>
    <x v="1"/>
    <x v="0"/>
    <n v="5.51"/>
    <n v="198"/>
    <n v="26"/>
    <n v="97.73"/>
    <x v="10"/>
    <x v="2"/>
    <x v="0"/>
    <x v="2"/>
    <x v="2"/>
  </r>
  <r>
    <x v="2936"/>
    <x v="3"/>
    <x v="3"/>
    <x v="17"/>
    <x v="0"/>
    <n v="28"/>
    <x v="0"/>
    <x v="1"/>
    <x v="1"/>
    <x v="1"/>
    <n v="2"/>
    <x v="0"/>
    <x v="2"/>
    <n v="1.37"/>
    <n v="154"/>
    <n v="4"/>
    <n v="192.5"/>
    <x v="2"/>
    <x v="2"/>
    <x v="0"/>
    <x v="0"/>
    <x v="0"/>
  </r>
  <r>
    <x v="2937"/>
    <x v="1"/>
    <x v="1"/>
    <x v="25"/>
    <x v="0"/>
    <n v="30"/>
    <x v="0"/>
    <x v="0"/>
    <x v="0"/>
    <x v="1"/>
    <n v="35"/>
    <x v="0"/>
    <x v="1"/>
    <n v="0.56000000000000005"/>
    <n v="7"/>
    <n v="11"/>
    <n v="76.72"/>
    <x v="1"/>
    <x v="0"/>
    <x v="1"/>
    <x v="3"/>
    <x v="0"/>
  </r>
  <r>
    <x v="2938"/>
    <x v="0"/>
    <x v="0"/>
    <x v="3"/>
    <x v="0"/>
    <n v="28"/>
    <x v="0"/>
    <x v="0"/>
    <x v="0"/>
    <x v="0"/>
    <n v="16"/>
    <x v="1"/>
    <x v="3"/>
    <n v="6.81"/>
    <n v="331"/>
    <n v="32"/>
    <n v="152.51"/>
    <x v="11"/>
    <x v="0"/>
    <x v="0"/>
    <x v="2"/>
    <x v="1"/>
  </r>
  <r>
    <x v="2939"/>
    <x v="1"/>
    <x v="1"/>
    <x v="0"/>
    <x v="0"/>
    <n v="26"/>
    <x v="0"/>
    <x v="0"/>
    <x v="1"/>
    <x v="0"/>
    <n v="60"/>
    <x v="1"/>
    <x v="2"/>
    <n v="14.54"/>
    <n v="588"/>
    <n v="29"/>
    <n v="207.46"/>
    <x v="2"/>
    <x v="0"/>
    <x v="1"/>
    <x v="1"/>
    <x v="0"/>
  </r>
  <r>
    <x v="2940"/>
    <x v="1"/>
    <x v="1"/>
    <x v="17"/>
    <x v="0"/>
    <n v="23"/>
    <x v="1"/>
    <x v="1"/>
    <x v="0"/>
    <x v="0"/>
    <n v="1"/>
    <x v="0"/>
    <x v="4"/>
    <n v="13.75"/>
    <n v="188"/>
    <n v="34"/>
    <n v="228.36"/>
    <x v="7"/>
    <x v="2"/>
    <x v="1"/>
    <x v="0"/>
    <x v="4"/>
  </r>
  <r>
    <x v="2941"/>
    <x v="1"/>
    <x v="1"/>
    <x v="6"/>
    <x v="1"/>
    <n v="45"/>
    <x v="2"/>
    <x v="0"/>
    <x v="0"/>
    <x v="1"/>
    <n v="51"/>
    <x v="1"/>
    <x v="1"/>
    <n v="0.71"/>
    <n v="24"/>
    <n v="5"/>
    <n v="91.87"/>
    <x v="1"/>
    <x v="2"/>
    <x v="0"/>
    <x v="2"/>
    <x v="2"/>
  </r>
  <r>
    <x v="2942"/>
    <x v="1"/>
    <x v="1"/>
    <x v="16"/>
    <x v="1"/>
    <n v="39"/>
    <x v="2"/>
    <x v="1"/>
    <x v="0"/>
    <x v="0"/>
    <n v="20"/>
    <x v="1"/>
    <x v="0"/>
    <n v="5.84"/>
    <n v="361"/>
    <n v="16"/>
    <n v="175.26"/>
    <x v="4"/>
    <x v="2"/>
    <x v="1"/>
    <x v="1"/>
    <x v="1"/>
  </r>
  <r>
    <x v="2943"/>
    <x v="2"/>
    <x v="2"/>
    <x v="0"/>
    <x v="0"/>
    <n v="28"/>
    <x v="0"/>
    <x v="0"/>
    <x v="0"/>
    <x v="0"/>
    <n v="3"/>
    <x v="2"/>
    <x v="1"/>
    <n v="7.0000000000000007E-2"/>
    <n v="700"/>
    <n v="27"/>
    <n v="73.63"/>
    <x v="4"/>
    <x v="1"/>
    <x v="0"/>
    <x v="2"/>
    <x v="0"/>
  </r>
  <r>
    <x v="2944"/>
    <x v="1"/>
    <x v="1"/>
    <x v="11"/>
    <x v="0"/>
    <n v="43"/>
    <x v="2"/>
    <x v="1"/>
    <x v="0"/>
    <x v="0"/>
    <n v="46"/>
    <x v="0"/>
    <x v="3"/>
    <n v="6.57"/>
    <n v="432"/>
    <n v="27"/>
    <n v="245.74"/>
    <x v="5"/>
    <x v="0"/>
    <x v="1"/>
    <x v="2"/>
    <x v="4"/>
  </r>
  <r>
    <x v="2945"/>
    <x v="1"/>
    <x v="1"/>
    <x v="20"/>
    <x v="1"/>
    <n v="32"/>
    <x v="0"/>
    <x v="0"/>
    <x v="0"/>
    <x v="0"/>
    <n v="20"/>
    <x v="0"/>
    <x v="4"/>
    <n v="13.6"/>
    <n v="114"/>
    <n v="26"/>
    <n v="140.71"/>
    <x v="5"/>
    <x v="0"/>
    <x v="0"/>
    <x v="4"/>
    <x v="0"/>
  </r>
  <r>
    <x v="2946"/>
    <x v="1"/>
    <x v="1"/>
    <x v="3"/>
    <x v="0"/>
    <n v="46"/>
    <x v="4"/>
    <x v="0"/>
    <x v="1"/>
    <x v="1"/>
    <n v="89"/>
    <x v="0"/>
    <x v="2"/>
    <n v="7.51"/>
    <n v="205"/>
    <n v="6"/>
    <n v="126.31"/>
    <x v="2"/>
    <x v="0"/>
    <x v="1"/>
    <x v="2"/>
    <x v="0"/>
  </r>
  <r>
    <x v="2947"/>
    <x v="2"/>
    <x v="2"/>
    <x v="24"/>
    <x v="0"/>
    <n v="18"/>
    <x v="1"/>
    <x v="1"/>
    <x v="0"/>
    <x v="0"/>
    <n v="30"/>
    <x v="0"/>
    <x v="0"/>
    <n v="3.78"/>
    <n v="33"/>
    <n v="26"/>
    <n v="181.53"/>
    <x v="4"/>
    <x v="2"/>
    <x v="0"/>
    <x v="0"/>
    <x v="2"/>
  </r>
  <r>
    <x v="2948"/>
    <x v="2"/>
    <x v="2"/>
    <x v="14"/>
    <x v="0"/>
    <n v="36"/>
    <x v="2"/>
    <x v="1"/>
    <x v="0"/>
    <x v="0"/>
    <n v="11"/>
    <x v="0"/>
    <x v="3"/>
    <n v="6.57"/>
    <n v="205"/>
    <n v="15"/>
    <n v="92.51"/>
    <x v="10"/>
    <x v="1"/>
    <x v="0"/>
    <x v="2"/>
    <x v="4"/>
  </r>
  <r>
    <x v="2949"/>
    <x v="0"/>
    <x v="0"/>
    <x v="0"/>
    <x v="0"/>
    <n v="43"/>
    <x v="2"/>
    <x v="0"/>
    <x v="0"/>
    <x v="1"/>
    <n v="32"/>
    <x v="0"/>
    <x v="0"/>
    <n v="2.0299999999999998"/>
    <n v="67"/>
    <n v="10"/>
    <n v="62.36"/>
    <x v="18"/>
    <x v="2"/>
    <x v="1"/>
    <x v="0"/>
    <x v="0"/>
  </r>
  <r>
    <x v="2950"/>
    <x v="2"/>
    <x v="2"/>
    <x v="8"/>
    <x v="0"/>
    <n v="58"/>
    <x v="3"/>
    <x v="0"/>
    <x v="0"/>
    <x v="0"/>
    <n v="87"/>
    <x v="3"/>
    <x v="3"/>
    <n v="8.17"/>
    <n v="196"/>
    <n v="27"/>
    <n v="108.92"/>
    <x v="0"/>
    <x v="2"/>
    <x v="0"/>
    <x v="0"/>
    <x v="4"/>
  </r>
  <r>
    <x v="2951"/>
    <x v="1"/>
    <x v="1"/>
    <x v="19"/>
    <x v="0"/>
    <n v="29"/>
    <x v="0"/>
    <x v="1"/>
    <x v="0"/>
    <x v="0"/>
    <n v="13"/>
    <x v="0"/>
    <x v="1"/>
    <n v="1.77"/>
    <n v="379"/>
    <n v="29"/>
    <n v="100.98"/>
    <x v="7"/>
    <x v="1"/>
    <x v="1"/>
    <x v="0"/>
    <x v="2"/>
  </r>
  <r>
    <x v="2952"/>
    <x v="1"/>
    <x v="1"/>
    <x v="7"/>
    <x v="1"/>
    <n v="33"/>
    <x v="0"/>
    <x v="0"/>
    <x v="0"/>
    <x v="0"/>
    <n v="29"/>
    <x v="0"/>
    <x v="0"/>
    <n v="4.55"/>
    <n v="8"/>
    <n v="30"/>
    <n v="111.52"/>
    <x v="7"/>
    <x v="0"/>
    <x v="1"/>
    <x v="2"/>
    <x v="4"/>
  </r>
  <r>
    <x v="2953"/>
    <x v="1"/>
    <x v="1"/>
    <x v="16"/>
    <x v="0"/>
    <n v="55"/>
    <x v="4"/>
    <x v="1"/>
    <x v="0"/>
    <x v="1"/>
    <n v="25"/>
    <x v="0"/>
    <x v="1"/>
    <n v="0.26"/>
    <n v="21"/>
    <n v="10"/>
    <n v="87.06"/>
    <x v="6"/>
    <x v="2"/>
    <x v="0"/>
    <x v="2"/>
    <x v="2"/>
  </r>
  <r>
    <x v="2954"/>
    <x v="0"/>
    <x v="0"/>
    <x v="14"/>
    <x v="0"/>
    <n v="29"/>
    <x v="0"/>
    <x v="0"/>
    <x v="0"/>
    <x v="0"/>
    <n v="60"/>
    <x v="0"/>
    <x v="0"/>
    <n v="5.37"/>
    <n v="372"/>
    <n v="18"/>
    <n v="166.75"/>
    <x v="4"/>
    <x v="0"/>
    <x v="0"/>
    <x v="0"/>
    <x v="0"/>
  </r>
  <r>
    <x v="2955"/>
    <x v="2"/>
    <x v="2"/>
    <x v="13"/>
    <x v="0"/>
    <n v="36"/>
    <x v="2"/>
    <x v="0"/>
    <x v="0"/>
    <x v="0"/>
    <n v="114"/>
    <x v="1"/>
    <x v="0"/>
    <n v="5.75"/>
    <n v="126"/>
    <n v="25"/>
    <n v="110.69"/>
    <x v="5"/>
    <x v="1"/>
    <x v="0"/>
    <x v="0"/>
    <x v="2"/>
  </r>
  <r>
    <x v="2956"/>
    <x v="1"/>
    <x v="1"/>
    <x v="19"/>
    <x v="0"/>
    <n v="48"/>
    <x v="4"/>
    <x v="1"/>
    <x v="0"/>
    <x v="0"/>
    <n v="33"/>
    <x v="1"/>
    <x v="3"/>
    <n v="9.5299999999999994"/>
    <n v="154"/>
    <n v="42"/>
    <n v="120.68"/>
    <x v="5"/>
    <x v="1"/>
    <x v="1"/>
    <x v="0"/>
    <x v="1"/>
  </r>
  <r>
    <x v="2957"/>
    <x v="2"/>
    <x v="2"/>
    <x v="14"/>
    <x v="0"/>
    <n v="31"/>
    <x v="0"/>
    <x v="0"/>
    <x v="0"/>
    <x v="0"/>
    <n v="39"/>
    <x v="0"/>
    <x v="0"/>
    <n v="5.9"/>
    <n v="137"/>
    <n v="22"/>
    <n v="90.09"/>
    <x v="4"/>
    <x v="0"/>
    <x v="0"/>
    <x v="0"/>
    <x v="0"/>
  </r>
  <r>
    <x v="2958"/>
    <x v="0"/>
    <x v="0"/>
    <x v="4"/>
    <x v="0"/>
    <n v="29"/>
    <x v="0"/>
    <x v="1"/>
    <x v="0"/>
    <x v="0"/>
    <n v="65"/>
    <x v="1"/>
    <x v="4"/>
    <n v="13.69"/>
    <n v="276"/>
    <n v="18"/>
    <n v="193.07"/>
    <x v="0"/>
    <x v="2"/>
    <x v="0"/>
    <x v="5"/>
    <x v="4"/>
  </r>
  <r>
    <x v="2959"/>
    <x v="1"/>
    <x v="1"/>
    <x v="14"/>
    <x v="0"/>
    <n v="48"/>
    <x v="4"/>
    <x v="0"/>
    <x v="0"/>
    <x v="0"/>
    <n v="9"/>
    <x v="0"/>
    <x v="3"/>
    <n v="6.13"/>
    <n v="335"/>
    <n v="27"/>
    <n v="86.62"/>
    <x v="14"/>
    <x v="2"/>
    <x v="1"/>
    <x v="0"/>
    <x v="4"/>
  </r>
  <r>
    <x v="2960"/>
    <x v="0"/>
    <x v="0"/>
    <x v="16"/>
    <x v="0"/>
    <n v="30"/>
    <x v="0"/>
    <x v="1"/>
    <x v="0"/>
    <x v="3"/>
    <n v="16"/>
    <x v="1"/>
    <x v="4"/>
    <n v="22.29"/>
    <n v="592"/>
    <n v="91"/>
    <n v="689.85"/>
    <x v="7"/>
    <x v="3"/>
    <x v="0"/>
    <x v="0"/>
    <x v="0"/>
  </r>
  <r>
    <x v="2961"/>
    <x v="0"/>
    <x v="0"/>
    <x v="1"/>
    <x v="1"/>
    <n v="32"/>
    <x v="0"/>
    <x v="1"/>
    <x v="0"/>
    <x v="0"/>
    <n v="61"/>
    <x v="0"/>
    <x v="0"/>
    <n v="2.92"/>
    <n v="89"/>
    <n v="23"/>
    <n v="114.21"/>
    <x v="0"/>
    <x v="2"/>
    <x v="0"/>
    <x v="3"/>
    <x v="0"/>
  </r>
  <r>
    <x v="2962"/>
    <x v="0"/>
    <x v="0"/>
    <x v="16"/>
    <x v="0"/>
    <n v="44"/>
    <x v="2"/>
    <x v="0"/>
    <x v="0"/>
    <x v="1"/>
    <n v="76"/>
    <x v="3"/>
    <x v="0"/>
    <n v="2.1"/>
    <n v="55"/>
    <n v="8"/>
    <n v="76.400000000000006"/>
    <x v="4"/>
    <x v="0"/>
    <x v="0"/>
    <x v="2"/>
    <x v="4"/>
  </r>
  <r>
    <x v="2963"/>
    <x v="0"/>
    <x v="0"/>
    <x v="8"/>
    <x v="0"/>
    <n v="22"/>
    <x v="1"/>
    <x v="0"/>
    <x v="1"/>
    <x v="0"/>
    <n v="73"/>
    <x v="0"/>
    <x v="6"/>
    <n v="18.940000000000001"/>
    <n v="251"/>
    <n v="22"/>
    <n v="253.16"/>
    <x v="2"/>
    <x v="0"/>
    <x v="0"/>
    <x v="0"/>
    <x v="3"/>
  </r>
  <r>
    <x v="2964"/>
    <x v="2"/>
    <x v="2"/>
    <x v="16"/>
    <x v="1"/>
    <n v="55"/>
    <x v="4"/>
    <x v="1"/>
    <x v="0"/>
    <x v="1"/>
    <n v="29"/>
    <x v="1"/>
    <x v="1"/>
    <n v="1.8"/>
    <n v="52"/>
    <n v="13"/>
    <n v="98.5"/>
    <x v="13"/>
    <x v="2"/>
    <x v="0"/>
    <x v="0"/>
    <x v="2"/>
  </r>
  <r>
    <x v="2965"/>
    <x v="0"/>
    <x v="0"/>
    <x v="0"/>
    <x v="0"/>
    <n v="61"/>
    <x v="3"/>
    <x v="0"/>
    <x v="1"/>
    <x v="0"/>
    <n v="37"/>
    <x v="3"/>
    <x v="6"/>
    <n v="15.59"/>
    <n v="900"/>
    <n v="20"/>
    <n v="331.34"/>
    <x v="2"/>
    <x v="2"/>
    <x v="1"/>
    <x v="1"/>
    <x v="0"/>
  </r>
  <r>
    <x v="2966"/>
    <x v="0"/>
    <x v="0"/>
    <x v="17"/>
    <x v="0"/>
    <n v="61"/>
    <x v="3"/>
    <x v="0"/>
    <x v="0"/>
    <x v="0"/>
    <n v="49"/>
    <x v="0"/>
    <x v="0"/>
    <n v="3.23"/>
    <n v="145"/>
    <n v="36"/>
    <n v="137.05000000000001"/>
    <x v="5"/>
    <x v="0"/>
    <x v="0"/>
    <x v="0"/>
    <x v="4"/>
  </r>
  <r>
    <x v="2967"/>
    <x v="0"/>
    <x v="0"/>
    <x v="4"/>
    <x v="0"/>
    <n v="20"/>
    <x v="1"/>
    <x v="1"/>
    <x v="0"/>
    <x v="0"/>
    <n v="39"/>
    <x v="0"/>
    <x v="0"/>
    <n v="4.8"/>
    <n v="116"/>
    <n v="28"/>
    <n v="136.19999999999999"/>
    <x v="11"/>
    <x v="0"/>
    <x v="0"/>
    <x v="2"/>
    <x v="1"/>
  </r>
  <r>
    <x v="2968"/>
    <x v="1"/>
    <x v="1"/>
    <x v="0"/>
    <x v="0"/>
    <n v="45"/>
    <x v="2"/>
    <x v="1"/>
    <x v="0"/>
    <x v="0"/>
    <n v="47"/>
    <x v="1"/>
    <x v="1"/>
    <n v="0.94"/>
    <n v="73"/>
    <n v="29"/>
    <n v="96.11"/>
    <x v="4"/>
    <x v="2"/>
    <x v="0"/>
    <x v="0"/>
    <x v="0"/>
  </r>
  <r>
    <x v="2969"/>
    <x v="2"/>
    <x v="2"/>
    <x v="16"/>
    <x v="0"/>
    <n v="32"/>
    <x v="0"/>
    <x v="0"/>
    <x v="0"/>
    <x v="0"/>
    <n v="14"/>
    <x v="0"/>
    <x v="0"/>
    <n v="5.04"/>
    <n v="198"/>
    <n v="21"/>
    <n v="108.73"/>
    <x v="3"/>
    <x v="0"/>
    <x v="0"/>
    <x v="1"/>
    <x v="0"/>
  </r>
  <r>
    <x v="2970"/>
    <x v="3"/>
    <x v="3"/>
    <x v="8"/>
    <x v="1"/>
    <n v="65"/>
    <x v="3"/>
    <x v="0"/>
    <x v="0"/>
    <x v="0"/>
    <n v="19"/>
    <x v="1"/>
    <x v="4"/>
    <n v="15.77"/>
    <n v="201"/>
    <n v="30"/>
    <n v="153.27000000000001"/>
    <x v="0"/>
    <x v="2"/>
    <x v="0"/>
    <x v="1"/>
    <x v="4"/>
  </r>
  <r>
    <x v="2971"/>
    <x v="1"/>
    <x v="1"/>
    <x v="13"/>
    <x v="0"/>
    <n v="44"/>
    <x v="2"/>
    <x v="0"/>
    <x v="0"/>
    <x v="0"/>
    <n v="37"/>
    <x v="0"/>
    <x v="3"/>
    <n v="6.67"/>
    <n v="395"/>
    <n v="29"/>
    <n v="152.28"/>
    <x v="3"/>
    <x v="1"/>
    <x v="1"/>
    <x v="0"/>
    <x v="4"/>
  </r>
  <r>
    <x v="2972"/>
    <x v="0"/>
    <x v="0"/>
    <x v="23"/>
    <x v="1"/>
    <n v="40"/>
    <x v="2"/>
    <x v="0"/>
    <x v="0"/>
    <x v="1"/>
    <n v="83"/>
    <x v="2"/>
    <x v="1"/>
    <n v="0.26"/>
    <n v="53"/>
    <n v="6"/>
    <n v="77.66"/>
    <x v="4"/>
    <x v="4"/>
    <x v="1"/>
    <x v="0"/>
    <x v="3"/>
  </r>
  <r>
    <x v="2973"/>
    <x v="2"/>
    <x v="2"/>
    <x v="25"/>
    <x v="1"/>
    <n v="18"/>
    <x v="1"/>
    <x v="1"/>
    <x v="0"/>
    <x v="0"/>
    <n v="46"/>
    <x v="0"/>
    <x v="3"/>
    <n v="6.01"/>
    <n v="430"/>
    <n v="30"/>
    <n v="152.85"/>
    <x v="5"/>
    <x v="2"/>
    <x v="0"/>
    <x v="1"/>
    <x v="2"/>
  </r>
  <r>
    <x v="2974"/>
    <x v="1"/>
    <x v="1"/>
    <x v="13"/>
    <x v="1"/>
    <n v="32"/>
    <x v="0"/>
    <x v="0"/>
    <x v="1"/>
    <x v="0"/>
    <n v="28"/>
    <x v="3"/>
    <x v="6"/>
    <n v="23.84"/>
    <n v="290"/>
    <n v="32"/>
    <n v="422.36"/>
    <x v="2"/>
    <x v="0"/>
    <x v="1"/>
    <x v="2"/>
    <x v="0"/>
  </r>
  <r>
    <x v="2975"/>
    <x v="1"/>
    <x v="1"/>
    <x v="12"/>
    <x v="1"/>
    <n v="65"/>
    <x v="3"/>
    <x v="1"/>
    <x v="1"/>
    <x v="0"/>
    <n v="8"/>
    <x v="1"/>
    <x v="2"/>
    <n v="11.87"/>
    <n v="476"/>
    <n v="27"/>
    <n v="295.37"/>
    <x v="2"/>
    <x v="0"/>
    <x v="1"/>
    <x v="0"/>
    <x v="3"/>
  </r>
  <r>
    <x v="2976"/>
    <x v="2"/>
    <x v="2"/>
    <x v="22"/>
    <x v="1"/>
    <n v="50"/>
    <x v="4"/>
    <x v="0"/>
    <x v="0"/>
    <x v="2"/>
    <n v="35"/>
    <x v="1"/>
    <x v="4"/>
    <n v="19.96"/>
    <n v="843"/>
    <n v="57"/>
    <n v="248.76"/>
    <x v="4"/>
    <x v="3"/>
    <x v="0"/>
    <x v="0"/>
    <x v="0"/>
  </r>
  <r>
    <x v="2977"/>
    <x v="1"/>
    <x v="1"/>
    <x v="12"/>
    <x v="1"/>
    <n v="22"/>
    <x v="1"/>
    <x v="1"/>
    <x v="0"/>
    <x v="2"/>
    <n v="14"/>
    <x v="1"/>
    <x v="4"/>
    <n v="16.8"/>
    <n v="759"/>
    <n v="67"/>
    <n v="347.94"/>
    <x v="8"/>
    <x v="5"/>
    <x v="1"/>
    <x v="3"/>
    <x v="0"/>
  </r>
  <r>
    <x v="2978"/>
    <x v="0"/>
    <x v="0"/>
    <x v="0"/>
    <x v="0"/>
    <n v="26"/>
    <x v="0"/>
    <x v="1"/>
    <x v="0"/>
    <x v="0"/>
    <n v="59"/>
    <x v="0"/>
    <x v="0"/>
    <n v="2.84"/>
    <n v="138"/>
    <n v="29"/>
    <n v="143.57"/>
    <x v="4"/>
    <x v="2"/>
    <x v="1"/>
    <x v="0"/>
    <x v="2"/>
  </r>
  <r>
    <x v="2979"/>
    <x v="1"/>
    <x v="1"/>
    <x v="2"/>
    <x v="1"/>
    <n v="30"/>
    <x v="0"/>
    <x v="1"/>
    <x v="0"/>
    <x v="0"/>
    <n v="29"/>
    <x v="1"/>
    <x v="4"/>
    <n v="13.89"/>
    <n v="140"/>
    <n v="26"/>
    <n v="188.02"/>
    <x v="14"/>
    <x v="0"/>
    <x v="0"/>
    <x v="2"/>
    <x v="2"/>
  </r>
  <r>
    <x v="2980"/>
    <x v="0"/>
    <x v="0"/>
    <x v="3"/>
    <x v="0"/>
    <n v="52"/>
    <x v="4"/>
    <x v="1"/>
    <x v="0"/>
    <x v="2"/>
    <n v="33"/>
    <x v="0"/>
    <x v="4"/>
    <n v="14.83"/>
    <n v="215"/>
    <n v="49"/>
    <n v="275.19"/>
    <x v="0"/>
    <x v="3"/>
    <x v="1"/>
    <x v="0"/>
    <x v="4"/>
  </r>
  <r>
    <x v="2981"/>
    <x v="0"/>
    <x v="0"/>
    <x v="19"/>
    <x v="0"/>
    <n v="50"/>
    <x v="4"/>
    <x v="1"/>
    <x v="0"/>
    <x v="2"/>
    <n v="73"/>
    <x v="0"/>
    <x v="3"/>
    <n v="11.48"/>
    <n v="639"/>
    <n v="52"/>
    <n v="224.17"/>
    <x v="10"/>
    <x v="3"/>
    <x v="1"/>
    <x v="2"/>
    <x v="0"/>
  </r>
  <r>
    <x v="2982"/>
    <x v="0"/>
    <x v="0"/>
    <x v="0"/>
    <x v="0"/>
    <n v="38"/>
    <x v="2"/>
    <x v="1"/>
    <x v="0"/>
    <x v="0"/>
    <n v="43"/>
    <x v="2"/>
    <x v="1"/>
    <n v="0.46"/>
    <n v="173"/>
    <n v="33"/>
    <n v="140.91"/>
    <x v="0"/>
    <x v="1"/>
    <x v="0"/>
    <x v="0"/>
    <x v="4"/>
  </r>
  <r>
    <x v="2983"/>
    <x v="1"/>
    <x v="1"/>
    <x v="20"/>
    <x v="1"/>
    <n v="30"/>
    <x v="0"/>
    <x v="0"/>
    <x v="0"/>
    <x v="0"/>
    <n v="100"/>
    <x v="1"/>
    <x v="3"/>
    <n v="6.61"/>
    <n v="110"/>
    <n v="17"/>
    <n v="134.56"/>
    <x v="4"/>
    <x v="2"/>
    <x v="0"/>
    <x v="0"/>
    <x v="4"/>
  </r>
  <r>
    <x v="2984"/>
    <x v="3"/>
    <x v="3"/>
    <x v="14"/>
    <x v="0"/>
    <n v="52"/>
    <x v="4"/>
    <x v="0"/>
    <x v="0"/>
    <x v="1"/>
    <n v="32"/>
    <x v="0"/>
    <x v="1"/>
    <n v="1.58"/>
    <n v="89"/>
    <n v="8"/>
    <n v="38.75"/>
    <x v="6"/>
    <x v="2"/>
    <x v="0"/>
    <x v="1"/>
    <x v="4"/>
  </r>
  <r>
    <x v="2985"/>
    <x v="1"/>
    <x v="1"/>
    <x v="17"/>
    <x v="0"/>
    <n v="41"/>
    <x v="2"/>
    <x v="1"/>
    <x v="0"/>
    <x v="0"/>
    <n v="101"/>
    <x v="1"/>
    <x v="3"/>
    <n v="6.25"/>
    <n v="366"/>
    <n v="34"/>
    <n v="182.32"/>
    <x v="8"/>
    <x v="0"/>
    <x v="1"/>
    <x v="3"/>
    <x v="2"/>
  </r>
  <r>
    <x v="2986"/>
    <x v="0"/>
    <x v="0"/>
    <x v="3"/>
    <x v="0"/>
    <n v="33"/>
    <x v="0"/>
    <x v="1"/>
    <x v="0"/>
    <x v="0"/>
    <n v="56"/>
    <x v="0"/>
    <x v="0"/>
    <n v="4.38"/>
    <n v="205"/>
    <n v="31"/>
    <n v="74.47"/>
    <x v="5"/>
    <x v="0"/>
    <x v="0"/>
    <x v="0"/>
    <x v="0"/>
  </r>
  <r>
    <x v="2987"/>
    <x v="3"/>
    <x v="3"/>
    <x v="3"/>
    <x v="0"/>
    <n v="36"/>
    <x v="2"/>
    <x v="1"/>
    <x v="0"/>
    <x v="1"/>
    <n v="17"/>
    <x v="0"/>
    <x v="1"/>
    <n v="1.85"/>
    <n v="77"/>
    <n v="16"/>
    <n v="84.65"/>
    <x v="10"/>
    <x v="2"/>
    <x v="0"/>
    <x v="2"/>
    <x v="0"/>
  </r>
  <r>
    <x v="2988"/>
    <x v="1"/>
    <x v="1"/>
    <x v="5"/>
    <x v="0"/>
    <n v="33"/>
    <x v="0"/>
    <x v="0"/>
    <x v="0"/>
    <x v="0"/>
    <n v="29"/>
    <x v="0"/>
    <x v="4"/>
    <n v="17.12"/>
    <n v="122"/>
    <n v="25"/>
    <n v="225.39"/>
    <x v="14"/>
    <x v="2"/>
    <x v="1"/>
    <x v="0"/>
    <x v="4"/>
  </r>
  <r>
    <x v="2989"/>
    <x v="1"/>
    <x v="1"/>
    <x v="16"/>
    <x v="1"/>
    <n v="26"/>
    <x v="0"/>
    <x v="0"/>
    <x v="0"/>
    <x v="1"/>
    <n v="20"/>
    <x v="1"/>
    <x v="1"/>
    <n v="1.97"/>
    <n v="34"/>
    <n v="3"/>
    <n v="51.72"/>
    <x v="4"/>
    <x v="2"/>
    <x v="1"/>
    <x v="0"/>
    <x v="0"/>
  </r>
  <r>
    <x v="2990"/>
    <x v="2"/>
    <x v="2"/>
    <x v="13"/>
    <x v="0"/>
    <n v="52"/>
    <x v="4"/>
    <x v="1"/>
    <x v="0"/>
    <x v="1"/>
    <n v="27"/>
    <x v="0"/>
    <x v="1"/>
    <n v="1.1299999999999999"/>
    <n v="160"/>
    <n v="11"/>
    <n v="52.59"/>
    <x v="14"/>
    <x v="2"/>
    <x v="0"/>
    <x v="0"/>
    <x v="2"/>
  </r>
  <r>
    <x v="2991"/>
    <x v="0"/>
    <x v="0"/>
    <x v="7"/>
    <x v="0"/>
    <n v="63"/>
    <x v="3"/>
    <x v="1"/>
    <x v="0"/>
    <x v="0"/>
    <n v="53"/>
    <x v="1"/>
    <x v="4"/>
    <n v="15.23"/>
    <n v="232"/>
    <n v="28"/>
    <n v="107.8"/>
    <x v="11"/>
    <x v="2"/>
    <x v="0"/>
    <x v="0"/>
    <x v="1"/>
  </r>
  <r>
    <x v="2992"/>
    <x v="1"/>
    <x v="1"/>
    <x v="0"/>
    <x v="0"/>
    <n v="30"/>
    <x v="0"/>
    <x v="1"/>
    <x v="0"/>
    <x v="0"/>
    <n v="10"/>
    <x v="0"/>
    <x v="4"/>
    <n v="17.22"/>
    <n v="475"/>
    <n v="31"/>
    <n v="98.28"/>
    <x v="4"/>
    <x v="0"/>
    <x v="1"/>
    <x v="0"/>
    <x v="0"/>
  </r>
  <r>
    <x v="2993"/>
    <x v="1"/>
    <x v="1"/>
    <x v="0"/>
    <x v="0"/>
    <n v="54"/>
    <x v="4"/>
    <x v="0"/>
    <x v="0"/>
    <x v="0"/>
    <n v="100"/>
    <x v="0"/>
    <x v="3"/>
    <n v="7.6"/>
    <n v="462"/>
    <n v="34"/>
    <n v="117.48"/>
    <x v="0"/>
    <x v="0"/>
    <x v="1"/>
    <x v="0"/>
    <x v="2"/>
  </r>
  <r>
    <x v="2994"/>
    <x v="2"/>
    <x v="2"/>
    <x v="18"/>
    <x v="1"/>
    <n v="18"/>
    <x v="1"/>
    <x v="1"/>
    <x v="0"/>
    <x v="1"/>
    <n v="62"/>
    <x v="0"/>
    <x v="1"/>
    <n v="0.94"/>
    <n v="31"/>
    <n v="5"/>
    <n v="36.67"/>
    <x v="13"/>
    <x v="2"/>
    <x v="0"/>
    <x v="0"/>
    <x v="3"/>
  </r>
  <r>
    <x v="2995"/>
    <x v="2"/>
    <x v="2"/>
    <x v="0"/>
    <x v="0"/>
    <n v="39"/>
    <x v="2"/>
    <x v="0"/>
    <x v="0"/>
    <x v="0"/>
    <n v="45"/>
    <x v="1"/>
    <x v="3"/>
    <n v="11.51"/>
    <n v="124"/>
    <n v="31"/>
    <n v="257.55"/>
    <x v="14"/>
    <x v="2"/>
    <x v="0"/>
    <x v="0"/>
    <x v="0"/>
  </r>
  <r>
    <x v="2996"/>
    <x v="0"/>
    <x v="0"/>
    <x v="25"/>
    <x v="1"/>
    <n v="28"/>
    <x v="0"/>
    <x v="0"/>
    <x v="0"/>
    <x v="1"/>
    <n v="41"/>
    <x v="1"/>
    <x v="1"/>
    <n v="1.96"/>
    <n v="9"/>
    <n v="14"/>
    <n v="46.12"/>
    <x v="14"/>
    <x v="0"/>
    <x v="1"/>
    <x v="0"/>
    <x v="4"/>
  </r>
  <r>
    <x v="2997"/>
    <x v="0"/>
    <x v="0"/>
    <x v="3"/>
    <x v="0"/>
    <n v="38"/>
    <x v="2"/>
    <x v="0"/>
    <x v="0"/>
    <x v="1"/>
    <n v="74"/>
    <x v="0"/>
    <x v="0"/>
    <n v="2.2200000000000002"/>
    <n v="27"/>
    <n v="9"/>
    <n v="61.6"/>
    <x v="7"/>
    <x v="0"/>
    <x v="0"/>
    <x v="0"/>
    <x v="2"/>
  </r>
  <r>
    <x v="2998"/>
    <x v="0"/>
    <x v="0"/>
    <x v="0"/>
    <x v="0"/>
    <n v="19"/>
    <x v="1"/>
    <x v="0"/>
    <x v="0"/>
    <x v="3"/>
    <n v="41"/>
    <x v="0"/>
    <x v="7"/>
    <n v="25.68"/>
    <n v="492"/>
    <n v="73"/>
    <n v="517.91"/>
    <x v="3"/>
    <x v="2"/>
    <x v="1"/>
    <x v="0"/>
    <x v="4"/>
  </r>
  <r>
    <x v="2999"/>
    <x v="1"/>
    <x v="1"/>
    <x v="20"/>
    <x v="1"/>
    <n v="53"/>
    <x v="4"/>
    <x v="1"/>
    <x v="0"/>
    <x v="0"/>
    <n v="6"/>
    <x v="0"/>
    <x v="7"/>
    <n v="25.62"/>
    <n v="520"/>
    <n v="34"/>
    <n v="108.99"/>
    <x v="14"/>
    <x v="2"/>
    <x v="1"/>
    <x v="0"/>
    <x v="4"/>
  </r>
  <r>
    <x v="3000"/>
    <x v="1"/>
    <x v="1"/>
    <x v="10"/>
    <x v="1"/>
    <n v="23"/>
    <x v="1"/>
    <x v="0"/>
    <x v="0"/>
    <x v="0"/>
    <n v="62"/>
    <x v="1"/>
    <x v="0"/>
    <n v="4.46"/>
    <n v="193"/>
    <n v="28"/>
    <n v="197.19"/>
    <x v="0"/>
    <x v="0"/>
    <x v="0"/>
    <x v="2"/>
    <x v="4"/>
  </r>
  <r>
    <x v="3001"/>
    <x v="1"/>
    <x v="1"/>
    <x v="0"/>
    <x v="0"/>
    <n v="33"/>
    <x v="0"/>
    <x v="1"/>
    <x v="0"/>
    <x v="0"/>
    <n v="110"/>
    <x v="0"/>
    <x v="7"/>
    <n v="31.88"/>
    <n v="129"/>
    <n v="31"/>
    <n v="164.73"/>
    <x v="10"/>
    <x v="2"/>
    <x v="1"/>
    <x v="1"/>
    <x v="2"/>
  </r>
  <r>
    <x v="3002"/>
    <x v="0"/>
    <x v="0"/>
    <x v="14"/>
    <x v="0"/>
    <n v="32"/>
    <x v="0"/>
    <x v="0"/>
    <x v="0"/>
    <x v="0"/>
    <n v="67"/>
    <x v="1"/>
    <x v="0"/>
    <n v="2.08"/>
    <n v="300"/>
    <n v="38"/>
    <n v="116.46"/>
    <x v="7"/>
    <x v="2"/>
    <x v="0"/>
    <x v="2"/>
    <x v="4"/>
  </r>
  <r>
    <x v="3003"/>
    <x v="1"/>
    <x v="1"/>
    <x v="20"/>
    <x v="1"/>
    <n v="23"/>
    <x v="1"/>
    <x v="0"/>
    <x v="0"/>
    <x v="0"/>
    <n v="66"/>
    <x v="0"/>
    <x v="3"/>
    <n v="7.58"/>
    <n v="42"/>
    <n v="24"/>
    <n v="152.91"/>
    <x v="12"/>
    <x v="2"/>
    <x v="0"/>
    <x v="0"/>
    <x v="0"/>
  </r>
  <r>
    <x v="3004"/>
    <x v="0"/>
    <x v="0"/>
    <x v="14"/>
    <x v="0"/>
    <n v="24"/>
    <x v="1"/>
    <x v="1"/>
    <x v="0"/>
    <x v="0"/>
    <n v="67"/>
    <x v="0"/>
    <x v="1"/>
    <n v="1.4"/>
    <n v="97"/>
    <n v="31"/>
    <n v="118.22"/>
    <x v="0"/>
    <x v="0"/>
    <x v="0"/>
    <x v="0"/>
    <x v="2"/>
  </r>
  <r>
    <x v="3005"/>
    <x v="0"/>
    <x v="0"/>
    <x v="4"/>
    <x v="0"/>
    <n v="30"/>
    <x v="0"/>
    <x v="1"/>
    <x v="0"/>
    <x v="1"/>
    <n v="19"/>
    <x v="3"/>
    <x v="0"/>
    <n v="3.32"/>
    <n v="101"/>
    <n v="10"/>
    <n v="88.82"/>
    <x v="1"/>
    <x v="0"/>
    <x v="0"/>
    <x v="2"/>
    <x v="4"/>
  </r>
  <r>
    <x v="3006"/>
    <x v="1"/>
    <x v="1"/>
    <x v="11"/>
    <x v="0"/>
    <n v="18"/>
    <x v="1"/>
    <x v="0"/>
    <x v="1"/>
    <x v="3"/>
    <n v="52"/>
    <x v="1"/>
    <x v="5"/>
    <n v="52.54"/>
    <n v="799"/>
    <n v="74"/>
    <n v="398.85"/>
    <x v="2"/>
    <x v="2"/>
    <x v="1"/>
    <x v="4"/>
    <x v="0"/>
  </r>
  <r>
    <x v="3007"/>
    <x v="0"/>
    <x v="0"/>
    <x v="4"/>
    <x v="0"/>
    <n v="23"/>
    <x v="1"/>
    <x v="0"/>
    <x v="1"/>
    <x v="2"/>
    <n v="6"/>
    <x v="3"/>
    <x v="8"/>
    <n v="30.63"/>
    <n v="413"/>
    <n v="59"/>
    <n v="600.89"/>
    <x v="2"/>
    <x v="3"/>
    <x v="0"/>
    <x v="2"/>
    <x v="0"/>
  </r>
  <r>
    <x v="3008"/>
    <x v="0"/>
    <x v="0"/>
    <x v="3"/>
    <x v="0"/>
    <n v="19"/>
    <x v="1"/>
    <x v="0"/>
    <x v="0"/>
    <x v="0"/>
    <n v="69"/>
    <x v="0"/>
    <x v="3"/>
    <n v="10.38"/>
    <n v="244"/>
    <n v="29"/>
    <n v="92.25"/>
    <x v="5"/>
    <x v="2"/>
    <x v="0"/>
    <x v="2"/>
    <x v="2"/>
  </r>
  <r>
    <x v="3009"/>
    <x v="1"/>
    <x v="1"/>
    <x v="14"/>
    <x v="0"/>
    <n v="23"/>
    <x v="1"/>
    <x v="1"/>
    <x v="0"/>
    <x v="0"/>
    <n v="20"/>
    <x v="0"/>
    <x v="3"/>
    <n v="7.33"/>
    <n v="785"/>
    <n v="30"/>
    <n v="142.08000000000001"/>
    <x v="1"/>
    <x v="2"/>
    <x v="1"/>
    <x v="1"/>
    <x v="0"/>
  </r>
  <r>
    <x v="3010"/>
    <x v="3"/>
    <x v="3"/>
    <x v="3"/>
    <x v="0"/>
    <n v="20"/>
    <x v="1"/>
    <x v="0"/>
    <x v="0"/>
    <x v="0"/>
    <n v="23"/>
    <x v="1"/>
    <x v="0"/>
    <n v="2.63"/>
    <n v="266"/>
    <n v="20"/>
    <n v="113.22"/>
    <x v="0"/>
    <x v="2"/>
    <x v="0"/>
    <x v="0"/>
    <x v="0"/>
  </r>
  <r>
    <x v="3011"/>
    <x v="3"/>
    <x v="3"/>
    <x v="6"/>
    <x v="0"/>
    <n v="26"/>
    <x v="0"/>
    <x v="1"/>
    <x v="0"/>
    <x v="3"/>
    <n v="13"/>
    <x v="0"/>
    <x v="7"/>
    <n v="27.87"/>
    <n v="415"/>
    <n v="69"/>
    <n v="548.42999999999995"/>
    <x v="7"/>
    <x v="2"/>
    <x v="0"/>
    <x v="0"/>
    <x v="0"/>
  </r>
  <r>
    <x v="3012"/>
    <x v="3"/>
    <x v="3"/>
    <x v="14"/>
    <x v="0"/>
    <n v="39"/>
    <x v="2"/>
    <x v="0"/>
    <x v="0"/>
    <x v="2"/>
    <n v="19"/>
    <x v="0"/>
    <x v="7"/>
    <n v="43.7"/>
    <n v="391"/>
    <n v="50"/>
    <n v="334.82"/>
    <x v="3"/>
    <x v="3"/>
    <x v="0"/>
    <x v="3"/>
    <x v="2"/>
  </r>
  <r>
    <x v="3013"/>
    <x v="3"/>
    <x v="3"/>
    <x v="0"/>
    <x v="0"/>
    <n v="43"/>
    <x v="2"/>
    <x v="0"/>
    <x v="0"/>
    <x v="2"/>
    <n v="5"/>
    <x v="0"/>
    <x v="0"/>
    <n v="3.5"/>
    <n v="287"/>
    <n v="59"/>
    <n v="260.64999999999998"/>
    <x v="3"/>
    <x v="3"/>
    <x v="0"/>
    <x v="3"/>
    <x v="4"/>
  </r>
  <r>
    <x v="3014"/>
    <x v="3"/>
    <x v="3"/>
    <x v="0"/>
    <x v="0"/>
    <n v="34"/>
    <x v="0"/>
    <x v="1"/>
    <x v="0"/>
    <x v="0"/>
    <n v="28"/>
    <x v="0"/>
    <x v="0"/>
    <n v="2.93"/>
    <n v="152"/>
    <n v="23"/>
    <n v="75.680000000000007"/>
    <x v="4"/>
    <x v="1"/>
    <x v="0"/>
    <x v="0"/>
    <x v="2"/>
  </r>
  <r>
    <x v="3015"/>
    <x v="1"/>
    <x v="1"/>
    <x v="13"/>
    <x v="1"/>
    <n v="54"/>
    <x v="4"/>
    <x v="1"/>
    <x v="0"/>
    <x v="0"/>
    <n v="21"/>
    <x v="0"/>
    <x v="0"/>
    <n v="2.84"/>
    <n v="179"/>
    <n v="32"/>
    <n v="134.32"/>
    <x v="14"/>
    <x v="2"/>
    <x v="1"/>
    <x v="1"/>
    <x v="4"/>
  </r>
  <r>
    <x v="3016"/>
    <x v="0"/>
    <x v="0"/>
    <x v="0"/>
    <x v="0"/>
    <n v="19"/>
    <x v="1"/>
    <x v="0"/>
    <x v="0"/>
    <x v="0"/>
    <n v="33"/>
    <x v="1"/>
    <x v="3"/>
    <n v="8.36"/>
    <n v="90"/>
    <n v="27"/>
    <n v="120.69"/>
    <x v="5"/>
    <x v="0"/>
    <x v="0"/>
    <x v="2"/>
    <x v="2"/>
  </r>
  <r>
    <x v="3017"/>
    <x v="3"/>
    <x v="3"/>
    <x v="6"/>
    <x v="0"/>
    <n v="25"/>
    <x v="1"/>
    <x v="0"/>
    <x v="0"/>
    <x v="0"/>
    <n v="18"/>
    <x v="0"/>
    <x v="3"/>
    <n v="7.77"/>
    <n v="264"/>
    <n v="32"/>
    <n v="120.8"/>
    <x v="5"/>
    <x v="0"/>
    <x v="0"/>
    <x v="0"/>
    <x v="2"/>
  </r>
  <r>
    <x v="3018"/>
    <x v="2"/>
    <x v="2"/>
    <x v="11"/>
    <x v="0"/>
    <n v="21"/>
    <x v="1"/>
    <x v="0"/>
    <x v="0"/>
    <x v="0"/>
    <n v="15"/>
    <x v="0"/>
    <x v="3"/>
    <n v="9.8000000000000007"/>
    <n v="22"/>
    <n v="31"/>
    <n v="86.85"/>
    <x v="4"/>
    <x v="2"/>
    <x v="0"/>
    <x v="4"/>
    <x v="1"/>
  </r>
  <r>
    <x v="3019"/>
    <x v="1"/>
    <x v="1"/>
    <x v="3"/>
    <x v="0"/>
    <n v="42"/>
    <x v="2"/>
    <x v="1"/>
    <x v="0"/>
    <x v="0"/>
    <n v="51"/>
    <x v="0"/>
    <x v="1"/>
    <n v="1.1299999999999999"/>
    <n v="98"/>
    <n v="31"/>
    <n v="102.3"/>
    <x v="7"/>
    <x v="2"/>
    <x v="0"/>
    <x v="0"/>
    <x v="0"/>
  </r>
  <r>
    <x v="3020"/>
    <x v="1"/>
    <x v="1"/>
    <x v="7"/>
    <x v="1"/>
    <n v="43"/>
    <x v="2"/>
    <x v="1"/>
    <x v="0"/>
    <x v="0"/>
    <n v="18"/>
    <x v="0"/>
    <x v="0"/>
    <n v="2.56"/>
    <n v="101"/>
    <n v="24"/>
    <n v="152.04"/>
    <x v="3"/>
    <x v="0"/>
    <x v="1"/>
    <x v="0"/>
    <x v="4"/>
  </r>
  <r>
    <x v="3021"/>
    <x v="1"/>
    <x v="1"/>
    <x v="7"/>
    <x v="1"/>
    <n v="43"/>
    <x v="2"/>
    <x v="1"/>
    <x v="0"/>
    <x v="0"/>
    <n v="47"/>
    <x v="0"/>
    <x v="1"/>
    <n v="1.1599999999999999"/>
    <n v="206"/>
    <n v="27"/>
    <n v="170.64"/>
    <x v="14"/>
    <x v="2"/>
    <x v="1"/>
    <x v="0"/>
    <x v="2"/>
  </r>
  <r>
    <x v="3022"/>
    <x v="0"/>
    <x v="0"/>
    <x v="0"/>
    <x v="0"/>
    <n v="22"/>
    <x v="1"/>
    <x v="1"/>
    <x v="0"/>
    <x v="0"/>
    <n v="28"/>
    <x v="0"/>
    <x v="3"/>
    <n v="7.58"/>
    <n v="167"/>
    <n v="20"/>
    <n v="124.92"/>
    <x v="5"/>
    <x v="0"/>
    <x v="0"/>
    <x v="0"/>
    <x v="0"/>
  </r>
  <r>
    <x v="3023"/>
    <x v="1"/>
    <x v="1"/>
    <x v="8"/>
    <x v="0"/>
    <n v="54"/>
    <x v="4"/>
    <x v="0"/>
    <x v="1"/>
    <x v="0"/>
    <n v="16"/>
    <x v="1"/>
    <x v="6"/>
    <n v="15.66"/>
    <n v="169"/>
    <n v="32"/>
    <n v="549.72"/>
    <x v="2"/>
    <x v="0"/>
    <x v="1"/>
    <x v="1"/>
    <x v="1"/>
  </r>
  <r>
    <x v="3024"/>
    <x v="1"/>
    <x v="1"/>
    <x v="3"/>
    <x v="0"/>
    <n v="27"/>
    <x v="0"/>
    <x v="1"/>
    <x v="0"/>
    <x v="0"/>
    <n v="18"/>
    <x v="0"/>
    <x v="0"/>
    <n v="4.6500000000000004"/>
    <n v="114"/>
    <n v="25"/>
    <n v="140.38999999999999"/>
    <x v="13"/>
    <x v="2"/>
    <x v="1"/>
    <x v="2"/>
    <x v="1"/>
  </r>
  <r>
    <x v="3025"/>
    <x v="1"/>
    <x v="1"/>
    <x v="6"/>
    <x v="0"/>
    <n v="30"/>
    <x v="0"/>
    <x v="1"/>
    <x v="0"/>
    <x v="0"/>
    <n v="43"/>
    <x v="1"/>
    <x v="3"/>
    <n v="7.58"/>
    <n v="220"/>
    <n v="30"/>
    <n v="117.49"/>
    <x v="10"/>
    <x v="2"/>
    <x v="1"/>
    <x v="0"/>
    <x v="1"/>
  </r>
  <r>
    <x v="3026"/>
    <x v="0"/>
    <x v="0"/>
    <x v="20"/>
    <x v="0"/>
    <n v="22"/>
    <x v="1"/>
    <x v="1"/>
    <x v="0"/>
    <x v="0"/>
    <n v="19"/>
    <x v="0"/>
    <x v="0"/>
    <n v="4.03"/>
    <n v="242"/>
    <n v="28"/>
    <n v="160.08000000000001"/>
    <x v="6"/>
    <x v="2"/>
    <x v="0"/>
    <x v="2"/>
    <x v="0"/>
  </r>
  <r>
    <x v="3027"/>
    <x v="1"/>
    <x v="1"/>
    <x v="3"/>
    <x v="0"/>
    <n v="28"/>
    <x v="0"/>
    <x v="1"/>
    <x v="0"/>
    <x v="0"/>
    <n v="62"/>
    <x v="1"/>
    <x v="3"/>
    <n v="8.42"/>
    <n v="503"/>
    <n v="26"/>
    <n v="261.3"/>
    <x v="3"/>
    <x v="0"/>
    <x v="1"/>
    <x v="3"/>
    <x v="1"/>
  </r>
  <r>
    <x v="3028"/>
    <x v="1"/>
    <x v="1"/>
    <x v="0"/>
    <x v="0"/>
    <n v="28"/>
    <x v="0"/>
    <x v="0"/>
    <x v="0"/>
    <x v="0"/>
    <n v="155"/>
    <x v="0"/>
    <x v="3"/>
    <n v="8.1999999999999993"/>
    <n v="492"/>
    <n v="35"/>
    <n v="113.24"/>
    <x v="4"/>
    <x v="0"/>
    <x v="0"/>
    <x v="2"/>
    <x v="0"/>
  </r>
  <r>
    <x v="3029"/>
    <x v="0"/>
    <x v="0"/>
    <x v="15"/>
    <x v="0"/>
    <n v="23"/>
    <x v="1"/>
    <x v="1"/>
    <x v="0"/>
    <x v="1"/>
    <n v="31"/>
    <x v="0"/>
    <x v="1"/>
    <n v="1.56"/>
    <n v="70"/>
    <n v="8"/>
    <n v="58.27"/>
    <x v="10"/>
    <x v="2"/>
    <x v="0"/>
    <x v="1"/>
    <x v="0"/>
  </r>
  <r>
    <x v="3030"/>
    <x v="1"/>
    <x v="1"/>
    <x v="18"/>
    <x v="1"/>
    <n v="18"/>
    <x v="1"/>
    <x v="1"/>
    <x v="1"/>
    <x v="3"/>
    <n v="23"/>
    <x v="1"/>
    <x v="5"/>
    <n v="77.3"/>
    <n v="1287"/>
    <n v="76"/>
    <n v="1149.1300000000001"/>
    <x v="2"/>
    <x v="3"/>
    <x v="0"/>
    <x v="2"/>
    <x v="0"/>
  </r>
  <r>
    <x v="3031"/>
    <x v="1"/>
    <x v="1"/>
    <x v="24"/>
    <x v="0"/>
    <n v="40"/>
    <x v="2"/>
    <x v="0"/>
    <x v="1"/>
    <x v="1"/>
    <n v="18"/>
    <x v="1"/>
    <x v="2"/>
    <n v="8.8000000000000007"/>
    <n v="142"/>
    <n v="7"/>
    <n v="192.96"/>
    <x v="2"/>
    <x v="2"/>
    <x v="1"/>
    <x v="0"/>
    <x v="2"/>
  </r>
  <r>
    <x v="3032"/>
    <x v="1"/>
    <x v="1"/>
    <x v="13"/>
    <x v="1"/>
    <n v="39"/>
    <x v="2"/>
    <x v="0"/>
    <x v="0"/>
    <x v="0"/>
    <n v="53"/>
    <x v="0"/>
    <x v="1"/>
    <n v="1.87"/>
    <n v="221"/>
    <n v="23"/>
    <n v="125.06"/>
    <x v="8"/>
    <x v="2"/>
    <x v="0"/>
    <x v="0"/>
    <x v="0"/>
  </r>
  <r>
    <x v="3033"/>
    <x v="1"/>
    <x v="1"/>
    <x v="1"/>
    <x v="1"/>
    <n v="50"/>
    <x v="4"/>
    <x v="1"/>
    <x v="1"/>
    <x v="1"/>
    <n v="57"/>
    <x v="0"/>
    <x v="2"/>
    <n v="10.86"/>
    <n v="182"/>
    <n v="10"/>
    <n v="185.48"/>
    <x v="2"/>
    <x v="0"/>
    <x v="1"/>
    <x v="0"/>
    <x v="2"/>
  </r>
  <r>
    <x v="3034"/>
    <x v="1"/>
    <x v="1"/>
    <x v="0"/>
    <x v="0"/>
    <n v="35"/>
    <x v="0"/>
    <x v="0"/>
    <x v="0"/>
    <x v="0"/>
    <n v="16"/>
    <x v="3"/>
    <x v="3"/>
    <n v="6.36"/>
    <n v="28"/>
    <n v="38"/>
    <n v="182.64"/>
    <x v="4"/>
    <x v="0"/>
    <x v="1"/>
    <x v="0"/>
    <x v="0"/>
  </r>
  <r>
    <x v="3035"/>
    <x v="0"/>
    <x v="0"/>
    <x v="0"/>
    <x v="0"/>
    <n v="22"/>
    <x v="1"/>
    <x v="0"/>
    <x v="0"/>
    <x v="0"/>
    <n v="22"/>
    <x v="1"/>
    <x v="0"/>
    <n v="4.59"/>
    <n v="164"/>
    <n v="26"/>
    <n v="121.73"/>
    <x v="7"/>
    <x v="2"/>
    <x v="0"/>
    <x v="3"/>
    <x v="1"/>
  </r>
  <r>
    <x v="3036"/>
    <x v="2"/>
    <x v="2"/>
    <x v="24"/>
    <x v="0"/>
    <n v="32"/>
    <x v="0"/>
    <x v="1"/>
    <x v="1"/>
    <x v="0"/>
    <n v="75"/>
    <x v="0"/>
    <x v="2"/>
    <n v="2.4700000000000002"/>
    <n v="459"/>
    <n v="18"/>
    <n v="368.13"/>
    <x v="2"/>
    <x v="0"/>
    <x v="0"/>
    <x v="0"/>
    <x v="2"/>
  </r>
  <r>
    <x v="3037"/>
    <x v="2"/>
    <x v="2"/>
    <x v="9"/>
    <x v="1"/>
    <n v="20"/>
    <x v="1"/>
    <x v="0"/>
    <x v="0"/>
    <x v="3"/>
    <n v="27"/>
    <x v="0"/>
    <x v="4"/>
    <n v="17.010000000000002"/>
    <n v="530"/>
    <n v="75"/>
    <n v="218.38"/>
    <x v="11"/>
    <x v="2"/>
    <x v="0"/>
    <x v="0"/>
    <x v="2"/>
  </r>
  <r>
    <x v="3038"/>
    <x v="1"/>
    <x v="1"/>
    <x v="7"/>
    <x v="1"/>
    <n v="22"/>
    <x v="1"/>
    <x v="1"/>
    <x v="0"/>
    <x v="2"/>
    <n v="27"/>
    <x v="2"/>
    <x v="1"/>
    <n v="0.11"/>
    <n v="226"/>
    <n v="56"/>
    <n v="323.93"/>
    <x v="0"/>
    <x v="3"/>
    <x v="1"/>
    <x v="2"/>
    <x v="0"/>
  </r>
  <r>
    <x v="3039"/>
    <x v="1"/>
    <x v="1"/>
    <x v="10"/>
    <x v="1"/>
    <n v="34"/>
    <x v="0"/>
    <x v="1"/>
    <x v="1"/>
    <x v="0"/>
    <n v="50"/>
    <x v="0"/>
    <x v="2"/>
    <n v="11.86"/>
    <n v="837"/>
    <n v="33"/>
    <n v="445.61"/>
    <x v="2"/>
    <x v="2"/>
    <x v="0"/>
    <x v="5"/>
    <x v="0"/>
  </r>
  <r>
    <x v="3040"/>
    <x v="1"/>
    <x v="1"/>
    <x v="14"/>
    <x v="0"/>
    <n v="27"/>
    <x v="0"/>
    <x v="0"/>
    <x v="0"/>
    <x v="1"/>
    <n v="34"/>
    <x v="0"/>
    <x v="1"/>
    <n v="1.48"/>
    <n v="13"/>
    <n v="10"/>
    <n v="53.46"/>
    <x v="13"/>
    <x v="0"/>
    <x v="1"/>
    <x v="0"/>
    <x v="0"/>
  </r>
  <r>
    <x v="3041"/>
    <x v="1"/>
    <x v="1"/>
    <x v="0"/>
    <x v="0"/>
    <n v="35"/>
    <x v="0"/>
    <x v="0"/>
    <x v="0"/>
    <x v="1"/>
    <n v="36"/>
    <x v="0"/>
    <x v="1"/>
    <n v="1.54"/>
    <n v="60"/>
    <n v="13"/>
    <n v="53.96"/>
    <x v="6"/>
    <x v="2"/>
    <x v="1"/>
    <x v="0"/>
    <x v="0"/>
  </r>
  <r>
    <x v="3042"/>
    <x v="1"/>
    <x v="1"/>
    <x v="0"/>
    <x v="0"/>
    <n v="26"/>
    <x v="0"/>
    <x v="1"/>
    <x v="0"/>
    <x v="2"/>
    <n v="134"/>
    <x v="0"/>
    <x v="4"/>
    <n v="15.4"/>
    <n v="1284"/>
    <n v="52"/>
    <n v="245.54"/>
    <x v="7"/>
    <x v="3"/>
    <x v="1"/>
    <x v="2"/>
    <x v="0"/>
  </r>
  <r>
    <x v="3043"/>
    <x v="0"/>
    <x v="0"/>
    <x v="26"/>
    <x v="1"/>
    <n v="46"/>
    <x v="4"/>
    <x v="0"/>
    <x v="1"/>
    <x v="2"/>
    <n v="52"/>
    <x v="1"/>
    <x v="6"/>
    <n v="22.77"/>
    <n v="163"/>
    <n v="53"/>
    <n v="394.73"/>
    <x v="2"/>
    <x v="5"/>
    <x v="0"/>
    <x v="2"/>
    <x v="2"/>
  </r>
  <r>
    <x v="3044"/>
    <x v="1"/>
    <x v="1"/>
    <x v="14"/>
    <x v="0"/>
    <n v="67"/>
    <x v="3"/>
    <x v="1"/>
    <x v="0"/>
    <x v="2"/>
    <n v="156"/>
    <x v="0"/>
    <x v="0"/>
    <n v="4.1100000000000003"/>
    <n v="347"/>
    <n v="47"/>
    <n v="328.52"/>
    <x v="11"/>
    <x v="2"/>
    <x v="1"/>
    <x v="0"/>
    <x v="0"/>
  </r>
  <r>
    <x v="3045"/>
    <x v="1"/>
    <x v="1"/>
    <x v="5"/>
    <x v="1"/>
    <n v="41"/>
    <x v="2"/>
    <x v="0"/>
    <x v="0"/>
    <x v="0"/>
    <n v="6"/>
    <x v="1"/>
    <x v="3"/>
    <n v="7.37"/>
    <n v="222"/>
    <n v="31"/>
    <n v="100.32"/>
    <x v="6"/>
    <x v="1"/>
    <x v="1"/>
    <x v="0"/>
    <x v="0"/>
  </r>
  <r>
    <x v="3046"/>
    <x v="1"/>
    <x v="1"/>
    <x v="5"/>
    <x v="0"/>
    <n v="26"/>
    <x v="0"/>
    <x v="1"/>
    <x v="0"/>
    <x v="1"/>
    <n v="100"/>
    <x v="0"/>
    <x v="0"/>
    <n v="2.19"/>
    <n v="100"/>
    <n v="6"/>
    <n v="76.64"/>
    <x v="14"/>
    <x v="0"/>
    <x v="1"/>
    <x v="0"/>
    <x v="0"/>
  </r>
  <r>
    <x v="3047"/>
    <x v="1"/>
    <x v="1"/>
    <x v="8"/>
    <x v="1"/>
    <n v="26"/>
    <x v="0"/>
    <x v="0"/>
    <x v="0"/>
    <x v="0"/>
    <n v="67"/>
    <x v="0"/>
    <x v="4"/>
    <n v="13.88"/>
    <n v="298"/>
    <n v="25"/>
    <n v="158.84"/>
    <x v="0"/>
    <x v="0"/>
    <x v="0"/>
    <x v="1"/>
    <x v="2"/>
  </r>
  <r>
    <x v="3048"/>
    <x v="2"/>
    <x v="2"/>
    <x v="5"/>
    <x v="1"/>
    <n v="43"/>
    <x v="2"/>
    <x v="1"/>
    <x v="0"/>
    <x v="0"/>
    <n v="59"/>
    <x v="0"/>
    <x v="0"/>
    <n v="4.8499999999999996"/>
    <n v="102"/>
    <n v="37"/>
    <n v="90.17"/>
    <x v="0"/>
    <x v="2"/>
    <x v="0"/>
    <x v="0"/>
    <x v="3"/>
  </r>
  <r>
    <x v="3049"/>
    <x v="2"/>
    <x v="2"/>
    <x v="2"/>
    <x v="1"/>
    <n v="34"/>
    <x v="0"/>
    <x v="0"/>
    <x v="0"/>
    <x v="1"/>
    <n v="35"/>
    <x v="0"/>
    <x v="1"/>
    <n v="0.95"/>
    <n v="44"/>
    <n v="13"/>
    <n v="47.8"/>
    <x v="14"/>
    <x v="2"/>
    <x v="0"/>
    <x v="0"/>
    <x v="4"/>
  </r>
  <r>
    <x v="3050"/>
    <x v="0"/>
    <x v="0"/>
    <x v="8"/>
    <x v="1"/>
    <n v="33"/>
    <x v="0"/>
    <x v="1"/>
    <x v="0"/>
    <x v="0"/>
    <n v="56"/>
    <x v="1"/>
    <x v="4"/>
    <n v="12.34"/>
    <n v="292"/>
    <n v="37"/>
    <n v="119.05"/>
    <x v="8"/>
    <x v="2"/>
    <x v="0"/>
    <x v="1"/>
    <x v="0"/>
  </r>
  <r>
    <x v="3051"/>
    <x v="0"/>
    <x v="0"/>
    <x v="11"/>
    <x v="0"/>
    <n v="46"/>
    <x v="4"/>
    <x v="0"/>
    <x v="0"/>
    <x v="0"/>
    <n v="14"/>
    <x v="0"/>
    <x v="4"/>
    <n v="19.510000000000002"/>
    <n v="106"/>
    <n v="21"/>
    <n v="120.15"/>
    <x v="3"/>
    <x v="2"/>
    <x v="0"/>
    <x v="0"/>
    <x v="0"/>
  </r>
  <r>
    <x v="3052"/>
    <x v="2"/>
    <x v="2"/>
    <x v="7"/>
    <x v="1"/>
    <n v="23"/>
    <x v="1"/>
    <x v="1"/>
    <x v="0"/>
    <x v="1"/>
    <n v="23"/>
    <x v="1"/>
    <x v="1"/>
    <n v="1.55"/>
    <n v="172"/>
    <n v="8"/>
    <n v="33.43"/>
    <x v="0"/>
    <x v="0"/>
    <x v="0"/>
    <x v="0"/>
    <x v="4"/>
  </r>
  <r>
    <x v="3053"/>
    <x v="0"/>
    <x v="0"/>
    <x v="4"/>
    <x v="0"/>
    <n v="37"/>
    <x v="2"/>
    <x v="1"/>
    <x v="0"/>
    <x v="3"/>
    <n v="47"/>
    <x v="1"/>
    <x v="0"/>
    <n v="4.59"/>
    <n v="431"/>
    <n v="79"/>
    <n v="453.21"/>
    <x v="3"/>
    <x v="3"/>
    <x v="0"/>
    <x v="0"/>
    <x v="4"/>
  </r>
  <r>
    <x v="3054"/>
    <x v="1"/>
    <x v="1"/>
    <x v="13"/>
    <x v="0"/>
    <n v="32"/>
    <x v="0"/>
    <x v="0"/>
    <x v="0"/>
    <x v="0"/>
    <n v="40"/>
    <x v="0"/>
    <x v="0"/>
    <n v="5"/>
    <n v="156"/>
    <n v="26"/>
    <n v="218.82"/>
    <x v="4"/>
    <x v="1"/>
    <x v="1"/>
    <x v="0"/>
    <x v="4"/>
  </r>
  <r>
    <x v="3055"/>
    <x v="2"/>
    <x v="2"/>
    <x v="18"/>
    <x v="1"/>
    <n v="35"/>
    <x v="0"/>
    <x v="0"/>
    <x v="0"/>
    <x v="0"/>
    <n v="27"/>
    <x v="0"/>
    <x v="0"/>
    <n v="5.71"/>
    <n v="362"/>
    <n v="34"/>
    <n v="155.91"/>
    <x v="12"/>
    <x v="2"/>
    <x v="0"/>
    <x v="0"/>
    <x v="4"/>
  </r>
  <r>
    <x v="3056"/>
    <x v="1"/>
    <x v="1"/>
    <x v="8"/>
    <x v="1"/>
    <n v="27"/>
    <x v="0"/>
    <x v="1"/>
    <x v="0"/>
    <x v="1"/>
    <n v="132"/>
    <x v="0"/>
    <x v="0"/>
    <n v="3.76"/>
    <n v="32"/>
    <n v="6"/>
    <n v="96.56"/>
    <x v="1"/>
    <x v="1"/>
    <x v="1"/>
    <x v="2"/>
    <x v="4"/>
  </r>
  <r>
    <x v="3057"/>
    <x v="3"/>
    <x v="3"/>
    <x v="1"/>
    <x v="1"/>
    <n v="64"/>
    <x v="3"/>
    <x v="0"/>
    <x v="0"/>
    <x v="1"/>
    <n v="61"/>
    <x v="2"/>
    <x v="1"/>
    <n v="0.4"/>
    <n v="42"/>
    <n v="10"/>
    <n v="35.340000000000003"/>
    <x v="1"/>
    <x v="1"/>
    <x v="0"/>
    <x v="1"/>
    <x v="0"/>
  </r>
  <r>
    <x v="3058"/>
    <x v="1"/>
    <x v="1"/>
    <x v="14"/>
    <x v="0"/>
    <n v="29"/>
    <x v="0"/>
    <x v="0"/>
    <x v="0"/>
    <x v="0"/>
    <n v="12"/>
    <x v="0"/>
    <x v="1"/>
    <n v="1.44"/>
    <n v="302"/>
    <n v="27"/>
    <n v="122.07"/>
    <x v="0"/>
    <x v="0"/>
    <x v="1"/>
    <x v="0"/>
    <x v="4"/>
  </r>
  <r>
    <x v="3059"/>
    <x v="2"/>
    <x v="2"/>
    <x v="12"/>
    <x v="1"/>
    <n v="28"/>
    <x v="0"/>
    <x v="1"/>
    <x v="0"/>
    <x v="1"/>
    <n v="45"/>
    <x v="1"/>
    <x v="1"/>
    <n v="1.37"/>
    <n v="36"/>
    <n v="7"/>
    <n v="55.59"/>
    <x v="3"/>
    <x v="1"/>
    <x v="0"/>
    <x v="0"/>
    <x v="0"/>
  </r>
  <r>
    <x v="3060"/>
    <x v="2"/>
    <x v="2"/>
    <x v="0"/>
    <x v="0"/>
    <n v="62"/>
    <x v="3"/>
    <x v="0"/>
    <x v="0"/>
    <x v="0"/>
    <n v="28"/>
    <x v="0"/>
    <x v="4"/>
    <n v="20.18"/>
    <n v="549"/>
    <n v="29"/>
    <n v="67.150000000000006"/>
    <x v="8"/>
    <x v="0"/>
    <x v="0"/>
    <x v="2"/>
    <x v="0"/>
  </r>
  <r>
    <x v="3061"/>
    <x v="1"/>
    <x v="1"/>
    <x v="22"/>
    <x v="0"/>
    <n v="29"/>
    <x v="0"/>
    <x v="0"/>
    <x v="0"/>
    <x v="0"/>
    <n v="10"/>
    <x v="0"/>
    <x v="4"/>
    <n v="19.75"/>
    <n v="210"/>
    <n v="30"/>
    <n v="130.68"/>
    <x v="3"/>
    <x v="0"/>
    <x v="1"/>
    <x v="0"/>
    <x v="0"/>
  </r>
  <r>
    <x v="3062"/>
    <x v="1"/>
    <x v="1"/>
    <x v="8"/>
    <x v="1"/>
    <n v="43"/>
    <x v="2"/>
    <x v="0"/>
    <x v="1"/>
    <x v="1"/>
    <n v="20"/>
    <x v="0"/>
    <x v="2"/>
    <n v="2.92"/>
    <n v="181"/>
    <n v="16"/>
    <n v="185.87"/>
    <x v="2"/>
    <x v="2"/>
    <x v="1"/>
    <x v="2"/>
    <x v="0"/>
  </r>
  <r>
    <x v="3063"/>
    <x v="2"/>
    <x v="2"/>
    <x v="7"/>
    <x v="0"/>
    <n v="44"/>
    <x v="2"/>
    <x v="0"/>
    <x v="0"/>
    <x v="0"/>
    <n v="58"/>
    <x v="1"/>
    <x v="3"/>
    <n v="10.62"/>
    <n v="255"/>
    <n v="30"/>
    <n v="161.29"/>
    <x v="0"/>
    <x v="1"/>
    <x v="0"/>
    <x v="0"/>
    <x v="2"/>
  </r>
  <r>
    <x v="3064"/>
    <x v="0"/>
    <x v="0"/>
    <x v="13"/>
    <x v="0"/>
    <n v="56"/>
    <x v="3"/>
    <x v="0"/>
    <x v="0"/>
    <x v="0"/>
    <n v="24"/>
    <x v="2"/>
    <x v="1"/>
    <n v="0.41"/>
    <n v="139"/>
    <n v="29"/>
    <n v="170.16"/>
    <x v="0"/>
    <x v="4"/>
    <x v="1"/>
    <x v="2"/>
    <x v="0"/>
  </r>
  <r>
    <x v="3065"/>
    <x v="2"/>
    <x v="2"/>
    <x v="14"/>
    <x v="0"/>
    <n v="26"/>
    <x v="0"/>
    <x v="0"/>
    <x v="0"/>
    <x v="2"/>
    <n v="27"/>
    <x v="0"/>
    <x v="3"/>
    <n v="8.36"/>
    <n v="826"/>
    <n v="56"/>
    <n v="194.8"/>
    <x v="11"/>
    <x v="3"/>
    <x v="0"/>
    <x v="0"/>
    <x v="0"/>
  </r>
  <r>
    <x v="3066"/>
    <x v="0"/>
    <x v="0"/>
    <x v="24"/>
    <x v="0"/>
    <n v="20"/>
    <x v="1"/>
    <x v="1"/>
    <x v="0"/>
    <x v="0"/>
    <n v="45"/>
    <x v="3"/>
    <x v="0"/>
    <n v="3.48"/>
    <n v="219"/>
    <n v="28"/>
    <n v="172.2"/>
    <x v="4"/>
    <x v="1"/>
    <x v="0"/>
    <x v="2"/>
    <x v="0"/>
  </r>
  <r>
    <x v="3067"/>
    <x v="2"/>
    <x v="2"/>
    <x v="7"/>
    <x v="1"/>
    <n v="29"/>
    <x v="0"/>
    <x v="0"/>
    <x v="0"/>
    <x v="0"/>
    <n v="15"/>
    <x v="0"/>
    <x v="0"/>
    <n v="3.43"/>
    <n v="159"/>
    <n v="24"/>
    <n v="69.03"/>
    <x v="3"/>
    <x v="2"/>
    <x v="0"/>
    <x v="0"/>
    <x v="1"/>
  </r>
  <r>
    <x v="3068"/>
    <x v="2"/>
    <x v="2"/>
    <x v="0"/>
    <x v="0"/>
    <n v="19"/>
    <x v="1"/>
    <x v="0"/>
    <x v="1"/>
    <x v="0"/>
    <n v="5"/>
    <x v="0"/>
    <x v="6"/>
    <n v="29.48"/>
    <n v="485"/>
    <n v="16"/>
    <n v="308.83"/>
    <x v="2"/>
    <x v="0"/>
    <x v="0"/>
    <x v="2"/>
    <x v="1"/>
  </r>
  <r>
    <x v="3069"/>
    <x v="0"/>
    <x v="0"/>
    <x v="13"/>
    <x v="1"/>
    <n v="32"/>
    <x v="0"/>
    <x v="1"/>
    <x v="0"/>
    <x v="1"/>
    <n v="46"/>
    <x v="2"/>
    <x v="1"/>
    <n v="0.26"/>
    <n v="2"/>
    <n v="10"/>
    <n v="43.1"/>
    <x v="12"/>
    <x v="4"/>
    <x v="1"/>
    <x v="3"/>
    <x v="1"/>
  </r>
  <r>
    <x v="3070"/>
    <x v="1"/>
    <x v="1"/>
    <x v="4"/>
    <x v="0"/>
    <n v="52"/>
    <x v="4"/>
    <x v="1"/>
    <x v="0"/>
    <x v="1"/>
    <n v="21"/>
    <x v="1"/>
    <x v="1"/>
    <n v="1.1399999999999999"/>
    <n v="19"/>
    <n v="13"/>
    <n v="101.18"/>
    <x v="1"/>
    <x v="2"/>
    <x v="1"/>
    <x v="3"/>
    <x v="1"/>
  </r>
  <r>
    <x v="3071"/>
    <x v="0"/>
    <x v="0"/>
    <x v="7"/>
    <x v="0"/>
    <n v="29"/>
    <x v="0"/>
    <x v="0"/>
    <x v="0"/>
    <x v="0"/>
    <n v="15"/>
    <x v="0"/>
    <x v="3"/>
    <n v="6.21"/>
    <n v="39"/>
    <n v="32"/>
    <n v="74.81"/>
    <x v="1"/>
    <x v="0"/>
    <x v="0"/>
    <x v="0"/>
    <x v="3"/>
  </r>
  <r>
    <x v="3072"/>
    <x v="1"/>
    <x v="1"/>
    <x v="11"/>
    <x v="0"/>
    <n v="65"/>
    <x v="3"/>
    <x v="0"/>
    <x v="0"/>
    <x v="0"/>
    <n v="22"/>
    <x v="3"/>
    <x v="1"/>
    <n v="1.83"/>
    <n v="25"/>
    <n v="25"/>
    <n v="164.61"/>
    <x v="8"/>
    <x v="2"/>
    <x v="0"/>
    <x v="0"/>
    <x v="0"/>
  </r>
  <r>
    <x v="3073"/>
    <x v="2"/>
    <x v="2"/>
    <x v="16"/>
    <x v="1"/>
    <n v="37"/>
    <x v="2"/>
    <x v="0"/>
    <x v="1"/>
    <x v="0"/>
    <n v="7"/>
    <x v="0"/>
    <x v="6"/>
    <n v="15.29"/>
    <n v="533"/>
    <n v="30"/>
    <n v="414.22"/>
    <x v="2"/>
    <x v="2"/>
    <x v="0"/>
    <x v="1"/>
    <x v="0"/>
  </r>
  <r>
    <x v="3074"/>
    <x v="1"/>
    <x v="1"/>
    <x v="0"/>
    <x v="0"/>
    <n v="37"/>
    <x v="2"/>
    <x v="0"/>
    <x v="0"/>
    <x v="0"/>
    <n v="35"/>
    <x v="0"/>
    <x v="0"/>
    <n v="4.04"/>
    <n v="284"/>
    <n v="26"/>
    <n v="145.66"/>
    <x v="10"/>
    <x v="2"/>
    <x v="1"/>
    <x v="0"/>
    <x v="1"/>
  </r>
  <r>
    <x v="3075"/>
    <x v="0"/>
    <x v="0"/>
    <x v="3"/>
    <x v="0"/>
    <n v="47"/>
    <x v="4"/>
    <x v="1"/>
    <x v="1"/>
    <x v="0"/>
    <n v="16"/>
    <x v="2"/>
    <x v="2"/>
    <n v="0.21"/>
    <n v="725"/>
    <n v="21"/>
    <n v="190.18"/>
    <x v="2"/>
    <x v="4"/>
    <x v="1"/>
    <x v="2"/>
    <x v="2"/>
  </r>
  <r>
    <x v="3076"/>
    <x v="2"/>
    <x v="2"/>
    <x v="11"/>
    <x v="0"/>
    <n v="34"/>
    <x v="0"/>
    <x v="0"/>
    <x v="0"/>
    <x v="1"/>
    <n v="41"/>
    <x v="1"/>
    <x v="1"/>
    <n v="1.51"/>
    <n v="159"/>
    <n v="8"/>
    <n v="58.21"/>
    <x v="6"/>
    <x v="0"/>
    <x v="0"/>
    <x v="0"/>
    <x v="2"/>
  </r>
  <r>
    <x v="3077"/>
    <x v="1"/>
    <x v="1"/>
    <x v="4"/>
    <x v="0"/>
    <n v="33"/>
    <x v="0"/>
    <x v="0"/>
    <x v="0"/>
    <x v="1"/>
    <n v="18"/>
    <x v="0"/>
    <x v="1"/>
    <n v="1.39"/>
    <n v="47"/>
    <n v="8"/>
    <n v="50.53"/>
    <x v="13"/>
    <x v="2"/>
    <x v="0"/>
    <x v="5"/>
    <x v="4"/>
  </r>
  <r>
    <x v="3078"/>
    <x v="0"/>
    <x v="0"/>
    <x v="19"/>
    <x v="0"/>
    <n v="59"/>
    <x v="3"/>
    <x v="0"/>
    <x v="0"/>
    <x v="1"/>
    <n v="39"/>
    <x v="0"/>
    <x v="1"/>
    <n v="1.91"/>
    <n v="27"/>
    <n v="11"/>
    <n v="49.45"/>
    <x v="4"/>
    <x v="0"/>
    <x v="1"/>
    <x v="2"/>
    <x v="1"/>
  </r>
  <r>
    <x v="3079"/>
    <x v="0"/>
    <x v="0"/>
    <x v="16"/>
    <x v="1"/>
    <n v="19"/>
    <x v="1"/>
    <x v="0"/>
    <x v="0"/>
    <x v="1"/>
    <n v="21"/>
    <x v="0"/>
    <x v="3"/>
    <n v="8.2899999999999991"/>
    <n v="32"/>
    <n v="9"/>
    <n v="38.78"/>
    <x v="1"/>
    <x v="2"/>
    <x v="0"/>
    <x v="0"/>
    <x v="0"/>
  </r>
  <r>
    <x v="3080"/>
    <x v="2"/>
    <x v="2"/>
    <x v="0"/>
    <x v="0"/>
    <n v="22"/>
    <x v="1"/>
    <x v="0"/>
    <x v="0"/>
    <x v="0"/>
    <n v="64"/>
    <x v="1"/>
    <x v="3"/>
    <n v="8.73"/>
    <n v="238"/>
    <n v="23"/>
    <n v="116.95"/>
    <x v="4"/>
    <x v="2"/>
    <x v="0"/>
    <x v="0"/>
    <x v="4"/>
  </r>
  <r>
    <x v="3081"/>
    <x v="1"/>
    <x v="1"/>
    <x v="14"/>
    <x v="0"/>
    <n v="33"/>
    <x v="0"/>
    <x v="0"/>
    <x v="0"/>
    <x v="0"/>
    <n v="27"/>
    <x v="0"/>
    <x v="4"/>
    <n v="13.39"/>
    <n v="86"/>
    <n v="29"/>
    <n v="109.96"/>
    <x v="14"/>
    <x v="2"/>
    <x v="0"/>
    <x v="1"/>
    <x v="2"/>
  </r>
  <r>
    <x v="3082"/>
    <x v="3"/>
    <x v="3"/>
    <x v="0"/>
    <x v="0"/>
    <n v="20"/>
    <x v="1"/>
    <x v="0"/>
    <x v="1"/>
    <x v="1"/>
    <n v="65"/>
    <x v="3"/>
    <x v="2"/>
    <n v="5.55"/>
    <n v="214"/>
    <n v="8"/>
    <n v="181.35"/>
    <x v="2"/>
    <x v="0"/>
    <x v="0"/>
    <x v="0"/>
    <x v="1"/>
  </r>
  <r>
    <x v="3083"/>
    <x v="0"/>
    <x v="0"/>
    <x v="22"/>
    <x v="0"/>
    <n v="59"/>
    <x v="3"/>
    <x v="1"/>
    <x v="0"/>
    <x v="0"/>
    <n v="21"/>
    <x v="0"/>
    <x v="3"/>
    <n v="8.81"/>
    <n v="87"/>
    <n v="29"/>
    <n v="168.71"/>
    <x v="10"/>
    <x v="2"/>
    <x v="0"/>
    <x v="0"/>
    <x v="1"/>
  </r>
  <r>
    <x v="3084"/>
    <x v="0"/>
    <x v="0"/>
    <x v="8"/>
    <x v="0"/>
    <n v="21"/>
    <x v="1"/>
    <x v="0"/>
    <x v="0"/>
    <x v="0"/>
    <n v="55"/>
    <x v="1"/>
    <x v="1"/>
    <n v="1.3"/>
    <n v="378"/>
    <n v="43"/>
    <n v="87.12"/>
    <x v="5"/>
    <x v="0"/>
    <x v="0"/>
    <x v="0"/>
    <x v="0"/>
  </r>
  <r>
    <x v="3085"/>
    <x v="0"/>
    <x v="0"/>
    <x v="8"/>
    <x v="1"/>
    <n v="60"/>
    <x v="3"/>
    <x v="0"/>
    <x v="0"/>
    <x v="1"/>
    <n v="57"/>
    <x v="0"/>
    <x v="1"/>
    <n v="0.57999999999999996"/>
    <n v="86"/>
    <n v="7"/>
    <n v="88.84"/>
    <x v="1"/>
    <x v="1"/>
    <x v="1"/>
    <x v="0"/>
    <x v="4"/>
  </r>
  <r>
    <x v="3086"/>
    <x v="2"/>
    <x v="2"/>
    <x v="3"/>
    <x v="0"/>
    <n v="43"/>
    <x v="2"/>
    <x v="0"/>
    <x v="0"/>
    <x v="2"/>
    <n v="23"/>
    <x v="1"/>
    <x v="3"/>
    <n v="7.14"/>
    <n v="544"/>
    <n v="57"/>
    <n v="289.89999999999998"/>
    <x v="5"/>
    <x v="3"/>
    <x v="0"/>
    <x v="2"/>
    <x v="0"/>
  </r>
  <r>
    <x v="3087"/>
    <x v="2"/>
    <x v="2"/>
    <x v="17"/>
    <x v="0"/>
    <n v="60"/>
    <x v="3"/>
    <x v="0"/>
    <x v="0"/>
    <x v="2"/>
    <n v="25"/>
    <x v="0"/>
    <x v="7"/>
    <n v="30.62"/>
    <n v="1657"/>
    <n v="51"/>
    <n v="242.69"/>
    <x v="7"/>
    <x v="2"/>
    <x v="0"/>
    <x v="0"/>
    <x v="4"/>
  </r>
  <r>
    <x v="3088"/>
    <x v="0"/>
    <x v="0"/>
    <x v="0"/>
    <x v="0"/>
    <n v="44"/>
    <x v="2"/>
    <x v="1"/>
    <x v="0"/>
    <x v="1"/>
    <n v="32"/>
    <x v="0"/>
    <x v="1"/>
    <n v="1.1200000000000001"/>
    <n v="63"/>
    <n v="10"/>
    <n v="55.01"/>
    <x v="16"/>
    <x v="0"/>
    <x v="1"/>
    <x v="0"/>
    <x v="0"/>
  </r>
  <r>
    <x v="3089"/>
    <x v="1"/>
    <x v="1"/>
    <x v="26"/>
    <x v="1"/>
    <n v="20"/>
    <x v="1"/>
    <x v="1"/>
    <x v="0"/>
    <x v="0"/>
    <n v="17"/>
    <x v="0"/>
    <x v="0"/>
    <n v="2.0499999999999998"/>
    <n v="862"/>
    <n v="40"/>
    <n v="140.94999999999999"/>
    <x v="14"/>
    <x v="0"/>
    <x v="1"/>
    <x v="0"/>
    <x v="4"/>
  </r>
  <r>
    <x v="3090"/>
    <x v="2"/>
    <x v="2"/>
    <x v="16"/>
    <x v="0"/>
    <n v="67"/>
    <x v="3"/>
    <x v="0"/>
    <x v="0"/>
    <x v="0"/>
    <n v="30"/>
    <x v="0"/>
    <x v="3"/>
    <n v="9.5299999999999994"/>
    <n v="73"/>
    <n v="31"/>
    <n v="82.27"/>
    <x v="11"/>
    <x v="0"/>
    <x v="0"/>
    <x v="0"/>
    <x v="0"/>
  </r>
  <r>
    <x v="3091"/>
    <x v="1"/>
    <x v="1"/>
    <x v="14"/>
    <x v="0"/>
    <n v="39"/>
    <x v="2"/>
    <x v="0"/>
    <x v="0"/>
    <x v="0"/>
    <n v="50"/>
    <x v="0"/>
    <x v="0"/>
    <n v="5.71"/>
    <n v="175"/>
    <n v="33"/>
    <n v="140.16"/>
    <x v="5"/>
    <x v="1"/>
    <x v="1"/>
    <x v="3"/>
    <x v="0"/>
  </r>
  <r>
    <x v="3092"/>
    <x v="0"/>
    <x v="0"/>
    <x v="14"/>
    <x v="0"/>
    <n v="37"/>
    <x v="2"/>
    <x v="0"/>
    <x v="0"/>
    <x v="0"/>
    <n v="39"/>
    <x v="0"/>
    <x v="0"/>
    <n v="2.0299999999999998"/>
    <n v="144"/>
    <n v="39"/>
    <n v="96.28"/>
    <x v="10"/>
    <x v="0"/>
    <x v="0"/>
    <x v="0"/>
    <x v="0"/>
  </r>
  <r>
    <x v="3093"/>
    <x v="1"/>
    <x v="1"/>
    <x v="3"/>
    <x v="0"/>
    <n v="25"/>
    <x v="1"/>
    <x v="0"/>
    <x v="0"/>
    <x v="0"/>
    <n v="27"/>
    <x v="0"/>
    <x v="3"/>
    <n v="9.6300000000000008"/>
    <n v="544"/>
    <n v="22"/>
    <n v="182.61"/>
    <x v="7"/>
    <x v="2"/>
    <x v="1"/>
    <x v="5"/>
    <x v="0"/>
  </r>
  <r>
    <x v="3094"/>
    <x v="1"/>
    <x v="1"/>
    <x v="4"/>
    <x v="0"/>
    <n v="28"/>
    <x v="0"/>
    <x v="1"/>
    <x v="0"/>
    <x v="0"/>
    <n v="54"/>
    <x v="1"/>
    <x v="3"/>
    <n v="11.14"/>
    <n v="141"/>
    <n v="26"/>
    <n v="138.19"/>
    <x v="14"/>
    <x v="2"/>
    <x v="1"/>
    <x v="0"/>
    <x v="0"/>
  </r>
  <r>
    <x v="3095"/>
    <x v="1"/>
    <x v="1"/>
    <x v="2"/>
    <x v="1"/>
    <n v="33"/>
    <x v="0"/>
    <x v="0"/>
    <x v="1"/>
    <x v="0"/>
    <n v="44"/>
    <x v="1"/>
    <x v="2"/>
    <n v="12.43"/>
    <n v="546"/>
    <n v="29"/>
    <n v="406.68"/>
    <x v="2"/>
    <x v="0"/>
    <x v="1"/>
    <x v="0"/>
    <x v="0"/>
  </r>
  <r>
    <x v="3096"/>
    <x v="2"/>
    <x v="2"/>
    <x v="23"/>
    <x v="0"/>
    <n v="68"/>
    <x v="3"/>
    <x v="0"/>
    <x v="0"/>
    <x v="0"/>
    <n v="70"/>
    <x v="1"/>
    <x v="0"/>
    <n v="4.83"/>
    <n v="162"/>
    <n v="25"/>
    <n v="107.39"/>
    <x v="3"/>
    <x v="2"/>
    <x v="1"/>
    <x v="0"/>
    <x v="0"/>
  </r>
  <r>
    <x v="3097"/>
    <x v="2"/>
    <x v="2"/>
    <x v="10"/>
    <x v="1"/>
    <n v="39"/>
    <x v="2"/>
    <x v="0"/>
    <x v="0"/>
    <x v="0"/>
    <n v="25"/>
    <x v="0"/>
    <x v="1"/>
    <n v="1.32"/>
    <n v="303"/>
    <n v="33"/>
    <n v="63.84"/>
    <x v="6"/>
    <x v="2"/>
    <x v="0"/>
    <x v="0"/>
    <x v="2"/>
  </r>
  <r>
    <x v="3098"/>
    <x v="0"/>
    <x v="0"/>
    <x v="7"/>
    <x v="0"/>
    <n v="36"/>
    <x v="2"/>
    <x v="0"/>
    <x v="0"/>
    <x v="1"/>
    <n v="12"/>
    <x v="0"/>
    <x v="0"/>
    <n v="2.56"/>
    <n v="13"/>
    <n v="13"/>
    <n v="54.28"/>
    <x v="5"/>
    <x v="0"/>
    <x v="0"/>
    <x v="2"/>
    <x v="2"/>
  </r>
  <r>
    <x v="3099"/>
    <x v="1"/>
    <x v="1"/>
    <x v="25"/>
    <x v="0"/>
    <n v="44"/>
    <x v="2"/>
    <x v="0"/>
    <x v="0"/>
    <x v="1"/>
    <n v="15"/>
    <x v="0"/>
    <x v="1"/>
    <n v="1.66"/>
    <n v="82"/>
    <n v="15"/>
    <n v="52.68"/>
    <x v="14"/>
    <x v="0"/>
    <x v="0"/>
    <x v="2"/>
    <x v="4"/>
  </r>
  <r>
    <x v="3100"/>
    <x v="1"/>
    <x v="1"/>
    <x v="7"/>
    <x v="0"/>
    <n v="22"/>
    <x v="1"/>
    <x v="1"/>
    <x v="0"/>
    <x v="0"/>
    <n v="88"/>
    <x v="0"/>
    <x v="7"/>
    <n v="28.22"/>
    <n v="85"/>
    <n v="28"/>
    <n v="183.46"/>
    <x v="4"/>
    <x v="0"/>
    <x v="1"/>
    <x v="0"/>
    <x v="4"/>
  </r>
  <r>
    <x v="3101"/>
    <x v="1"/>
    <x v="1"/>
    <x v="3"/>
    <x v="0"/>
    <n v="42"/>
    <x v="2"/>
    <x v="0"/>
    <x v="0"/>
    <x v="0"/>
    <n v="30"/>
    <x v="0"/>
    <x v="7"/>
    <n v="25.36"/>
    <n v="461"/>
    <n v="18"/>
    <n v="196.72"/>
    <x v="14"/>
    <x v="0"/>
    <x v="1"/>
    <x v="2"/>
    <x v="0"/>
  </r>
  <r>
    <x v="3102"/>
    <x v="1"/>
    <x v="1"/>
    <x v="14"/>
    <x v="0"/>
    <n v="32"/>
    <x v="0"/>
    <x v="0"/>
    <x v="1"/>
    <x v="1"/>
    <n v="50"/>
    <x v="0"/>
    <x v="2"/>
    <n v="4.07"/>
    <n v="18"/>
    <n v="8"/>
    <n v="126.9"/>
    <x v="2"/>
    <x v="2"/>
    <x v="1"/>
    <x v="2"/>
    <x v="0"/>
  </r>
  <r>
    <x v="3103"/>
    <x v="0"/>
    <x v="0"/>
    <x v="3"/>
    <x v="0"/>
    <n v="44"/>
    <x v="2"/>
    <x v="0"/>
    <x v="0"/>
    <x v="0"/>
    <n v="17"/>
    <x v="0"/>
    <x v="3"/>
    <n v="11.59"/>
    <n v="82"/>
    <n v="26"/>
    <n v="124.22"/>
    <x v="4"/>
    <x v="2"/>
    <x v="1"/>
    <x v="0"/>
    <x v="2"/>
  </r>
  <r>
    <x v="3104"/>
    <x v="1"/>
    <x v="1"/>
    <x v="0"/>
    <x v="0"/>
    <n v="20"/>
    <x v="1"/>
    <x v="0"/>
    <x v="1"/>
    <x v="0"/>
    <n v="105"/>
    <x v="2"/>
    <x v="2"/>
    <n v="0.06"/>
    <n v="737"/>
    <n v="33"/>
    <n v="570.32000000000005"/>
    <x v="2"/>
    <x v="1"/>
    <x v="1"/>
    <x v="0"/>
    <x v="1"/>
  </r>
  <r>
    <x v="3105"/>
    <x v="0"/>
    <x v="0"/>
    <x v="3"/>
    <x v="0"/>
    <n v="68"/>
    <x v="3"/>
    <x v="0"/>
    <x v="0"/>
    <x v="3"/>
    <n v="31"/>
    <x v="0"/>
    <x v="3"/>
    <n v="6.96"/>
    <n v="27"/>
    <n v="77"/>
    <n v="387.35"/>
    <x v="3"/>
    <x v="3"/>
    <x v="0"/>
    <x v="0"/>
    <x v="1"/>
  </r>
  <r>
    <x v="3106"/>
    <x v="1"/>
    <x v="1"/>
    <x v="14"/>
    <x v="0"/>
    <n v="44"/>
    <x v="2"/>
    <x v="1"/>
    <x v="1"/>
    <x v="0"/>
    <n v="11"/>
    <x v="1"/>
    <x v="5"/>
    <n v="54.16"/>
    <n v="188"/>
    <n v="23"/>
    <n v="221.12"/>
    <x v="2"/>
    <x v="2"/>
    <x v="1"/>
    <x v="0"/>
    <x v="0"/>
  </r>
  <r>
    <x v="3107"/>
    <x v="0"/>
    <x v="0"/>
    <x v="19"/>
    <x v="0"/>
    <n v="21"/>
    <x v="1"/>
    <x v="0"/>
    <x v="0"/>
    <x v="0"/>
    <n v="40"/>
    <x v="1"/>
    <x v="3"/>
    <n v="9.75"/>
    <n v="106"/>
    <n v="32"/>
    <n v="103"/>
    <x v="11"/>
    <x v="2"/>
    <x v="0"/>
    <x v="0"/>
    <x v="2"/>
  </r>
  <r>
    <x v="3108"/>
    <x v="2"/>
    <x v="2"/>
    <x v="7"/>
    <x v="0"/>
    <n v="58"/>
    <x v="3"/>
    <x v="1"/>
    <x v="0"/>
    <x v="1"/>
    <n v="16"/>
    <x v="0"/>
    <x v="0"/>
    <n v="2.39"/>
    <n v="137"/>
    <n v="8"/>
    <n v="94"/>
    <x v="4"/>
    <x v="0"/>
    <x v="0"/>
    <x v="0"/>
    <x v="4"/>
  </r>
  <r>
    <x v="3109"/>
    <x v="0"/>
    <x v="0"/>
    <x v="22"/>
    <x v="1"/>
    <n v="53"/>
    <x v="4"/>
    <x v="0"/>
    <x v="0"/>
    <x v="0"/>
    <n v="67"/>
    <x v="2"/>
    <x v="1"/>
    <n v="0.35"/>
    <n v="209"/>
    <n v="28"/>
    <n v="90.59"/>
    <x v="0"/>
    <x v="1"/>
    <x v="1"/>
    <x v="3"/>
    <x v="4"/>
  </r>
  <r>
    <x v="3110"/>
    <x v="0"/>
    <x v="0"/>
    <x v="0"/>
    <x v="0"/>
    <n v="47"/>
    <x v="4"/>
    <x v="0"/>
    <x v="0"/>
    <x v="0"/>
    <n v="57"/>
    <x v="1"/>
    <x v="4"/>
    <n v="12.44"/>
    <n v="224"/>
    <n v="31"/>
    <n v="202.67"/>
    <x v="3"/>
    <x v="0"/>
    <x v="0"/>
    <x v="0"/>
    <x v="4"/>
  </r>
  <r>
    <x v="3111"/>
    <x v="1"/>
    <x v="1"/>
    <x v="26"/>
    <x v="1"/>
    <n v="26"/>
    <x v="0"/>
    <x v="0"/>
    <x v="0"/>
    <x v="2"/>
    <n v="75"/>
    <x v="1"/>
    <x v="4"/>
    <n v="12.67"/>
    <n v="473"/>
    <n v="65"/>
    <n v="199.54"/>
    <x v="7"/>
    <x v="3"/>
    <x v="1"/>
    <x v="0"/>
    <x v="2"/>
  </r>
  <r>
    <x v="3112"/>
    <x v="1"/>
    <x v="1"/>
    <x v="0"/>
    <x v="0"/>
    <n v="68"/>
    <x v="3"/>
    <x v="0"/>
    <x v="0"/>
    <x v="0"/>
    <n v="29"/>
    <x v="0"/>
    <x v="7"/>
    <n v="27.23"/>
    <n v="425"/>
    <n v="31"/>
    <n v="228.24"/>
    <x v="7"/>
    <x v="2"/>
    <x v="1"/>
    <x v="0"/>
    <x v="2"/>
  </r>
  <r>
    <x v="3113"/>
    <x v="3"/>
    <x v="3"/>
    <x v="13"/>
    <x v="1"/>
    <n v="59"/>
    <x v="3"/>
    <x v="0"/>
    <x v="1"/>
    <x v="1"/>
    <n v="15"/>
    <x v="1"/>
    <x v="2"/>
    <n v="4.79"/>
    <n v="45"/>
    <n v="9"/>
    <n v="115.9"/>
    <x v="2"/>
    <x v="2"/>
    <x v="0"/>
    <x v="0"/>
    <x v="0"/>
  </r>
  <r>
    <x v="3114"/>
    <x v="0"/>
    <x v="0"/>
    <x v="0"/>
    <x v="0"/>
    <n v="61"/>
    <x v="3"/>
    <x v="0"/>
    <x v="0"/>
    <x v="2"/>
    <n v="54"/>
    <x v="1"/>
    <x v="3"/>
    <n v="9.4"/>
    <n v="1487"/>
    <n v="60"/>
    <n v="260.99"/>
    <x v="11"/>
    <x v="2"/>
    <x v="0"/>
    <x v="2"/>
    <x v="0"/>
  </r>
  <r>
    <x v="3115"/>
    <x v="1"/>
    <x v="1"/>
    <x v="16"/>
    <x v="1"/>
    <n v="58"/>
    <x v="3"/>
    <x v="0"/>
    <x v="0"/>
    <x v="1"/>
    <n v="157"/>
    <x v="1"/>
    <x v="0"/>
    <n v="3.8"/>
    <n v="121"/>
    <n v="7"/>
    <n v="65.010000000000005"/>
    <x v="14"/>
    <x v="1"/>
    <x v="0"/>
    <x v="0"/>
    <x v="2"/>
  </r>
  <r>
    <x v="3116"/>
    <x v="3"/>
    <x v="3"/>
    <x v="4"/>
    <x v="0"/>
    <n v="52"/>
    <x v="4"/>
    <x v="0"/>
    <x v="0"/>
    <x v="3"/>
    <n v="9"/>
    <x v="0"/>
    <x v="7"/>
    <n v="60.79"/>
    <n v="919"/>
    <n v="69"/>
    <n v="396.2"/>
    <x v="8"/>
    <x v="3"/>
    <x v="0"/>
    <x v="0"/>
    <x v="0"/>
  </r>
  <r>
    <x v="3117"/>
    <x v="1"/>
    <x v="1"/>
    <x v="3"/>
    <x v="0"/>
    <n v="41"/>
    <x v="2"/>
    <x v="0"/>
    <x v="0"/>
    <x v="1"/>
    <n v="80"/>
    <x v="0"/>
    <x v="1"/>
    <n v="0.65"/>
    <n v="104"/>
    <n v="2"/>
    <n v="79.319999999999993"/>
    <x v="14"/>
    <x v="2"/>
    <x v="0"/>
    <x v="0"/>
    <x v="3"/>
  </r>
  <r>
    <x v="3118"/>
    <x v="3"/>
    <x v="3"/>
    <x v="3"/>
    <x v="0"/>
    <n v="54"/>
    <x v="4"/>
    <x v="0"/>
    <x v="1"/>
    <x v="1"/>
    <n v="3"/>
    <x v="1"/>
    <x v="2"/>
    <n v="1.1599999999999999"/>
    <n v="320"/>
    <n v="13"/>
    <n v="107.45"/>
    <x v="2"/>
    <x v="2"/>
    <x v="0"/>
    <x v="0"/>
    <x v="4"/>
  </r>
  <r>
    <x v="3119"/>
    <x v="0"/>
    <x v="0"/>
    <x v="3"/>
    <x v="0"/>
    <n v="68"/>
    <x v="3"/>
    <x v="1"/>
    <x v="0"/>
    <x v="1"/>
    <n v="41"/>
    <x v="0"/>
    <x v="1"/>
    <n v="1.55"/>
    <n v="77"/>
    <n v="10"/>
    <n v="79.73"/>
    <x v="4"/>
    <x v="2"/>
    <x v="0"/>
    <x v="0"/>
    <x v="0"/>
  </r>
  <r>
    <x v="3120"/>
    <x v="1"/>
    <x v="1"/>
    <x v="8"/>
    <x v="0"/>
    <n v="28"/>
    <x v="0"/>
    <x v="0"/>
    <x v="0"/>
    <x v="0"/>
    <n v="128"/>
    <x v="0"/>
    <x v="7"/>
    <n v="31.62"/>
    <n v="221"/>
    <n v="28"/>
    <n v="142.79"/>
    <x v="0"/>
    <x v="2"/>
    <x v="1"/>
    <x v="2"/>
    <x v="0"/>
  </r>
  <r>
    <x v="3121"/>
    <x v="2"/>
    <x v="2"/>
    <x v="0"/>
    <x v="0"/>
    <n v="24"/>
    <x v="1"/>
    <x v="1"/>
    <x v="0"/>
    <x v="0"/>
    <n v="64"/>
    <x v="0"/>
    <x v="1"/>
    <n v="1.82"/>
    <n v="219"/>
    <n v="30"/>
    <n v="111.95"/>
    <x v="4"/>
    <x v="2"/>
    <x v="0"/>
    <x v="0"/>
    <x v="4"/>
  </r>
  <r>
    <x v="3122"/>
    <x v="0"/>
    <x v="0"/>
    <x v="25"/>
    <x v="0"/>
    <n v="36"/>
    <x v="2"/>
    <x v="0"/>
    <x v="1"/>
    <x v="1"/>
    <n v="13"/>
    <x v="0"/>
    <x v="6"/>
    <n v="23.91"/>
    <n v="111"/>
    <n v="12"/>
    <n v="193.26"/>
    <x v="2"/>
    <x v="2"/>
    <x v="0"/>
    <x v="1"/>
    <x v="2"/>
  </r>
  <r>
    <x v="3123"/>
    <x v="0"/>
    <x v="0"/>
    <x v="25"/>
    <x v="1"/>
    <n v="23"/>
    <x v="1"/>
    <x v="1"/>
    <x v="0"/>
    <x v="1"/>
    <n v="66"/>
    <x v="2"/>
    <x v="1"/>
    <n v="0.23"/>
    <n v="35"/>
    <n v="11"/>
    <n v="82.22"/>
    <x v="13"/>
    <x v="4"/>
    <x v="1"/>
    <x v="0"/>
    <x v="1"/>
  </r>
  <r>
    <x v="3124"/>
    <x v="0"/>
    <x v="0"/>
    <x v="4"/>
    <x v="0"/>
    <n v="20"/>
    <x v="1"/>
    <x v="0"/>
    <x v="0"/>
    <x v="1"/>
    <n v="12"/>
    <x v="1"/>
    <x v="0"/>
    <n v="5.82"/>
    <n v="90"/>
    <n v="8"/>
    <n v="37.9"/>
    <x v="14"/>
    <x v="2"/>
    <x v="0"/>
    <x v="0"/>
    <x v="3"/>
  </r>
  <r>
    <x v="3125"/>
    <x v="1"/>
    <x v="1"/>
    <x v="25"/>
    <x v="1"/>
    <n v="23"/>
    <x v="1"/>
    <x v="0"/>
    <x v="0"/>
    <x v="0"/>
    <n v="14"/>
    <x v="1"/>
    <x v="3"/>
    <n v="6.61"/>
    <n v="496"/>
    <n v="24"/>
    <n v="121.07"/>
    <x v="6"/>
    <x v="2"/>
    <x v="1"/>
    <x v="1"/>
    <x v="4"/>
  </r>
  <r>
    <x v="3126"/>
    <x v="0"/>
    <x v="0"/>
    <x v="5"/>
    <x v="1"/>
    <n v="37"/>
    <x v="2"/>
    <x v="0"/>
    <x v="0"/>
    <x v="2"/>
    <n v="61"/>
    <x v="1"/>
    <x v="7"/>
    <n v="29.46"/>
    <n v="757"/>
    <n v="68"/>
    <n v="269.73"/>
    <x v="5"/>
    <x v="5"/>
    <x v="0"/>
    <x v="0"/>
    <x v="4"/>
  </r>
  <r>
    <x v="3127"/>
    <x v="0"/>
    <x v="0"/>
    <x v="14"/>
    <x v="0"/>
    <n v="21"/>
    <x v="1"/>
    <x v="1"/>
    <x v="0"/>
    <x v="0"/>
    <n v="15"/>
    <x v="1"/>
    <x v="3"/>
    <n v="9.0500000000000007"/>
    <n v="316"/>
    <n v="23"/>
    <n v="202.16"/>
    <x v="0"/>
    <x v="2"/>
    <x v="0"/>
    <x v="0"/>
    <x v="0"/>
  </r>
  <r>
    <x v="3128"/>
    <x v="0"/>
    <x v="0"/>
    <x v="10"/>
    <x v="1"/>
    <n v="39"/>
    <x v="2"/>
    <x v="1"/>
    <x v="0"/>
    <x v="3"/>
    <n v="21"/>
    <x v="0"/>
    <x v="4"/>
    <n v="13.8"/>
    <n v="546"/>
    <n v="98"/>
    <n v="449.74"/>
    <x v="8"/>
    <x v="3"/>
    <x v="0"/>
    <x v="0"/>
    <x v="2"/>
  </r>
  <r>
    <x v="3129"/>
    <x v="2"/>
    <x v="2"/>
    <x v="1"/>
    <x v="1"/>
    <n v="20"/>
    <x v="1"/>
    <x v="0"/>
    <x v="0"/>
    <x v="0"/>
    <n v="30"/>
    <x v="2"/>
    <x v="1"/>
    <n v="0.08"/>
    <n v="390"/>
    <n v="39"/>
    <n v="54.95"/>
    <x v="4"/>
    <x v="4"/>
    <x v="1"/>
    <x v="0"/>
    <x v="0"/>
  </r>
  <r>
    <x v="3130"/>
    <x v="2"/>
    <x v="2"/>
    <x v="8"/>
    <x v="1"/>
    <n v="29"/>
    <x v="0"/>
    <x v="1"/>
    <x v="0"/>
    <x v="1"/>
    <n v="29"/>
    <x v="0"/>
    <x v="1"/>
    <n v="1.86"/>
    <n v="63"/>
    <n v="10"/>
    <n v="38.17"/>
    <x v="5"/>
    <x v="0"/>
    <x v="0"/>
    <x v="2"/>
    <x v="2"/>
  </r>
  <r>
    <x v="3131"/>
    <x v="2"/>
    <x v="2"/>
    <x v="20"/>
    <x v="1"/>
    <n v="18"/>
    <x v="1"/>
    <x v="1"/>
    <x v="0"/>
    <x v="0"/>
    <n v="18"/>
    <x v="1"/>
    <x v="1"/>
    <n v="1.52"/>
    <n v="268"/>
    <n v="37"/>
    <n v="161.97999999999999"/>
    <x v="0"/>
    <x v="0"/>
    <x v="0"/>
    <x v="1"/>
    <x v="0"/>
  </r>
  <r>
    <x v="3132"/>
    <x v="1"/>
    <x v="1"/>
    <x v="0"/>
    <x v="0"/>
    <n v="42"/>
    <x v="2"/>
    <x v="0"/>
    <x v="0"/>
    <x v="0"/>
    <n v="40"/>
    <x v="0"/>
    <x v="3"/>
    <n v="7.44"/>
    <n v="76"/>
    <n v="21"/>
    <n v="155.82"/>
    <x v="5"/>
    <x v="0"/>
    <x v="0"/>
    <x v="0"/>
    <x v="2"/>
  </r>
  <r>
    <x v="3133"/>
    <x v="1"/>
    <x v="1"/>
    <x v="2"/>
    <x v="1"/>
    <n v="62"/>
    <x v="3"/>
    <x v="0"/>
    <x v="0"/>
    <x v="3"/>
    <n v="98"/>
    <x v="1"/>
    <x v="4"/>
    <n v="16.23"/>
    <n v="714"/>
    <n v="72"/>
    <n v="499.35"/>
    <x v="3"/>
    <x v="2"/>
    <x v="0"/>
    <x v="0"/>
    <x v="0"/>
  </r>
  <r>
    <x v="3134"/>
    <x v="2"/>
    <x v="2"/>
    <x v="17"/>
    <x v="0"/>
    <n v="38"/>
    <x v="2"/>
    <x v="1"/>
    <x v="0"/>
    <x v="1"/>
    <n v="68"/>
    <x v="0"/>
    <x v="3"/>
    <n v="6.42"/>
    <n v="65"/>
    <n v="9"/>
    <n v="26.8"/>
    <x v="4"/>
    <x v="0"/>
    <x v="0"/>
    <x v="1"/>
    <x v="4"/>
  </r>
  <r>
    <x v="3135"/>
    <x v="1"/>
    <x v="1"/>
    <x v="7"/>
    <x v="1"/>
    <n v="45"/>
    <x v="2"/>
    <x v="0"/>
    <x v="0"/>
    <x v="0"/>
    <n v="78"/>
    <x v="2"/>
    <x v="1"/>
    <n v="0.31"/>
    <n v="896"/>
    <n v="21"/>
    <n v="166.52"/>
    <x v="5"/>
    <x v="4"/>
    <x v="1"/>
    <x v="0"/>
    <x v="0"/>
  </r>
  <r>
    <x v="3136"/>
    <x v="3"/>
    <x v="3"/>
    <x v="4"/>
    <x v="0"/>
    <n v="46"/>
    <x v="4"/>
    <x v="0"/>
    <x v="0"/>
    <x v="0"/>
    <n v="23"/>
    <x v="0"/>
    <x v="3"/>
    <n v="6"/>
    <n v="234"/>
    <n v="21"/>
    <n v="63.92"/>
    <x v="7"/>
    <x v="0"/>
    <x v="0"/>
    <x v="0"/>
    <x v="4"/>
  </r>
  <r>
    <x v="3137"/>
    <x v="1"/>
    <x v="1"/>
    <x v="1"/>
    <x v="0"/>
    <n v="61"/>
    <x v="3"/>
    <x v="1"/>
    <x v="0"/>
    <x v="1"/>
    <n v="12"/>
    <x v="3"/>
    <x v="1"/>
    <n v="0.86"/>
    <n v="174"/>
    <n v="10"/>
    <n v="83.96"/>
    <x v="1"/>
    <x v="0"/>
    <x v="1"/>
    <x v="0"/>
    <x v="0"/>
  </r>
  <r>
    <x v="3138"/>
    <x v="1"/>
    <x v="1"/>
    <x v="5"/>
    <x v="1"/>
    <n v="19"/>
    <x v="1"/>
    <x v="1"/>
    <x v="0"/>
    <x v="0"/>
    <n v="18"/>
    <x v="2"/>
    <x v="1"/>
    <n v="0.31"/>
    <n v="486"/>
    <n v="22"/>
    <n v="86.62"/>
    <x v="10"/>
    <x v="1"/>
    <x v="1"/>
    <x v="0"/>
    <x v="2"/>
  </r>
  <r>
    <x v="3139"/>
    <x v="0"/>
    <x v="0"/>
    <x v="1"/>
    <x v="1"/>
    <n v="67"/>
    <x v="3"/>
    <x v="0"/>
    <x v="0"/>
    <x v="2"/>
    <n v="28"/>
    <x v="0"/>
    <x v="4"/>
    <n v="13.55"/>
    <n v="1155"/>
    <n v="60"/>
    <n v="137.07"/>
    <x v="8"/>
    <x v="3"/>
    <x v="0"/>
    <x v="0"/>
    <x v="2"/>
  </r>
  <r>
    <x v="3140"/>
    <x v="1"/>
    <x v="1"/>
    <x v="17"/>
    <x v="0"/>
    <n v="33"/>
    <x v="0"/>
    <x v="1"/>
    <x v="1"/>
    <x v="0"/>
    <n v="13"/>
    <x v="0"/>
    <x v="8"/>
    <n v="45.79"/>
    <n v="786"/>
    <n v="26"/>
    <n v="313.94"/>
    <x v="2"/>
    <x v="0"/>
    <x v="1"/>
    <x v="1"/>
    <x v="2"/>
  </r>
  <r>
    <x v="3141"/>
    <x v="1"/>
    <x v="1"/>
    <x v="21"/>
    <x v="0"/>
    <n v="39"/>
    <x v="2"/>
    <x v="0"/>
    <x v="0"/>
    <x v="0"/>
    <n v="45"/>
    <x v="0"/>
    <x v="3"/>
    <n v="10.66"/>
    <n v="347"/>
    <n v="17"/>
    <n v="212.78"/>
    <x v="5"/>
    <x v="2"/>
    <x v="1"/>
    <x v="0"/>
    <x v="4"/>
  </r>
  <r>
    <x v="3142"/>
    <x v="1"/>
    <x v="1"/>
    <x v="12"/>
    <x v="1"/>
    <n v="18"/>
    <x v="1"/>
    <x v="1"/>
    <x v="0"/>
    <x v="0"/>
    <n v="67"/>
    <x v="1"/>
    <x v="4"/>
    <n v="12.63"/>
    <n v="251"/>
    <n v="29"/>
    <n v="117.32"/>
    <x v="8"/>
    <x v="0"/>
    <x v="0"/>
    <x v="1"/>
    <x v="0"/>
  </r>
  <r>
    <x v="3143"/>
    <x v="0"/>
    <x v="0"/>
    <x v="12"/>
    <x v="0"/>
    <n v="19"/>
    <x v="1"/>
    <x v="1"/>
    <x v="0"/>
    <x v="1"/>
    <n v="34"/>
    <x v="0"/>
    <x v="1"/>
    <n v="0.59"/>
    <n v="35"/>
    <n v="11"/>
    <n v="53.89"/>
    <x v="12"/>
    <x v="2"/>
    <x v="1"/>
    <x v="0"/>
    <x v="4"/>
  </r>
  <r>
    <x v="3144"/>
    <x v="3"/>
    <x v="3"/>
    <x v="22"/>
    <x v="0"/>
    <n v="35"/>
    <x v="0"/>
    <x v="0"/>
    <x v="1"/>
    <x v="1"/>
    <n v="88"/>
    <x v="0"/>
    <x v="2"/>
    <n v="5.4"/>
    <n v="76"/>
    <n v="12"/>
    <n v="230.7"/>
    <x v="2"/>
    <x v="2"/>
    <x v="0"/>
    <x v="0"/>
    <x v="0"/>
  </r>
  <r>
    <x v="3145"/>
    <x v="0"/>
    <x v="0"/>
    <x v="1"/>
    <x v="1"/>
    <n v="32"/>
    <x v="0"/>
    <x v="1"/>
    <x v="1"/>
    <x v="0"/>
    <n v="17"/>
    <x v="0"/>
    <x v="2"/>
    <n v="4.9000000000000004"/>
    <n v="888"/>
    <n v="28"/>
    <n v="355.88"/>
    <x v="2"/>
    <x v="0"/>
    <x v="0"/>
    <x v="2"/>
    <x v="3"/>
  </r>
  <r>
    <x v="3146"/>
    <x v="1"/>
    <x v="1"/>
    <x v="17"/>
    <x v="0"/>
    <n v="20"/>
    <x v="1"/>
    <x v="0"/>
    <x v="0"/>
    <x v="0"/>
    <n v="57"/>
    <x v="0"/>
    <x v="4"/>
    <n v="14.32"/>
    <n v="190"/>
    <n v="40"/>
    <n v="180.55"/>
    <x v="8"/>
    <x v="2"/>
    <x v="1"/>
    <x v="5"/>
    <x v="4"/>
  </r>
  <r>
    <x v="3147"/>
    <x v="2"/>
    <x v="2"/>
    <x v="0"/>
    <x v="0"/>
    <n v="67"/>
    <x v="3"/>
    <x v="1"/>
    <x v="0"/>
    <x v="0"/>
    <n v="47"/>
    <x v="3"/>
    <x v="4"/>
    <n v="16.190000000000001"/>
    <n v="445"/>
    <n v="30"/>
    <n v="112.05"/>
    <x v="3"/>
    <x v="0"/>
    <x v="0"/>
    <x v="1"/>
    <x v="4"/>
  </r>
  <r>
    <x v="3148"/>
    <x v="1"/>
    <x v="1"/>
    <x v="4"/>
    <x v="0"/>
    <n v="60"/>
    <x v="3"/>
    <x v="1"/>
    <x v="0"/>
    <x v="0"/>
    <n v="36"/>
    <x v="0"/>
    <x v="3"/>
    <n v="7.77"/>
    <n v="50"/>
    <n v="31"/>
    <n v="186.82"/>
    <x v="5"/>
    <x v="0"/>
    <x v="1"/>
    <x v="0"/>
    <x v="0"/>
  </r>
  <r>
    <x v="3149"/>
    <x v="0"/>
    <x v="0"/>
    <x v="19"/>
    <x v="0"/>
    <n v="22"/>
    <x v="1"/>
    <x v="0"/>
    <x v="1"/>
    <x v="0"/>
    <n v="31"/>
    <x v="1"/>
    <x v="2"/>
    <n v="13.64"/>
    <n v="209"/>
    <n v="16"/>
    <n v="495.49"/>
    <x v="2"/>
    <x v="0"/>
    <x v="0"/>
    <x v="0"/>
    <x v="4"/>
  </r>
  <r>
    <x v="3150"/>
    <x v="2"/>
    <x v="2"/>
    <x v="18"/>
    <x v="1"/>
    <n v="40"/>
    <x v="2"/>
    <x v="1"/>
    <x v="0"/>
    <x v="1"/>
    <n v="6"/>
    <x v="0"/>
    <x v="0"/>
    <n v="2.39"/>
    <n v="113"/>
    <n v="11"/>
    <n v="52.82"/>
    <x v="4"/>
    <x v="0"/>
    <x v="0"/>
    <x v="0"/>
    <x v="0"/>
  </r>
  <r>
    <x v="3151"/>
    <x v="0"/>
    <x v="0"/>
    <x v="0"/>
    <x v="0"/>
    <n v="35"/>
    <x v="0"/>
    <x v="0"/>
    <x v="0"/>
    <x v="0"/>
    <n v="28"/>
    <x v="0"/>
    <x v="1"/>
    <n v="1.1000000000000001"/>
    <n v="341"/>
    <n v="28"/>
    <n v="115.34"/>
    <x v="10"/>
    <x v="0"/>
    <x v="0"/>
    <x v="0"/>
    <x v="4"/>
  </r>
  <r>
    <x v="3152"/>
    <x v="3"/>
    <x v="3"/>
    <x v="13"/>
    <x v="1"/>
    <n v="55"/>
    <x v="4"/>
    <x v="0"/>
    <x v="0"/>
    <x v="0"/>
    <n v="8"/>
    <x v="1"/>
    <x v="0"/>
    <n v="2.17"/>
    <n v="120"/>
    <n v="28"/>
    <n v="86.24"/>
    <x v="7"/>
    <x v="0"/>
    <x v="0"/>
    <x v="1"/>
    <x v="0"/>
  </r>
  <r>
    <x v="3153"/>
    <x v="1"/>
    <x v="1"/>
    <x v="4"/>
    <x v="0"/>
    <n v="27"/>
    <x v="0"/>
    <x v="1"/>
    <x v="1"/>
    <x v="1"/>
    <n v="26"/>
    <x v="0"/>
    <x v="2"/>
    <n v="11.53"/>
    <n v="97"/>
    <n v="12"/>
    <n v="268.44"/>
    <x v="2"/>
    <x v="2"/>
    <x v="1"/>
    <x v="2"/>
    <x v="0"/>
  </r>
  <r>
    <x v="3154"/>
    <x v="1"/>
    <x v="1"/>
    <x v="3"/>
    <x v="0"/>
    <n v="38"/>
    <x v="2"/>
    <x v="1"/>
    <x v="0"/>
    <x v="0"/>
    <n v="23"/>
    <x v="1"/>
    <x v="0"/>
    <n v="3.78"/>
    <n v="227"/>
    <n v="27"/>
    <n v="151.94999999999999"/>
    <x v="0"/>
    <x v="0"/>
    <x v="1"/>
    <x v="0"/>
    <x v="4"/>
  </r>
  <r>
    <x v="3155"/>
    <x v="1"/>
    <x v="1"/>
    <x v="24"/>
    <x v="0"/>
    <n v="29"/>
    <x v="0"/>
    <x v="1"/>
    <x v="0"/>
    <x v="0"/>
    <n v="22"/>
    <x v="0"/>
    <x v="4"/>
    <n v="22.02"/>
    <n v="318"/>
    <n v="28"/>
    <n v="142.41999999999999"/>
    <x v="8"/>
    <x v="1"/>
    <x v="1"/>
    <x v="0"/>
    <x v="0"/>
  </r>
  <r>
    <x v="3156"/>
    <x v="0"/>
    <x v="0"/>
    <x v="3"/>
    <x v="0"/>
    <n v="44"/>
    <x v="2"/>
    <x v="0"/>
    <x v="0"/>
    <x v="0"/>
    <n v="43"/>
    <x v="2"/>
    <x v="1"/>
    <n v="0.31"/>
    <n v="338"/>
    <n v="33"/>
    <n v="68.83"/>
    <x v="5"/>
    <x v="1"/>
    <x v="0"/>
    <x v="3"/>
    <x v="4"/>
  </r>
  <r>
    <x v="3157"/>
    <x v="1"/>
    <x v="1"/>
    <x v="0"/>
    <x v="0"/>
    <n v="23"/>
    <x v="1"/>
    <x v="0"/>
    <x v="0"/>
    <x v="1"/>
    <n v="40"/>
    <x v="1"/>
    <x v="0"/>
    <n v="5.47"/>
    <n v="6"/>
    <n v="7"/>
    <n v="46.67"/>
    <x v="14"/>
    <x v="0"/>
    <x v="1"/>
    <x v="1"/>
    <x v="2"/>
  </r>
  <r>
    <x v="3158"/>
    <x v="0"/>
    <x v="0"/>
    <x v="0"/>
    <x v="0"/>
    <n v="34"/>
    <x v="0"/>
    <x v="1"/>
    <x v="0"/>
    <x v="3"/>
    <n v="19"/>
    <x v="0"/>
    <x v="7"/>
    <n v="26.4"/>
    <n v="194"/>
    <n v="76"/>
    <n v="640.78"/>
    <x v="7"/>
    <x v="3"/>
    <x v="0"/>
    <x v="2"/>
    <x v="0"/>
  </r>
  <r>
    <x v="3159"/>
    <x v="0"/>
    <x v="0"/>
    <x v="4"/>
    <x v="0"/>
    <n v="45"/>
    <x v="2"/>
    <x v="0"/>
    <x v="0"/>
    <x v="2"/>
    <n v="129"/>
    <x v="0"/>
    <x v="4"/>
    <n v="19.55"/>
    <n v="911"/>
    <n v="52"/>
    <n v="198.34"/>
    <x v="4"/>
    <x v="2"/>
    <x v="0"/>
    <x v="0"/>
    <x v="0"/>
  </r>
  <r>
    <x v="3160"/>
    <x v="2"/>
    <x v="2"/>
    <x v="25"/>
    <x v="1"/>
    <n v="49"/>
    <x v="4"/>
    <x v="1"/>
    <x v="1"/>
    <x v="0"/>
    <n v="28"/>
    <x v="0"/>
    <x v="5"/>
    <n v="50.57"/>
    <n v="429"/>
    <n v="27"/>
    <n v="226.16"/>
    <x v="2"/>
    <x v="2"/>
    <x v="0"/>
    <x v="0"/>
    <x v="4"/>
  </r>
  <r>
    <x v="3161"/>
    <x v="1"/>
    <x v="1"/>
    <x v="0"/>
    <x v="0"/>
    <n v="41"/>
    <x v="2"/>
    <x v="0"/>
    <x v="0"/>
    <x v="0"/>
    <n v="51"/>
    <x v="0"/>
    <x v="3"/>
    <n v="8.9499999999999993"/>
    <n v="343"/>
    <n v="20"/>
    <n v="178.57"/>
    <x v="14"/>
    <x v="0"/>
    <x v="1"/>
    <x v="0"/>
    <x v="0"/>
  </r>
  <r>
    <x v="3162"/>
    <x v="0"/>
    <x v="0"/>
    <x v="1"/>
    <x v="1"/>
    <n v="23"/>
    <x v="1"/>
    <x v="1"/>
    <x v="0"/>
    <x v="2"/>
    <n v="44"/>
    <x v="1"/>
    <x v="4"/>
    <n v="17.100000000000001"/>
    <n v="639"/>
    <n v="54"/>
    <n v="126.62"/>
    <x v="11"/>
    <x v="2"/>
    <x v="0"/>
    <x v="0"/>
    <x v="0"/>
  </r>
  <r>
    <x v="3163"/>
    <x v="2"/>
    <x v="2"/>
    <x v="2"/>
    <x v="0"/>
    <n v="26"/>
    <x v="0"/>
    <x v="0"/>
    <x v="0"/>
    <x v="2"/>
    <n v="51"/>
    <x v="3"/>
    <x v="4"/>
    <n v="19.57"/>
    <n v="474"/>
    <n v="56"/>
    <n v="134.84"/>
    <x v="7"/>
    <x v="2"/>
    <x v="0"/>
    <x v="0"/>
    <x v="0"/>
  </r>
  <r>
    <x v="3164"/>
    <x v="0"/>
    <x v="0"/>
    <x v="0"/>
    <x v="0"/>
    <n v="21"/>
    <x v="1"/>
    <x v="0"/>
    <x v="0"/>
    <x v="0"/>
    <n v="10"/>
    <x v="0"/>
    <x v="4"/>
    <n v="15.6"/>
    <n v="267"/>
    <n v="13"/>
    <n v="135.71"/>
    <x v="4"/>
    <x v="0"/>
    <x v="0"/>
    <x v="2"/>
    <x v="2"/>
  </r>
  <r>
    <x v="3165"/>
    <x v="1"/>
    <x v="1"/>
    <x v="3"/>
    <x v="0"/>
    <n v="62"/>
    <x v="3"/>
    <x v="1"/>
    <x v="0"/>
    <x v="1"/>
    <n v="24"/>
    <x v="0"/>
    <x v="1"/>
    <n v="1.02"/>
    <n v="15"/>
    <n v="3"/>
    <n v="177.11"/>
    <x v="6"/>
    <x v="0"/>
    <x v="1"/>
    <x v="3"/>
    <x v="0"/>
  </r>
  <r>
    <x v="3166"/>
    <x v="0"/>
    <x v="0"/>
    <x v="6"/>
    <x v="1"/>
    <n v="19"/>
    <x v="1"/>
    <x v="1"/>
    <x v="0"/>
    <x v="2"/>
    <n v="30"/>
    <x v="0"/>
    <x v="0"/>
    <n v="4.8499999999999996"/>
    <n v="123"/>
    <n v="66"/>
    <n v="281.44"/>
    <x v="8"/>
    <x v="3"/>
    <x v="0"/>
    <x v="1"/>
    <x v="4"/>
  </r>
  <r>
    <x v="3167"/>
    <x v="3"/>
    <x v="3"/>
    <x v="0"/>
    <x v="0"/>
    <n v="26"/>
    <x v="0"/>
    <x v="1"/>
    <x v="0"/>
    <x v="2"/>
    <n v="24"/>
    <x v="0"/>
    <x v="0"/>
    <n v="3.5"/>
    <n v="2709"/>
    <n v="69"/>
    <n v="354.78"/>
    <x v="10"/>
    <x v="2"/>
    <x v="0"/>
    <x v="3"/>
    <x v="4"/>
  </r>
  <r>
    <x v="3168"/>
    <x v="0"/>
    <x v="0"/>
    <x v="0"/>
    <x v="0"/>
    <n v="21"/>
    <x v="1"/>
    <x v="0"/>
    <x v="0"/>
    <x v="1"/>
    <n v="43"/>
    <x v="1"/>
    <x v="0"/>
    <n v="2.86"/>
    <n v="100"/>
    <n v="6"/>
    <n v="81.12"/>
    <x v="14"/>
    <x v="2"/>
    <x v="1"/>
    <x v="0"/>
    <x v="4"/>
  </r>
  <r>
    <x v="3169"/>
    <x v="2"/>
    <x v="2"/>
    <x v="3"/>
    <x v="0"/>
    <n v="38"/>
    <x v="2"/>
    <x v="0"/>
    <x v="0"/>
    <x v="0"/>
    <n v="104"/>
    <x v="0"/>
    <x v="0"/>
    <n v="3.66"/>
    <n v="85"/>
    <n v="24"/>
    <n v="148.94"/>
    <x v="5"/>
    <x v="0"/>
    <x v="0"/>
    <x v="0"/>
    <x v="0"/>
  </r>
  <r>
    <x v="3170"/>
    <x v="0"/>
    <x v="0"/>
    <x v="0"/>
    <x v="0"/>
    <n v="21"/>
    <x v="1"/>
    <x v="0"/>
    <x v="1"/>
    <x v="0"/>
    <n v="21"/>
    <x v="1"/>
    <x v="2"/>
    <n v="5.1100000000000003"/>
    <n v="405"/>
    <n v="27"/>
    <n v="438.74"/>
    <x v="2"/>
    <x v="0"/>
    <x v="0"/>
    <x v="3"/>
    <x v="4"/>
  </r>
  <r>
    <x v="3171"/>
    <x v="0"/>
    <x v="0"/>
    <x v="13"/>
    <x v="0"/>
    <n v="37"/>
    <x v="2"/>
    <x v="0"/>
    <x v="0"/>
    <x v="1"/>
    <n v="64"/>
    <x v="1"/>
    <x v="1"/>
    <n v="0.34"/>
    <n v="81"/>
    <n v="9"/>
    <n v="97.85"/>
    <x v="10"/>
    <x v="2"/>
    <x v="0"/>
    <x v="3"/>
    <x v="0"/>
  </r>
  <r>
    <x v="3172"/>
    <x v="1"/>
    <x v="1"/>
    <x v="22"/>
    <x v="1"/>
    <n v="38"/>
    <x v="2"/>
    <x v="0"/>
    <x v="1"/>
    <x v="0"/>
    <n v="17"/>
    <x v="2"/>
    <x v="2"/>
    <n v="0"/>
    <n v="204"/>
    <n v="27"/>
    <n v="276.08"/>
    <x v="2"/>
    <x v="4"/>
    <x v="1"/>
    <x v="0"/>
    <x v="0"/>
  </r>
  <r>
    <x v="3173"/>
    <x v="1"/>
    <x v="1"/>
    <x v="2"/>
    <x v="1"/>
    <n v="20"/>
    <x v="1"/>
    <x v="0"/>
    <x v="1"/>
    <x v="0"/>
    <n v="60"/>
    <x v="0"/>
    <x v="2"/>
    <n v="11.44"/>
    <n v="851"/>
    <n v="26"/>
    <n v="568.69000000000005"/>
    <x v="2"/>
    <x v="0"/>
    <x v="1"/>
    <x v="0"/>
    <x v="4"/>
  </r>
  <r>
    <x v="3174"/>
    <x v="0"/>
    <x v="0"/>
    <x v="13"/>
    <x v="1"/>
    <n v="18"/>
    <x v="1"/>
    <x v="0"/>
    <x v="0"/>
    <x v="2"/>
    <n v="46"/>
    <x v="0"/>
    <x v="4"/>
    <n v="22.75"/>
    <n v="1375"/>
    <n v="47"/>
    <n v="355.7"/>
    <x v="4"/>
    <x v="3"/>
    <x v="0"/>
    <x v="5"/>
    <x v="2"/>
  </r>
  <r>
    <x v="3175"/>
    <x v="1"/>
    <x v="1"/>
    <x v="4"/>
    <x v="0"/>
    <n v="34"/>
    <x v="0"/>
    <x v="0"/>
    <x v="0"/>
    <x v="0"/>
    <n v="50"/>
    <x v="0"/>
    <x v="3"/>
    <n v="9.66"/>
    <n v="179"/>
    <n v="36"/>
    <n v="150.28"/>
    <x v="7"/>
    <x v="1"/>
    <x v="0"/>
    <x v="2"/>
    <x v="0"/>
  </r>
  <r>
    <x v="3176"/>
    <x v="1"/>
    <x v="1"/>
    <x v="16"/>
    <x v="1"/>
    <n v="49"/>
    <x v="4"/>
    <x v="1"/>
    <x v="0"/>
    <x v="0"/>
    <n v="41"/>
    <x v="0"/>
    <x v="0"/>
    <n v="5.81"/>
    <n v="273"/>
    <n v="26"/>
    <n v="122.81"/>
    <x v="10"/>
    <x v="0"/>
    <x v="0"/>
    <x v="1"/>
    <x v="0"/>
  </r>
  <r>
    <x v="3177"/>
    <x v="1"/>
    <x v="1"/>
    <x v="0"/>
    <x v="0"/>
    <n v="33"/>
    <x v="0"/>
    <x v="1"/>
    <x v="0"/>
    <x v="0"/>
    <n v="93"/>
    <x v="0"/>
    <x v="0"/>
    <n v="2.91"/>
    <n v="133"/>
    <n v="33"/>
    <n v="109.02"/>
    <x v="5"/>
    <x v="0"/>
    <x v="1"/>
    <x v="0"/>
    <x v="4"/>
  </r>
  <r>
    <x v="3178"/>
    <x v="2"/>
    <x v="2"/>
    <x v="1"/>
    <x v="0"/>
    <n v="45"/>
    <x v="2"/>
    <x v="0"/>
    <x v="0"/>
    <x v="0"/>
    <n v="98"/>
    <x v="1"/>
    <x v="4"/>
    <n v="15.54"/>
    <n v="280"/>
    <n v="24"/>
    <n v="137.03"/>
    <x v="14"/>
    <x v="2"/>
    <x v="0"/>
    <x v="0"/>
    <x v="4"/>
  </r>
  <r>
    <x v="3179"/>
    <x v="1"/>
    <x v="1"/>
    <x v="13"/>
    <x v="0"/>
    <n v="67"/>
    <x v="3"/>
    <x v="1"/>
    <x v="1"/>
    <x v="0"/>
    <n v="94"/>
    <x v="1"/>
    <x v="2"/>
    <n v="10.050000000000001"/>
    <n v="418"/>
    <n v="37"/>
    <n v="563.84"/>
    <x v="2"/>
    <x v="0"/>
    <x v="1"/>
    <x v="2"/>
    <x v="2"/>
  </r>
  <r>
    <x v="3180"/>
    <x v="1"/>
    <x v="1"/>
    <x v="14"/>
    <x v="0"/>
    <n v="57"/>
    <x v="3"/>
    <x v="0"/>
    <x v="1"/>
    <x v="1"/>
    <n v="78"/>
    <x v="0"/>
    <x v="2"/>
    <n v="7.25"/>
    <n v="51"/>
    <n v="11"/>
    <n v="224.31"/>
    <x v="2"/>
    <x v="2"/>
    <x v="1"/>
    <x v="2"/>
    <x v="4"/>
  </r>
  <r>
    <x v="3181"/>
    <x v="2"/>
    <x v="2"/>
    <x v="3"/>
    <x v="0"/>
    <n v="51"/>
    <x v="4"/>
    <x v="0"/>
    <x v="0"/>
    <x v="1"/>
    <n v="36"/>
    <x v="0"/>
    <x v="0"/>
    <n v="2.29"/>
    <n v="48"/>
    <n v="10"/>
    <n v="113.65"/>
    <x v="6"/>
    <x v="2"/>
    <x v="0"/>
    <x v="1"/>
    <x v="2"/>
  </r>
  <r>
    <x v="3182"/>
    <x v="2"/>
    <x v="2"/>
    <x v="16"/>
    <x v="1"/>
    <n v="53"/>
    <x v="4"/>
    <x v="1"/>
    <x v="0"/>
    <x v="1"/>
    <n v="66"/>
    <x v="1"/>
    <x v="1"/>
    <n v="1.95"/>
    <n v="114"/>
    <n v="10"/>
    <n v="50.48"/>
    <x v="14"/>
    <x v="0"/>
    <x v="0"/>
    <x v="0"/>
    <x v="0"/>
  </r>
  <r>
    <x v="3183"/>
    <x v="1"/>
    <x v="1"/>
    <x v="0"/>
    <x v="0"/>
    <n v="29"/>
    <x v="0"/>
    <x v="0"/>
    <x v="0"/>
    <x v="0"/>
    <n v="28"/>
    <x v="0"/>
    <x v="3"/>
    <n v="7.84"/>
    <n v="85"/>
    <n v="33"/>
    <n v="126.33"/>
    <x v="4"/>
    <x v="2"/>
    <x v="1"/>
    <x v="0"/>
    <x v="3"/>
  </r>
  <r>
    <x v="3184"/>
    <x v="2"/>
    <x v="2"/>
    <x v="8"/>
    <x v="0"/>
    <n v="58"/>
    <x v="3"/>
    <x v="1"/>
    <x v="0"/>
    <x v="1"/>
    <n v="51"/>
    <x v="2"/>
    <x v="1"/>
    <n v="0.17"/>
    <n v="70"/>
    <n v="13"/>
    <n v="53.05"/>
    <x v="5"/>
    <x v="1"/>
    <x v="0"/>
    <x v="1"/>
    <x v="0"/>
  </r>
  <r>
    <x v="3185"/>
    <x v="1"/>
    <x v="1"/>
    <x v="13"/>
    <x v="0"/>
    <n v="22"/>
    <x v="1"/>
    <x v="0"/>
    <x v="1"/>
    <x v="3"/>
    <n v="22"/>
    <x v="0"/>
    <x v="6"/>
    <n v="21.27"/>
    <n v="723"/>
    <n v="71"/>
    <n v="1548.39"/>
    <x v="2"/>
    <x v="3"/>
    <x v="1"/>
    <x v="0"/>
    <x v="0"/>
  </r>
  <r>
    <x v="3186"/>
    <x v="2"/>
    <x v="2"/>
    <x v="7"/>
    <x v="0"/>
    <n v="52"/>
    <x v="4"/>
    <x v="1"/>
    <x v="0"/>
    <x v="0"/>
    <n v="55"/>
    <x v="2"/>
    <x v="1"/>
    <n v="0.19"/>
    <n v="191"/>
    <n v="23"/>
    <n v="79.25"/>
    <x v="7"/>
    <x v="1"/>
    <x v="0"/>
    <x v="2"/>
    <x v="4"/>
  </r>
  <r>
    <x v="3187"/>
    <x v="1"/>
    <x v="1"/>
    <x v="8"/>
    <x v="1"/>
    <n v="62"/>
    <x v="3"/>
    <x v="0"/>
    <x v="0"/>
    <x v="0"/>
    <n v="32"/>
    <x v="2"/>
    <x v="1"/>
    <n v="0.12"/>
    <n v="87"/>
    <n v="38"/>
    <n v="99.44"/>
    <x v="4"/>
    <x v="4"/>
    <x v="1"/>
    <x v="2"/>
    <x v="4"/>
  </r>
  <r>
    <x v="3188"/>
    <x v="3"/>
    <x v="3"/>
    <x v="8"/>
    <x v="0"/>
    <n v="35"/>
    <x v="0"/>
    <x v="1"/>
    <x v="0"/>
    <x v="0"/>
    <n v="23"/>
    <x v="0"/>
    <x v="0"/>
    <n v="4.0999999999999996"/>
    <n v="81"/>
    <n v="31"/>
    <n v="121.97"/>
    <x v="5"/>
    <x v="2"/>
    <x v="0"/>
    <x v="2"/>
    <x v="0"/>
  </r>
  <r>
    <x v="3189"/>
    <x v="0"/>
    <x v="0"/>
    <x v="6"/>
    <x v="0"/>
    <n v="43"/>
    <x v="2"/>
    <x v="1"/>
    <x v="0"/>
    <x v="0"/>
    <n v="99"/>
    <x v="0"/>
    <x v="4"/>
    <n v="13.66"/>
    <n v="255"/>
    <n v="25"/>
    <n v="111.58"/>
    <x v="6"/>
    <x v="1"/>
    <x v="0"/>
    <x v="0"/>
    <x v="0"/>
  </r>
  <r>
    <x v="3190"/>
    <x v="2"/>
    <x v="2"/>
    <x v="4"/>
    <x v="0"/>
    <n v="53"/>
    <x v="4"/>
    <x v="0"/>
    <x v="0"/>
    <x v="2"/>
    <n v="46"/>
    <x v="0"/>
    <x v="3"/>
    <n v="7.48"/>
    <n v="113"/>
    <n v="63"/>
    <n v="242.16"/>
    <x v="7"/>
    <x v="2"/>
    <x v="0"/>
    <x v="0"/>
    <x v="0"/>
  </r>
  <r>
    <x v="3191"/>
    <x v="1"/>
    <x v="1"/>
    <x v="4"/>
    <x v="0"/>
    <n v="32"/>
    <x v="0"/>
    <x v="0"/>
    <x v="0"/>
    <x v="0"/>
    <n v="56"/>
    <x v="1"/>
    <x v="4"/>
    <n v="15.3"/>
    <n v="457"/>
    <n v="27"/>
    <n v="201.74"/>
    <x v="0"/>
    <x v="1"/>
    <x v="1"/>
    <x v="4"/>
    <x v="1"/>
  </r>
  <r>
    <x v="3192"/>
    <x v="2"/>
    <x v="2"/>
    <x v="22"/>
    <x v="0"/>
    <n v="69"/>
    <x v="3"/>
    <x v="0"/>
    <x v="0"/>
    <x v="0"/>
    <n v="22"/>
    <x v="1"/>
    <x v="0"/>
    <n v="3.07"/>
    <n v="89"/>
    <n v="33"/>
    <n v="78.430000000000007"/>
    <x v="10"/>
    <x v="0"/>
    <x v="0"/>
    <x v="5"/>
    <x v="4"/>
  </r>
  <r>
    <x v="3193"/>
    <x v="3"/>
    <x v="3"/>
    <x v="3"/>
    <x v="0"/>
    <n v="20"/>
    <x v="1"/>
    <x v="1"/>
    <x v="0"/>
    <x v="0"/>
    <n v="13"/>
    <x v="1"/>
    <x v="4"/>
    <n v="14.97"/>
    <n v="99"/>
    <n v="22"/>
    <n v="99.81"/>
    <x v="7"/>
    <x v="0"/>
    <x v="0"/>
    <x v="2"/>
    <x v="4"/>
  </r>
  <r>
    <x v="3194"/>
    <x v="0"/>
    <x v="0"/>
    <x v="4"/>
    <x v="0"/>
    <n v="19"/>
    <x v="1"/>
    <x v="1"/>
    <x v="0"/>
    <x v="0"/>
    <n v="108"/>
    <x v="1"/>
    <x v="1"/>
    <n v="1.76"/>
    <n v="180"/>
    <n v="27"/>
    <n v="110.09"/>
    <x v="8"/>
    <x v="2"/>
    <x v="0"/>
    <x v="2"/>
    <x v="0"/>
  </r>
  <r>
    <x v="3195"/>
    <x v="1"/>
    <x v="1"/>
    <x v="1"/>
    <x v="0"/>
    <n v="64"/>
    <x v="3"/>
    <x v="1"/>
    <x v="0"/>
    <x v="3"/>
    <n v="32"/>
    <x v="0"/>
    <x v="3"/>
    <n v="6.22"/>
    <n v="273"/>
    <n v="70"/>
    <n v="521.53"/>
    <x v="5"/>
    <x v="3"/>
    <x v="1"/>
    <x v="0"/>
    <x v="2"/>
  </r>
  <r>
    <x v="3196"/>
    <x v="0"/>
    <x v="0"/>
    <x v="1"/>
    <x v="0"/>
    <n v="43"/>
    <x v="2"/>
    <x v="0"/>
    <x v="0"/>
    <x v="0"/>
    <n v="41"/>
    <x v="0"/>
    <x v="0"/>
    <n v="2.62"/>
    <n v="92"/>
    <n v="30"/>
    <n v="94.17"/>
    <x v="4"/>
    <x v="0"/>
    <x v="0"/>
    <x v="0"/>
    <x v="4"/>
  </r>
  <r>
    <x v="3197"/>
    <x v="3"/>
    <x v="3"/>
    <x v="16"/>
    <x v="1"/>
    <n v="38"/>
    <x v="2"/>
    <x v="1"/>
    <x v="0"/>
    <x v="0"/>
    <n v="36"/>
    <x v="0"/>
    <x v="0"/>
    <n v="3.97"/>
    <n v="566"/>
    <n v="33"/>
    <n v="83.72"/>
    <x v="0"/>
    <x v="2"/>
    <x v="0"/>
    <x v="0"/>
    <x v="0"/>
  </r>
  <r>
    <x v="3198"/>
    <x v="1"/>
    <x v="1"/>
    <x v="6"/>
    <x v="1"/>
    <n v="28"/>
    <x v="0"/>
    <x v="0"/>
    <x v="0"/>
    <x v="0"/>
    <n v="63"/>
    <x v="0"/>
    <x v="4"/>
    <n v="16.57"/>
    <n v="163"/>
    <n v="25"/>
    <n v="144.94999999999999"/>
    <x v="5"/>
    <x v="0"/>
    <x v="1"/>
    <x v="0"/>
    <x v="3"/>
  </r>
  <r>
    <x v="3199"/>
    <x v="1"/>
    <x v="1"/>
    <x v="0"/>
    <x v="0"/>
    <n v="23"/>
    <x v="1"/>
    <x v="1"/>
    <x v="0"/>
    <x v="0"/>
    <n v="8"/>
    <x v="0"/>
    <x v="0"/>
    <n v="3.62"/>
    <n v="74"/>
    <n v="25"/>
    <n v="225.08"/>
    <x v="10"/>
    <x v="0"/>
    <x v="1"/>
    <x v="0"/>
    <x v="0"/>
  </r>
  <r>
    <x v="3200"/>
    <x v="3"/>
    <x v="3"/>
    <x v="3"/>
    <x v="0"/>
    <n v="66"/>
    <x v="3"/>
    <x v="0"/>
    <x v="0"/>
    <x v="2"/>
    <n v="8"/>
    <x v="0"/>
    <x v="3"/>
    <n v="11.77"/>
    <n v="81"/>
    <n v="57"/>
    <n v="130.33000000000001"/>
    <x v="10"/>
    <x v="3"/>
    <x v="0"/>
    <x v="0"/>
    <x v="0"/>
  </r>
  <r>
    <x v="3201"/>
    <x v="1"/>
    <x v="1"/>
    <x v="14"/>
    <x v="0"/>
    <n v="32"/>
    <x v="0"/>
    <x v="1"/>
    <x v="0"/>
    <x v="2"/>
    <n v="138"/>
    <x v="0"/>
    <x v="0"/>
    <n v="4.49"/>
    <n v="570"/>
    <n v="46"/>
    <n v="251.08"/>
    <x v="0"/>
    <x v="2"/>
    <x v="1"/>
    <x v="2"/>
    <x v="2"/>
  </r>
  <r>
    <x v="3202"/>
    <x v="1"/>
    <x v="1"/>
    <x v="4"/>
    <x v="0"/>
    <n v="23"/>
    <x v="1"/>
    <x v="1"/>
    <x v="0"/>
    <x v="1"/>
    <n v="43"/>
    <x v="0"/>
    <x v="0"/>
    <n v="5.81"/>
    <n v="7"/>
    <n v="6"/>
    <n v="129.28"/>
    <x v="14"/>
    <x v="2"/>
    <x v="1"/>
    <x v="0"/>
    <x v="0"/>
  </r>
  <r>
    <x v="3203"/>
    <x v="1"/>
    <x v="1"/>
    <x v="8"/>
    <x v="0"/>
    <n v="33"/>
    <x v="0"/>
    <x v="1"/>
    <x v="1"/>
    <x v="0"/>
    <n v="54"/>
    <x v="0"/>
    <x v="2"/>
    <n v="11.37"/>
    <n v="232"/>
    <n v="33"/>
    <n v="402.87"/>
    <x v="2"/>
    <x v="2"/>
    <x v="1"/>
    <x v="0"/>
    <x v="0"/>
  </r>
  <r>
    <x v="3204"/>
    <x v="2"/>
    <x v="2"/>
    <x v="4"/>
    <x v="0"/>
    <n v="59"/>
    <x v="3"/>
    <x v="0"/>
    <x v="0"/>
    <x v="0"/>
    <n v="192"/>
    <x v="0"/>
    <x v="4"/>
    <n v="13.97"/>
    <n v="106"/>
    <n v="30"/>
    <n v="89.07"/>
    <x v="4"/>
    <x v="2"/>
    <x v="0"/>
    <x v="0"/>
    <x v="0"/>
  </r>
  <r>
    <x v="3205"/>
    <x v="3"/>
    <x v="3"/>
    <x v="3"/>
    <x v="0"/>
    <n v="47"/>
    <x v="4"/>
    <x v="1"/>
    <x v="0"/>
    <x v="0"/>
    <n v="5"/>
    <x v="0"/>
    <x v="0"/>
    <n v="3.08"/>
    <n v="321"/>
    <n v="24"/>
    <n v="119.39"/>
    <x v="5"/>
    <x v="1"/>
    <x v="0"/>
    <x v="0"/>
    <x v="4"/>
  </r>
  <r>
    <x v="3206"/>
    <x v="1"/>
    <x v="1"/>
    <x v="3"/>
    <x v="0"/>
    <n v="54"/>
    <x v="4"/>
    <x v="1"/>
    <x v="0"/>
    <x v="1"/>
    <n v="26"/>
    <x v="0"/>
    <x v="1"/>
    <n v="1.05"/>
    <n v="68"/>
    <n v="4"/>
    <n v="93.68"/>
    <x v="5"/>
    <x v="2"/>
    <x v="1"/>
    <x v="2"/>
    <x v="4"/>
  </r>
  <r>
    <x v="3207"/>
    <x v="1"/>
    <x v="1"/>
    <x v="0"/>
    <x v="0"/>
    <n v="21"/>
    <x v="1"/>
    <x v="0"/>
    <x v="0"/>
    <x v="0"/>
    <n v="27"/>
    <x v="0"/>
    <x v="3"/>
    <n v="9.17"/>
    <n v="345"/>
    <n v="18"/>
    <n v="191.06"/>
    <x v="11"/>
    <x v="2"/>
    <x v="0"/>
    <x v="4"/>
    <x v="1"/>
  </r>
  <r>
    <x v="3208"/>
    <x v="0"/>
    <x v="0"/>
    <x v="14"/>
    <x v="0"/>
    <n v="44"/>
    <x v="2"/>
    <x v="0"/>
    <x v="0"/>
    <x v="0"/>
    <n v="53"/>
    <x v="0"/>
    <x v="3"/>
    <n v="9.18"/>
    <n v="119"/>
    <n v="26"/>
    <n v="179.01"/>
    <x v="5"/>
    <x v="0"/>
    <x v="0"/>
    <x v="1"/>
    <x v="2"/>
  </r>
  <r>
    <x v="3209"/>
    <x v="1"/>
    <x v="1"/>
    <x v="12"/>
    <x v="1"/>
    <n v="31"/>
    <x v="0"/>
    <x v="0"/>
    <x v="0"/>
    <x v="0"/>
    <n v="89"/>
    <x v="1"/>
    <x v="0"/>
    <n v="3.95"/>
    <n v="222"/>
    <n v="16"/>
    <n v="125.54"/>
    <x v="0"/>
    <x v="0"/>
    <x v="0"/>
    <x v="2"/>
    <x v="2"/>
  </r>
  <r>
    <x v="3210"/>
    <x v="1"/>
    <x v="1"/>
    <x v="7"/>
    <x v="0"/>
    <n v="41"/>
    <x v="2"/>
    <x v="0"/>
    <x v="0"/>
    <x v="0"/>
    <n v="56"/>
    <x v="0"/>
    <x v="0"/>
    <n v="3.05"/>
    <n v="23"/>
    <n v="28"/>
    <n v="125.12"/>
    <x v="3"/>
    <x v="1"/>
    <x v="1"/>
    <x v="0"/>
    <x v="4"/>
  </r>
  <r>
    <x v="3211"/>
    <x v="0"/>
    <x v="0"/>
    <x v="4"/>
    <x v="0"/>
    <n v="32"/>
    <x v="0"/>
    <x v="0"/>
    <x v="0"/>
    <x v="0"/>
    <n v="113"/>
    <x v="0"/>
    <x v="0"/>
    <n v="3.25"/>
    <n v="69"/>
    <n v="27"/>
    <n v="138.37"/>
    <x v="10"/>
    <x v="1"/>
    <x v="0"/>
    <x v="0"/>
    <x v="0"/>
  </r>
  <r>
    <x v="3212"/>
    <x v="1"/>
    <x v="1"/>
    <x v="9"/>
    <x v="1"/>
    <n v="23"/>
    <x v="1"/>
    <x v="1"/>
    <x v="0"/>
    <x v="0"/>
    <n v="26"/>
    <x v="1"/>
    <x v="7"/>
    <n v="26.67"/>
    <n v="223"/>
    <n v="25"/>
    <n v="90.67"/>
    <x v="5"/>
    <x v="2"/>
    <x v="1"/>
    <x v="3"/>
    <x v="0"/>
  </r>
  <r>
    <x v="3213"/>
    <x v="2"/>
    <x v="2"/>
    <x v="3"/>
    <x v="0"/>
    <n v="22"/>
    <x v="1"/>
    <x v="1"/>
    <x v="0"/>
    <x v="1"/>
    <n v="30"/>
    <x v="2"/>
    <x v="1"/>
    <n v="0.08"/>
    <n v="61"/>
    <n v="12"/>
    <n v="65.77"/>
    <x v="5"/>
    <x v="4"/>
    <x v="0"/>
    <x v="0"/>
    <x v="2"/>
  </r>
  <r>
    <x v="3214"/>
    <x v="0"/>
    <x v="0"/>
    <x v="20"/>
    <x v="1"/>
    <n v="40"/>
    <x v="2"/>
    <x v="0"/>
    <x v="0"/>
    <x v="0"/>
    <n v="112"/>
    <x v="1"/>
    <x v="3"/>
    <n v="8.92"/>
    <n v="125"/>
    <n v="25"/>
    <n v="114.39"/>
    <x v="4"/>
    <x v="2"/>
    <x v="0"/>
    <x v="0"/>
    <x v="0"/>
  </r>
  <r>
    <x v="3215"/>
    <x v="1"/>
    <x v="1"/>
    <x v="9"/>
    <x v="1"/>
    <n v="18"/>
    <x v="1"/>
    <x v="0"/>
    <x v="0"/>
    <x v="1"/>
    <n v="45"/>
    <x v="2"/>
    <x v="1"/>
    <n v="0.41"/>
    <n v="77"/>
    <n v="10"/>
    <n v="57.26"/>
    <x v="1"/>
    <x v="1"/>
    <x v="1"/>
    <x v="0"/>
    <x v="2"/>
  </r>
  <r>
    <x v="3216"/>
    <x v="3"/>
    <x v="3"/>
    <x v="7"/>
    <x v="1"/>
    <n v="19"/>
    <x v="1"/>
    <x v="1"/>
    <x v="1"/>
    <x v="0"/>
    <n v="11"/>
    <x v="1"/>
    <x v="2"/>
    <n v="14.36"/>
    <n v="827"/>
    <n v="40"/>
    <n v="233.37"/>
    <x v="2"/>
    <x v="0"/>
    <x v="0"/>
    <x v="3"/>
    <x v="3"/>
  </r>
  <r>
    <x v="3217"/>
    <x v="0"/>
    <x v="0"/>
    <x v="22"/>
    <x v="1"/>
    <n v="20"/>
    <x v="1"/>
    <x v="1"/>
    <x v="0"/>
    <x v="0"/>
    <n v="192"/>
    <x v="0"/>
    <x v="0"/>
    <n v="5.17"/>
    <n v="213"/>
    <n v="32"/>
    <n v="199.23"/>
    <x v="5"/>
    <x v="0"/>
    <x v="0"/>
    <x v="1"/>
    <x v="4"/>
  </r>
  <r>
    <x v="3218"/>
    <x v="0"/>
    <x v="0"/>
    <x v="3"/>
    <x v="0"/>
    <n v="47"/>
    <x v="4"/>
    <x v="0"/>
    <x v="0"/>
    <x v="3"/>
    <n v="28"/>
    <x v="0"/>
    <x v="3"/>
    <n v="8.89"/>
    <n v="140"/>
    <n v="77"/>
    <n v="898.43"/>
    <x v="11"/>
    <x v="3"/>
    <x v="0"/>
    <x v="1"/>
    <x v="0"/>
  </r>
  <r>
    <x v="3219"/>
    <x v="0"/>
    <x v="0"/>
    <x v="0"/>
    <x v="0"/>
    <n v="38"/>
    <x v="2"/>
    <x v="1"/>
    <x v="0"/>
    <x v="0"/>
    <n v="19"/>
    <x v="0"/>
    <x v="3"/>
    <n v="10.74"/>
    <n v="69"/>
    <n v="33"/>
    <n v="91.48"/>
    <x v="10"/>
    <x v="2"/>
    <x v="1"/>
    <x v="0"/>
    <x v="4"/>
  </r>
  <r>
    <x v="3220"/>
    <x v="0"/>
    <x v="0"/>
    <x v="18"/>
    <x v="1"/>
    <n v="33"/>
    <x v="0"/>
    <x v="1"/>
    <x v="0"/>
    <x v="2"/>
    <n v="23"/>
    <x v="1"/>
    <x v="4"/>
    <n v="13.24"/>
    <n v="166"/>
    <n v="59"/>
    <n v="133.05000000000001"/>
    <x v="7"/>
    <x v="3"/>
    <x v="0"/>
    <x v="0"/>
    <x v="2"/>
  </r>
  <r>
    <x v="3221"/>
    <x v="2"/>
    <x v="2"/>
    <x v="8"/>
    <x v="0"/>
    <n v="28"/>
    <x v="0"/>
    <x v="1"/>
    <x v="0"/>
    <x v="0"/>
    <n v="36"/>
    <x v="0"/>
    <x v="3"/>
    <n v="10.210000000000001"/>
    <n v="101"/>
    <n v="26"/>
    <n v="163.94"/>
    <x v="3"/>
    <x v="1"/>
    <x v="1"/>
    <x v="0"/>
    <x v="0"/>
  </r>
  <r>
    <x v="3222"/>
    <x v="1"/>
    <x v="1"/>
    <x v="9"/>
    <x v="1"/>
    <n v="29"/>
    <x v="0"/>
    <x v="1"/>
    <x v="1"/>
    <x v="2"/>
    <n v="66"/>
    <x v="2"/>
    <x v="2"/>
    <n v="0.25"/>
    <n v="2700"/>
    <n v="54"/>
    <n v="670.15"/>
    <x v="2"/>
    <x v="3"/>
    <x v="0"/>
    <x v="0"/>
    <x v="4"/>
  </r>
  <r>
    <x v="3223"/>
    <x v="1"/>
    <x v="1"/>
    <x v="0"/>
    <x v="0"/>
    <n v="53"/>
    <x v="4"/>
    <x v="0"/>
    <x v="0"/>
    <x v="1"/>
    <n v="64"/>
    <x v="0"/>
    <x v="1"/>
    <n v="0.92"/>
    <n v="136"/>
    <n v="7"/>
    <n v="39.21"/>
    <x v="0"/>
    <x v="2"/>
    <x v="0"/>
    <x v="0"/>
    <x v="1"/>
  </r>
  <r>
    <x v="3224"/>
    <x v="1"/>
    <x v="1"/>
    <x v="8"/>
    <x v="0"/>
    <n v="26"/>
    <x v="0"/>
    <x v="0"/>
    <x v="1"/>
    <x v="0"/>
    <n v="39"/>
    <x v="0"/>
    <x v="8"/>
    <n v="32.81"/>
    <n v="112"/>
    <n v="24"/>
    <n v="412.54"/>
    <x v="2"/>
    <x v="2"/>
    <x v="1"/>
    <x v="0"/>
    <x v="4"/>
  </r>
  <r>
    <x v="3225"/>
    <x v="2"/>
    <x v="2"/>
    <x v="14"/>
    <x v="0"/>
    <n v="26"/>
    <x v="0"/>
    <x v="1"/>
    <x v="0"/>
    <x v="0"/>
    <n v="31"/>
    <x v="2"/>
    <x v="1"/>
    <n v="0.18"/>
    <n v="486"/>
    <n v="30"/>
    <n v="118.11"/>
    <x v="4"/>
    <x v="1"/>
    <x v="0"/>
    <x v="0"/>
    <x v="4"/>
  </r>
  <r>
    <x v="3226"/>
    <x v="0"/>
    <x v="0"/>
    <x v="7"/>
    <x v="0"/>
    <n v="23"/>
    <x v="1"/>
    <x v="1"/>
    <x v="0"/>
    <x v="0"/>
    <n v="8"/>
    <x v="0"/>
    <x v="0"/>
    <n v="3.21"/>
    <n v="347"/>
    <n v="28"/>
    <n v="122.29"/>
    <x v="8"/>
    <x v="2"/>
    <x v="0"/>
    <x v="0"/>
    <x v="2"/>
  </r>
  <r>
    <x v="3227"/>
    <x v="2"/>
    <x v="2"/>
    <x v="20"/>
    <x v="1"/>
    <n v="44"/>
    <x v="2"/>
    <x v="0"/>
    <x v="0"/>
    <x v="3"/>
    <n v="26"/>
    <x v="0"/>
    <x v="7"/>
    <n v="29.01"/>
    <n v="478"/>
    <n v="82"/>
    <n v="445.75"/>
    <x v="0"/>
    <x v="2"/>
    <x v="0"/>
    <x v="2"/>
    <x v="4"/>
  </r>
  <r>
    <x v="3228"/>
    <x v="3"/>
    <x v="3"/>
    <x v="0"/>
    <x v="0"/>
    <n v="23"/>
    <x v="1"/>
    <x v="1"/>
    <x v="0"/>
    <x v="0"/>
    <n v="33"/>
    <x v="0"/>
    <x v="4"/>
    <n v="13"/>
    <n v="66"/>
    <n v="27"/>
    <n v="196.9"/>
    <x v="5"/>
    <x v="2"/>
    <x v="0"/>
    <x v="2"/>
    <x v="2"/>
  </r>
  <r>
    <x v="3229"/>
    <x v="0"/>
    <x v="0"/>
    <x v="8"/>
    <x v="0"/>
    <n v="30"/>
    <x v="0"/>
    <x v="1"/>
    <x v="0"/>
    <x v="0"/>
    <n v="41"/>
    <x v="0"/>
    <x v="0"/>
    <n v="2.65"/>
    <n v="324"/>
    <n v="22"/>
    <n v="163.44999999999999"/>
    <x v="0"/>
    <x v="2"/>
    <x v="0"/>
    <x v="0"/>
    <x v="0"/>
  </r>
  <r>
    <x v="3230"/>
    <x v="3"/>
    <x v="3"/>
    <x v="13"/>
    <x v="0"/>
    <n v="56"/>
    <x v="3"/>
    <x v="0"/>
    <x v="0"/>
    <x v="3"/>
    <n v="8"/>
    <x v="0"/>
    <x v="4"/>
    <n v="22.21"/>
    <n v="558"/>
    <n v="78"/>
    <n v="605.20000000000005"/>
    <x v="7"/>
    <x v="3"/>
    <x v="0"/>
    <x v="0"/>
    <x v="2"/>
  </r>
  <r>
    <x v="3231"/>
    <x v="1"/>
    <x v="1"/>
    <x v="13"/>
    <x v="1"/>
    <n v="36"/>
    <x v="2"/>
    <x v="1"/>
    <x v="0"/>
    <x v="0"/>
    <n v="54"/>
    <x v="1"/>
    <x v="3"/>
    <n v="7.07"/>
    <n v="286"/>
    <n v="22"/>
    <n v="156.80000000000001"/>
    <x v="5"/>
    <x v="2"/>
    <x v="1"/>
    <x v="0"/>
    <x v="1"/>
  </r>
  <r>
    <x v="3232"/>
    <x v="3"/>
    <x v="3"/>
    <x v="12"/>
    <x v="1"/>
    <n v="48"/>
    <x v="4"/>
    <x v="1"/>
    <x v="0"/>
    <x v="2"/>
    <n v="34"/>
    <x v="1"/>
    <x v="4"/>
    <n v="21.33"/>
    <n v="597"/>
    <n v="41"/>
    <n v="160.80000000000001"/>
    <x v="8"/>
    <x v="3"/>
    <x v="0"/>
    <x v="2"/>
    <x v="1"/>
  </r>
  <r>
    <x v="3233"/>
    <x v="0"/>
    <x v="0"/>
    <x v="13"/>
    <x v="0"/>
    <n v="47"/>
    <x v="4"/>
    <x v="1"/>
    <x v="0"/>
    <x v="0"/>
    <n v="98"/>
    <x v="0"/>
    <x v="1"/>
    <n v="1.67"/>
    <n v="232"/>
    <n v="21"/>
    <n v="94.15"/>
    <x v="3"/>
    <x v="1"/>
    <x v="0"/>
    <x v="3"/>
    <x v="4"/>
  </r>
  <r>
    <x v="3234"/>
    <x v="1"/>
    <x v="1"/>
    <x v="1"/>
    <x v="1"/>
    <n v="19"/>
    <x v="1"/>
    <x v="1"/>
    <x v="0"/>
    <x v="0"/>
    <n v="82"/>
    <x v="1"/>
    <x v="3"/>
    <n v="9.19"/>
    <n v="129"/>
    <n v="40"/>
    <n v="69.22"/>
    <x v="10"/>
    <x v="0"/>
    <x v="0"/>
    <x v="2"/>
    <x v="0"/>
  </r>
  <r>
    <x v="3235"/>
    <x v="1"/>
    <x v="1"/>
    <x v="4"/>
    <x v="0"/>
    <n v="42"/>
    <x v="2"/>
    <x v="1"/>
    <x v="0"/>
    <x v="2"/>
    <n v="18"/>
    <x v="0"/>
    <x v="0"/>
    <n v="2.63"/>
    <n v="3059"/>
    <n v="60"/>
    <n v="459.69"/>
    <x v="14"/>
    <x v="2"/>
    <x v="0"/>
    <x v="2"/>
    <x v="2"/>
  </r>
  <r>
    <x v="3236"/>
    <x v="1"/>
    <x v="1"/>
    <x v="0"/>
    <x v="0"/>
    <n v="29"/>
    <x v="0"/>
    <x v="1"/>
    <x v="0"/>
    <x v="3"/>
    <n v="16"/>
    <x v="0"/>
    <x v="7"/>
    <n v="30.25"/>
    <n v="336"/>
    <n v="68"/>
    <n v="575.64"/>
    <x v="0"/>
    <x v="3"/>
    <x v="1"/>
    <x v="0"/>
    <x v="0"/>
  </r>
  <r>
    <x v="3237"/>
    <x v="2"/>
    <x v="2"/>
    <x v="11"/>
    <x v="0"/>
    <n v="68"/>
    <x v="3"/>
    <x v="0"/>
    <x v="0"/>
    <x v="0"/>
    <n v="9"/>
    <x v="0"/>
    <x v="1"/>
    <n v="1.1000000000000001"/>
    <n v="525"/>
    <n v="28"/>
    <n v="111.57"/>
    <x v="5"/>
    <x v="2"/>
    <x v="0"/>
    <x v="0"/>
    <x v="0"/>
  </r>
  <r>
    <x v="3238"/>
    <x v="0"/>
    <x v="0"/>
    <x v="11"/>
    <x v="0"/>
    <n v="64"/>
    <x v="3"/>
    <x v="1"/>
    <x v="1"/>
    <x v="0"/>
    <n v="29"/>
    <x v="0"/>
    <x v="2"/>
    <n v="7.6"/>
    <n v="271"/>
    <n v="26"/>
    <n v="446.95"/>
    <x v="2"/>
    <x v="0"/>
    <x v="1"/>
    <x v="2"/>
    <x v="0"/>
  </r>
  <r>
    <x v="3239"/>
    <x v="3"/>
    <x v="3"/>
    <x v="1"/>
    <x v="1"/>
    <n v="48"/>
    <x v="4"/>
    <x v="0"/>
    <x v="0"/>
    <x v="0"/>
    <n v="11"/>
    <x v="0"/>
    <x v="0"/>
    <n v="2.94"/>
    <n v="77"/>
    <n v="26"/>
    <n v="54.55"/>
    <x v="3"/>
    <x v="0"/>
    <x v="0"/>
    <x v="3"/>
    <x v="4"/>
  </r>
  <r>
    <x v="3240"/>
    <x v="3"/>
    <x v="3"/>
    <x v="16"/>
    <x v="1"/>
    <n v="22"/>
    <x v="1"/>
    <x v="0"/>
    <x v="1"/>
    <x v="1"/>
    <n v="15"/>
    <x v="1"/>
    <x v="2"/>
    <n v="11.56"/>
    <n v="139"/>
    <n v="17"/>
    <n v="157.08000000000001"/>
    <x v="2"/>
    <x v="1"/>
    <x v="0"/>
    <x v="0"/>
    <x v="4"/>
  </r>
  <r>
    <x v="3241"/>
    <x v="1"/>
    <x v="1"/>
    <x v="0"/>
    <x v="0"/>
    <n v="53"/>
    <x v="4"/>
    <x v="1"/>
    <x v="1"/>
    <x v="2"/>
    <n v="12"/>
    <x v="0"/>
    <x v="5"/>
    <n v="64.5"/>
    <n v="2835"/>
    <n v="50"/>
    <n v="517.39"/>
    <x v="2"/>
    <x v="3"/>
    <x v="0"/>
    <x v="0"/>
    <x v="4"/>
  </r>
  <r>
    <x v="3242"/>
    <x v="1"/>
    <x v="1"/>
    <x v="3"/>
    <x v="0"/>
    <n v="43"/>
    <x v="2"/>
    <x v="1"/>
    <x v="0"/>
    <x v="0"/>
    <n v="22"/>
    <x v="1"/>
    <x v="3"/>
    <n v="9.42"/>
    <n v="59"/>
    <n v="26"/>
    <n v="212.29"/>
    <x v="8"/>
    <x v="2"/>
    <x v="1"/>
    <x v="3"/>
    <x v="0"/>
  </r>
  <r>
    <x v="3243"/>
    <x v="2"/>
    <x v="2"/>
    <x v="18"/>
    <x v="1"/>
    <n v="37"/>
    <x v="2"/>
    <x v="0"/>
    <x v="0"/>
    <x v="0"/>
    <n v="6"/>
    <x v="0"/>
    <x v="3"/>
    <n v="8.39"/>
    <n v="187"/>
    <n v="26"/>
    <n v="86.98"/>
    <x v="10"/>
    <x v="0"/>
    <x v="0"/>
    <x v="0"/>
    <x v="2"/>
  </r>
  <r>
    <x v="3244"/>
    <x v="2"/>
    <x v="2"/>
    <x v="0"/>
    <x v="0"/>
    <n v="50"/>
    <x v="4"/>
    <x v="1"/>
    <x v="0"/>
    <x v="1"/>
    <n v="3"/>
    <x v="1"/>
    <x v="0"/>
    <n v="2.14"/>
    <n v="27"/>
    <n v="14"/>
    <n v="52.95"/>
    <x v="13"/>
    <x v="2"/>
    <x v="0"/>
    <x v="1"/>
    <x v="4"/>
  </r>
  <r>
    <x v="3245"/>
    <x v="3"/>
    <x v="3"/>
    <x v="14"/>
    <x v="0"/>
    <n v="49"/>
    <x v="4"/>
    <x v="0"/>
    <x v="0"/>
    <x v="0"/>
    <n v="51"/>
    <x v="0"/>
    <x v="3"/>
    <n v="6.44"/>
    <n v="637"/>
    <n v="19"/>
    <n v="153.75"/>
    <x v="8"/>
    <x v="0"/>
    <x v="0"/>
    <x v="2"/>
    <x v="0"/>
  </r>
  <r>
    <x v="3246"/>
    <x v="1"/>
    <x v="1"/>
    <x v="0"/>
    <x v="0"/>
    <n v="38"/>
    <x v="2"/>
    <x v="1"/>
    <x v="0"/>
    <x v="3"/>
    <n v="11"/>
    <x v="0"/>
    <x v="0"/>
    <n v="5.36"/>
    <n v="232"/>
    <n v="86"/>
    <n v="701.19"/>
    <x v="11"/>
    <x v="3"/>
    <x v="1"/>
    <x v="0"/>
    <x v="2"/>
  </r>
  <r>
    <x v="3247"/>
    <x v="1"/>
    <x v="1"/>
    <x v="4"/>
    <x v="0"/>
    <n v="32"/>
    <x v="0"/>
    <x v="0"/>
    <x v="0"/>
    <x v="0"/>
    <n v="30"/>
    <x v="1"/>
    <x v="4"/>
    <n v="15.7"/>
    <n v="197"/>
    <n v="26"/>
    <n v="113.17"/>
    <x v="7"/>
    <x v="0"/>
    <x v="1"/>
    <x v="0"/>
    <x v="0"/>
  </r>
  <r>
    <x v="3248"/>
    <x v="2"/>
    <x v="2"/>
    <x v="24"/>
    <x v="0"/>
    <n v="46"/>
    <x v="4"/>
    <x v="1"/>
    <x v="0"/>
    <x v="0"/>
    <n v="33"/>
    <x v="0"/>
    <x v="3"/>
    <n v="8.6"/>
    <n v="106"/>
    <n v="21"/>
    <n v="149.15"/>
    <x v="1"/>
    <x v="2"/>
    <x v="0"/>
    <x v="0"/>
    <x v="4"/>
  </r>
  <r>
    <x v="3249"/>
    <x v="0"/>
    <x v="0"/>
    <x v="0"/>
    <x v="0"/>
    <n v="21"/>
    <x v="1"/>
    <x v="0"/>
    <x v="0"/>
    <x v="0"/>
    <n v="50"/>
    <x v="0"/>
    <x v="1"/>
    <n v="1.99"/>
    <n v="147"/>
    <n v="31"/>
    <n v="128.02000000000001"/>
    <x v="6"/>
    <x v="0"/>
    <x v="1"/>
    <x v="3"/>
    <x v="0"/>
  </r>
  <r>
    <x v="3250"/>
    <x v="2"/>
    <x v="2"/>
    <x v="0"/>
    <x v="0"/>
    <n v="43"/>
    <x v="2"/>
    <x v="1"/>
    <x v="0"/>
    <x v="1"/>
    <n v="36"/>
    <x v="0"/>
    <x v="0"/>
    <n v="2.13"/>
    <n v="10"/>
    <n v="10"/>
    <n v="27.78"/>
    <x v="6"/>
    <x v="1"/>
    <x v="0"/>
    <x v="0"/>
    <x v="0"/>
  </r>
  <r>
    <x v="3251"/>
    <x v="1"/>
    <x v="1"/>
    <x v="0"/>
    <x v="0"/>
    <n v="33"/>
    <x v="0"/>
    <x v="1"/>
    <x v="0"/>
    <x v="0"/>
    <n v="27"/>
    <x v="0"/>
    <x v="0"/>
    <n v="3.03"/>
    <n v="178"/>
    <n v="30"/>
    <n v="104.31"/>
    <x v="5"/>
    <x v="1"/>
    <x v="0"/>
    <x v="0"/>
    <x v="3"/>
  </r>
  <r>
    <x v="3252"/>
    <x v="1"/>
    <x v="1"/>
    <x v="19"/>
    <x v="0"/>
    <n v="27"/>
    <x v="0"/>
    <x v="1"/>
    <x v="0"/>
    <x v="0"/>
    <n v="25"/>
    <x v="0"/>
    <x v="0"/>
    <n v="2.1800000000000002"/>
    <n v="379"/>
    <n v="36"/>
    <n v="119.7"/>
    <x v="5"/>
    <x v="1"/>
    <x v="1"/>
    <x v="0"/>
    <x v="0"/>
  </r>
  <r>
    <x v="3253"/>
    <x v="2"/>
    <x v="2"/>
    <x v="1"/>
    <x v="1"/>
    <n v="47"/>
    <x v="4"/>
    <x v="0"/>
    <x v="0"/>
    <x v="1"/>
    <n v="110"/>
    <x v="1"/>
    <x v="1"/>
    <n v="1.01"/>
    <n v="65"/>
    <n v="7"/>
    <n v="44.95"/>
    <x v="15"/>
    <x v="2"/>
    <x v="1"/>
    <x v="3"/>
    <x v="2"/>
  </r>
  <r>
    <x v="3254"/>
    <x v="2"/>
    <x v="2"/>
    <x v="16"/>
    <x v="0"/>
    <n v="55"/>
    <x v="4"/>
    <x v="1"/>
    <x v="0"/>
    <x v="1"/>
    <n v="8"/>
    <x v="0"/>
    <x v="1"/>
    <n v="1.32"/>
    <n v="68"/>
    <n v="10"/>
    <n v="34.79"/>
    <x v="4"/>
    <x v="2"/>
    <x v="0"/>
    <x v="0"/>
    <x v="0"/>
  </r>
  <r>
    <x v="3255"/>
    <x v="0"/>
    <x v="0"/>
    <x v="13"/>
    <x v="0"/>
    <n v="42"/>
    <x v="2"/>
    <x v="0"/>
    <x v="1"/>
    <x v="0"/>
    <n v="23"/>
    <x v="0"/>
    <x v="2"/>
    <n v="13.64"/>
    <n v="1268"/>
    <n v="28"/>
    <n v="383.57"/>
    <x v="2"/>
    <x v="1"/>
    <x v="0"/>
    <x v="3"/>
    <x v="0"/>
  </r>
  <r>
    <x v="3256"/>
    <x v="2"/>
    <x v="2"/>
    <x v="25"/>
    <x v="0"/>
    <n v="49"/>
    <x v="4"/>
    <x v="1"/>
    <x v="0"/>
    <x v="0"/>
    <n v="89"/>
    <x v="0"/>
    <x v="3"/>
    <n v="8.7100000000000009"/>
    <n v="90"/>
    <n v="44"/>
    <n v="136.03"/>
    <x v="14"/>
    <x v="2"/>
    <x v="0"/>
    <x v="1"/>
    <x v="0"/>
  </r>
  <r>
    <x v="3257"/>
    <x v="2"/>
    <x v="2"/>
    <x v="0"/>
    <x v="0"/>
    <n v="33"/>
    <x v="0"/>
    <x v="1"/>
    <x v="0"/>
    <x v="0"/>
    <n v="10"/>
    <x v="0"/>
    <x v="3"/>
    <n v="9.68"/>
    <n v="498"/>
    <n v="38"/>
    <n v="78.510000000000005"/>
    <x v="7"/>
    <x v="0"/>
    <x v="1"/>
    <x v="1"/>
    <x v="2"/>
  </r>
  <r>
    <x v="3258"/>
    <x v="2"/>
    <x v="2"/>
    <x v="16"/>
    <x v="0"/>
    <n v="20"/>
    <x v="1"/>
    <x v="0"/>
    <x v="0"/>
    <x v="1"/>
    <n v="33"/>
    <x v="0"/>
    <x v="0"/>
    <n v="4.0199999999999996"/>
    <n v="67"/>
    <n v="4"/>
    <n v="71.52"/>
    <x v="4"/>
    <x v="2"/>
    <x v="1"/>
    <x v="0"/>
    <x v="0"/>
  </r>
  <r>
    <x v="3259"/>
    <x v="3"/>
    <x v="3"/>
    <x v="0"/>
    <x v="0"/>
    <n v="44"/>
    <x v="2"/>
    <x v="1"/>
    <x v="0"/>
    <x v="0"/>
    <n v="20"/>
    <x v="1"/>
    <x v="3"/>
    <n v="7.8"/>
    <n v="210"/>
    <n v="31"/>
    <n v="141.62"/>
    <x v="5"/>
    <x v="0"/>
    <x v="0"/>
    <x v="0"/>
    <x v="4"/>
  </r>
  <r>
    <x v="3260"/>
    <x v="0"/>
    <x v="0"/>
    <x v="0"/>
    <x v="0"/>
    <n v="56"/>
    <x v="3"/>
    <x v="1"/>
    <x v="0"/>
    <x v="0"/>
    <n v="163"/>
    <x v="1"/>
    <x v="0"/>
    <n v="4.0599999999999996"/>
    <n v="14"/>
    <n v="30"/>
    <n v="212.36"/>
    <x v="3"/>
    <x v="1"/>
    <x v="0"/>
    <x v="2"/>
    <x v="4"/>
  </r>
  <r>
    <x v="3261"/>
    <x v="1"/>
    <x v="1"/>
    <x v="8"/>
    <x v="1"/>
    <n v="41"/>
    <x v="2"/>
    <x v="0"/>
    <x v="0"/>
    <x v="1"/>
    <n v="114"/>
    <x v="1"/>
    <x v="0"/>
    <n v="2.11"/>
    <n v="200"/>
    <n v="9"/>
    <n v="65.13"/>
    <x v="6"/>
    <x v="2"/>
    <x v="1"/>
    <x v="5"/>
    <x v="4"/>
  </r>
  <r>
    <x v="3262"/>
    <x v="3"/>
    <x v="3"/>
    <x v="14"/>
    <x v="0"/>
    <n v="50"/>
    <x v="4"/>
    <x v="0"/>
    <x v="0"/>
    <x v="0"/>
    <n v="22"/>
    <x v="0"/>
    <x v="3"/>
    <n v="8.84"/>
    <n v="132"/>
    <n v="20"/>
    <n v="153.57"/>
    <x v="4"/>
    <x v="2"/>
    <x v="0"/>
    <x v="0"/>
    <x v="1"/>
  </r>
  <r>
    <x v="3263"/>
    <x v="2"/>
    <x v="2"/>
    <x v="4"/>
    <x v="0"/>
    <n v="40"/>
    <x v="2"/>
    <x v="0"/>
    <x v="0"/>
    <x v="0"/>
    <n v="15"/>
    <x v="1"/>
    <x v="0"/>
    <n v="4.6900000000000004"/>
    <n v="106"/>
    <n v="28"/>
    <n v="144.69"/>
    <x v="3"/>
    <x v="2"/>
    <x v="0"/>
    <x v="0"/>
    <x v="0"/>
  </r>
  <r>
    <x v="3264"/>
    <x v="1"/>
    <x v="1"/>
    <x v="17"/>
    <x v="0"/>
    <n v="21"/>
    <x v="1"/>
    <x v="1"/>
    <x v="0"/>
    <x v="0"/>
    <n v="49"/>
    <x v="0"/>
    <x v="3"/>
    <n v="7.81"/>
    <n v="109"/>
    <n v="35"/>
    <n v="227.66"/>
    <x v="0"/>
    <x v="2"/>
    <x v="0"/>
    <x v="0"/>
    <x v="2"/>
  </r>
  <r>
    <x v="3265"/>
    <x v="1"/>
    <x v="1"/>
    <x v="0"/>
    <x v="0"/>
    <n v="39"/>
    <x v="2"/>
    <x v="1"/>
    <x v="0"/>
    <x v="0"/>
    <n v="37"/>
    <x v="0"/>
    <x v="0"/>
    <n v="4.8600000000000003"/>
    <n v="296"/>
    <n v="30"/>
    <n v="183.85"/>
    <x v="0"/>
    <x v="2"/>
    <x v="1"/>
    <x v="2"/>
    <x v="0"/>
  </r>
  <r>
    <x v="3266"/>
    <x v="0"/>
    <x v="0"/>
    <x v="8"/>
    <x v="0"/>
    <n v="22"/>
    <x v="1"/>
    <x v="0"/>
    <x v="0"/>
    <x v="1"/>
    <n v="53"/>
    <x v="1"/>
    <x v="0"/>
    <n v="5.8"/>
    <n v="59"/>
    <n v="6"/>
    <n v="49.72"/>
    <x v="14"/>
    <x v="0"/>
    <x v="0"/>
    <x v="0"/>
    <x v="3"/>
  </r>
  <r>
    <x v="3267"/>
    <x v="1"/>
    <x v="1"/>
    <x v="0"/>
    <x v="0"/>
    <n v="46"/>
    <x v="4"/>
    <x v="1"/>
    <x v="0"/>
    <x v="0"/>
    <n v="42"/>
    <x v="0"/>
    <x v="0"/>
    <n v="2.67"/>
    <n v="181"/>
    <n v="31"/>
    <n v="208.8"/>
    <x v="14"/>
    <x v="0"/>
    <x v="1"/>
    <x v="4"/>
    <x v="4"/>
  </r>
  <r>
    <x v="3268"/>
    <x v="1"/>
    <x v="1"/>
    <x v="0"/>
    <x v="0"/>
    <n v="40"/>
    <x v="2"/>
    <x v="1"/>
    <x v="0"/>
    <x v="3"/>
    <n v="60"/>
    <x v="0"/>
    <x v="3"/>
    <n v="6.84"/>
    <n v="151"/>
    <n v="77"/>
    <n v="390.68"/>
    <x v="14"/>
    <x v="3"/>
    <x v="1"/>
    <x v="1"/>
    <x v="3"/>
  </r>
  <r>
    <x v="3269"/>
    <x v="3"/>
    <x v="3"/>
    <x v="4"/>
    <x v="0"/>
    <n v="23"/>
    <x v="1"/>
    <x v="0"/>
    <x v="0"/>
    <x v="0"/>
    <n v="9"/>
    <x v="0"/>
    <x v="0"/>
    <n v="5.84"/>
    <n v="167"/>
    <n v="21"/>
    <n v="103.5"/>
    <x v="5"/>
    <x v="1"/>
    <x v="0"/>
    <x v="0"/>
    <x v="2"/>
  </r>
  <r>
    <x v="3270"/>
    <x v="0"/>
    <x v="0"/>
    <x v="8"/>
    <x v="1"/>
    <n v="25"/>
    <x v="1"/>
    <x v="0"/>
    <x v="0"/>
    <x v="0"/>
    <n v="5"/>
    <x v="1"/>
    <x v="3"/>
    <n v="7.63"/>
    <n v="35"/>
    <n v="30"/>
    <n v="130.35"/>
    <x v="10"/>
    <x v="2"/>
    <x v="1"/>
    <x v="0"/>
    <x v="2"/>
  </r>
  <r>
    <x v="3271"/>
    <x v="1"/>
    <x v="1"/>
    <x v="8"/>
    <x v="1"/>
    <n v="54"/>
    <x v="4"/>
    <x v="1"/>
    <x v="0"/>
    <x v="0"/>
    <n v="22"/>
    <x v="1"/>
    <x v="0"/>
    <n v="2.16"/>
    <n v="171"/>
    <n v="23"/>
    <n v="129.35"/>
    <x v="4"/>
    <x v="0"/>
    <x v="1"/>
    <x v="0"/>
    <x v="2"/>
  </r>
  <r>
    <x v="3272"/>
    <x v="0"/>
    <x v="0"/>
    <x v="0"/>
    <x v="0"/>
    <n v="35"/>
    <x v="0"/>
    <x v="1"/>
    <x v="0"/>
    <x v="1"/>
    <n v="86"/>
    <x v="0"/>
    <x v="1"/>
    <n v="0.75"/>
    <n v="46"/>
    <n v="7"/>
    <n v="44.03"/>
    <x v="1"/>
    <x v="2"/>
    <x v="0"/>
    <x v="3"/>
    <x v="2"/>
  </r>
  <r>
    <x v="3273"/>
    <x v="0"/>
    <x v="0"/>
    <x v="13"/>
    <x v="0"/>
    <n v="21"/>
    <x v="1"/>
    <x v="0"/>
    <x v="0"/>
    <x v="0"/>
    <n v="95"/>
    <x v="0"/>
    <x v="0"/>
    <n v="5.51"/>
    <n v="468"/>
    <n v="36"/>
    <n v="64.94"/>
    <x v="5"/>
    <x v="2"/>
    <x v="0"/>
    <x v="0"/>
    <x v="0"/>
  </r>
  <r>
    <x v="3274"/>
    <x v="1"/>
    <x v="1"/>
    <x v="16"/>
    <x v="1"/>
    <n v="18"/>
    <x v="1"/>
    <x v="0"/>
    <x v="0"/>
    <x v="1"/>
    <n v="68"/>
    <x v="0"/>
    <x v="0"/>
    <n v="3.09"/>
    <n v="155"/>
    <n v="10"/>
    <n v="42.68"/>
    <x v="10"/>
    <x v="0"/>
    <x v="0"/>
    <x v="0"/>
    <x v="0"/>
  </r>
  <r>
    <x v="3275"/>
    <x v="3"/>
    <x v="3"/>
    <x v="5"/>
    <x v="1"/>
    <n v="27"/>
    <x v="0"/>
    <x v="1"/>
    <x v="0"/>
    <x v="1"/>
    <n v="20"/>
    <x v="1"/>
    <x v="1"/>
    <n v="0.56999999999999995"/>
    <n v="139"/>
    <n v="9"/>
    <n v="82.84"/>
    <x v="16"/>
    <x v="2"/>
    <x v="0"/>
    <x v="0"/>
    <x v="2"/>
  </r>
  <r>
    <x v="3276"/>
    <x v="3"/>
    <x v="3"/>
    <x v="13"/>
    <x v="1"/>
    <n v="35"/>
    <x v="0"/>
    <x v="1"/>
    <x v="0"/>
    <x v="1"/>
    <n v="116"/>
    <x v="0"/>
    <x v="1"/>
    <n v="1.8"/>
    <n v="127"/>
    <n v="6"/>
    <n v="53.72"/>
    <x v="10"/>
    <x v="1"/>
    <x v="0"/>
    <x v="0"/>
    <x v="4"/>
  </r>
  <r>
    <x v="3277"/>
    <x v="3"/>
    <x v="3"/>
    <x v="0"/>
    <x v="0"/>
    <n v="66"/>
    <x v="3"/>
    <x v="0"/>
    <x v="0"/>
    <x v="1"/>
    <n v="16"/>
    <x v="0"/>
    <x v="0"/>
    <n v="2.1800000000000002"/>
    <n v="227"/>
    <n v="10"/>
    <n v="69.680000000000007"/>
    <x v="6"/>
    <x v="2"/>
    <x v="0"/>
    <x v="0"/>
    <x v="0"/>
  </r>
  <r>
    <x v="3278"/>
    <x v="0"/>
    <x v="0"/>
    <x v="13"/>
    <x v="0"/>
    <n v="26"/>
    <x v="0"/>
    <x v="0"/>
    <x v="0"/>
    <x v="0"/>
    <n v="46"/>
    <x v="0"/>
    <x v="4"/>
    <n v="16.93"/>
    <n v="261"/>
    <n v="31"/>
    <n v="151.87"/>
    <x v="3"/>
    <x v="2"/>
    <x v="0"/>
    <x v="0"/>
    <x v="4"/>
  </r>
  <r>
    <x v="3279"/>
    <x v="2"/>
    <x v="2"/>
    <x v="0"/>
    <x v="0"/>
    <n v="37"/>
    <x v="2"/>
    <x v="0"/>
    <x v="0"/>
    <x v="1"/>
    <n v="55"/>
    <x v="2"/>
    <x v="1"/>
    <n v="0.42"/>
    <n v="28"/>
    <n v="14"/>
    <n v="44.47"/>
    <x v="4"/>
    <x v="4"/>
    <x v="0"/>
    <x v="0"/>
    <x v="0"/>
  </r>
  <r>
    <x v="3280"/>
    <x v="1"/>
    <x v="1"/>
    <x v="13"/>
    <x v="1"/>
    <n v="56"/>
    <x v="3"/>
    <x v="0"/>
    <x v="1"/>
    <x v="1"/>
    <n v="92"/>
    <x v="0"/>
    <x v="2"/>
    <n v="3.73"/>
    <n v="157"/>
    <n v="3"/>
    <n v="134.59"/>
    <x v="2"/>
    <x v="2"/>
    <x v="1"/>
    <x v="2"/>
    <x v="0"/>
  </r>
  <r>
    <x v="3281"/>
    <x v="1"/>
    <x v="1"/>
    <x v="0"/>
    <x v="0"/>
    <n v="55"/>
    <x v="4"/>
    <x v="0"/>
    <x v="1"/>
    <x v="0"/>
    <n v="20"/>
    <x v="0"/>
    <x v="8"/>
    <n v="43.75"/>
    <n v="112"/>
    <n v="29"/>
    <n v="354.18"/>
    <x v="2"/>
    <x v="2"/>
    <x v="1"/>
    <x v="0"/>
    <x v="2"/>
  </r>
  <r>
    <x v="3282"/>
    <x v="1"/>
    <x v="1"/>
    <x v="0"/>
    <x v="0"/>
    <n v="46"/>
    <x v="4"/>
    <x v="0"/>
    <x v="0"/>
    <x v="2"/>
    <n v="20"/>
    <x v="0"/>
    <x v="3"/>
    <n v="8.33"/>
    <n v="1588"/>
    <n v="62"/>
    <n v="197"/>
    <x v="11"/>
    <x v="2"/>
    <x v="1"/>
    <x v="3"/>
    <x v="0"/>
  </r>
  <r>
    <x v="3283"/>
    <x v="1"/>
    <x v="1"/>
    <x v="14"/>
    <x v="0"/>
    <n v="30"/>
    <x v="0"/>
    <x v="0"/>
    <x v="0"/>
    <x v="0"/>
    <n v="18"/>
    <x v="0"/>
    <x v="3"/>
    <n v="10.48"/>
    <n v="141"/>
    <n v="30"/>
    <n v="121.53"/>
    <x v="7"/>
    <x v="2"/>
    <x v="0"/>
    <x v="0"/>
    <x v="4"/>
  </r>
  <r>
    <x v="3284"/>
    <x v="0"/>
    <x v="0"/>
    <x v="0"/>
    <x v="0"/>
    <n v="52"/>
    <x v="4"/>
    <x v="0"/>
    <x v="0"/>
    <x v="1"/>
    <n v="17"/>
    <x v="3"/>
    <x v="0"/>
    <n v="3.23"/>
    <n v="92"/>
    <n v="5"/>
    <n v="46.53"/>
    <x v="4"/>
    <x v="0"/>
    <x v="0"/>
    <x v="2"/>
    <x v="0"/>
  </r>
  <r>
    <x v="3285"/>
    <x v="1"/>
    <x v="1"/>
    <x v="24"/>
    <x v="0"/>
    <n v="39"/>
    <x v="2"/>
    <x v="0"/>
    <x v="1"/>
    <x v="0"/>
    <n v="4"/>
    <x v="0"/>
    <x v="6"/>
    <n v="25.31"/>
    <n v="138"/>
    <n v="26"/>
    <n v="301.97000000000003"/>
    <x v="2"/>
    <x v="0"/>
    <x v="1"/>
    <x v="3"/>
    <x v="0"/>
  </r>
  <r>
    <x v="3286"/>
    <x v="1"/>
    <x v="1"/>
    <x v="3"/>
    <x v="0"/>
    <n v="42"/>
    <x v="2"/>
    <x v="0"/>
    <x v="0"/>
    <x v="0"/>
    <n v="135"/>
    <x v="0"/>
    <x v="4"/>
    <n v="14.81"/>
    <n v="106"/>
    <n v="33"/>
    <n v="126.51"/>
    <x v="10"/>
    <x v="0"/>
    <x v="0"/>
    <x v="0"/>
    <x v="0"/>
  </r>
  <r>
    <x v="3287"/>
    <x v="1"/>
    <x v="1"/>
    <x v="0"/>
    <x v="0"/>
    <n v="48"/>
    <x v="4"/>
    <x v="0"/>
    <x v="0"/>
    <x v="0"/>
    <n v="73"/>
    <x v="1"/>
    <x v="3"/>
    <n v="6.12"/>
    <n v="225"/>
    <n v="32"/>
    <n v="92.26"/>
    <x v="1"/>
    <x v="0"/>
    <x v="1"/>
    <x v="2"/>
    <x v="0"/>
  </r>
  <r>
    <x v="3288"/>
    <x v="1"/>
    <x v="1"/>
    <x v="0"/>
    <x v="0"/>
    <n v="40"/>
    <x v="2"/>
    <x v="0"/>
    <x v="0"/>
    <x v="0"/>
    <n v="12"/>
    <x v="0"/>
    <x v="4"/>
    <n v="21.95"/>
    <n v="457"/>
    <n v="23"/>
    <n v="98.24"/>
    <x v="8"/>
    <x v="0"/>
    <x v="0"/>
    <x v="0"/>
    <x v="4"/>
  </r>
  <r>
    <x v="3289"/>
    <x v="1"/>
    <x v="1"/>
    <x v="4"/>
    <x v="0"/>
    <n v="36"/>
    <x v="2"/>
    <x v="1"/>
    <x v="0"/>
    <x v="2"/>
    <n v="16"/>
    <x v="0"/>
    <x v="3"/>
    <n v="6.55"/>
    <n v="773"/>
    <n v="47"/>
    <n v="319.95999999999998"/>
    <x v="7"/>
    <x v="3"/>
    <x v="0"/>
    <x v="0"/>
    <x v="0"/>
  </r>
  <r>
    <x v="3290"/>
    <x v="1"/>
    <x v="1"/>
    <x v="0"/>
    <x v="0"/>
    <n v="19"/>
    <x v="1"/>
    <x v="1"/>
    <x v="0"/>
    <x v="0"/>
    <n v="6"/>
    <x v="0"/>
    <x v="0"/>
    <n v="4.67"/>
    <n v="171"/>
    <n v="25"/>
    <n v="92.64"/>
    <x v="5"/>
    <x v="0"/>
    <x v="0"/>
    <x v="2"/>
    <x v="4"/>
  </r>
  <r>
    <x v="3291"/>
    <x v="1"/>
    <x v="1"/>
    <x v="14"/>
    <x v="0"/>
    <n v="19"/>
    <x v="1"/>
    <x v="1"/>
    <x v="1"/>
    <x v="0"/>
    <n v="8"/>
    <x v="0"/>
    <x v="2"/>
    <n v="8.35"/>
    <n v="607"/>
    <n v="27"/>
    <n v="204.47"/>
    <x v="2"/>
    <x v="0"/>
    <x v="0"/>
    <x v="1"/>
    <x v="0"/>
  </r>
  <r>
    <x v="3292"/>
    <x v="0"/>
    <x v="0"/>
    <x v="11"/>
    <x v="0"/>
    <n v="55"/>
    <x v="4"/>
    <x v="0"/>
    <x v="1"/>
    <x v="0"/>
    <n v="27"/>
    <x v="1"/>
    <x v="2"/>
    <n v="2.67"/>
    <n v="141"/>
    <n v="30"/>
    <n v="326.45999999999998"/>
    <x v="2"/>
    <x v="2"/>
    <x v="0"/>
    <x v="3"/>
    <x v="3"/>
  </r>
  <r>
    <x v="3293"/>
    <x v="1"/>
    <x v="1"/>
    <x v="3"/>
    <x v="0"/>
    <n v="36"/>
    <x v="2"/>
    <x v="0"/>
    <x v="0"/>
    <x v="0"/>
    <n v="114"/>
    <x v="1"/>
    <x v="0"/>
    <n v="3.78"/>
    <n v="158"/>
    <n v="31"/>
    <n v="156.05000000000001"/>
    <x v="1"/>
    <x v="2"/>
    <x v="1"/>
    <x v="0"/>
    <x v="4"/>
  </r>
  <r>
    <x v="3294"/>
    <x v="1"/>
    <x v="1"/>
    <x v="10"/>
    <x v="1"/>
    <n v="57"/>
    <x v="3"/>
    <x v="0"/>
    <x v="0"/>
    <x v="0"/>
    <n v="95"/>
    <x v="0"/>
    <x v="3"/>
    <n v="7.07"/>
    <n v="78"/>
    <n v="28"/>
    <n v="90.44"/>
    <x v="14"/>
    <x v="2"/>
    <x v="1"/>
    <x v="0"/>
    <x v="2"/>
  </r>
  <r>
    <x v="3295"/>
    <x v="1"/>
    <x v="1"/>
    <x v="11"/>
    <x v="0"/>
    <n v="36"/>
    <x v="2"/>
    <x v="1"/>
    <x v="0"/>
    <x v="0"/>
    <n v="89"/>
    <x v="1"/>
    <x v="7"/>
    <n v="30.25"/>
    <n v="172"/>
    <n v="29"/>
    <n v="77.81"/>
    <x v="1"/>
    <x v="0"/>
    <x v="0"/>
    <x v="0"/>
    <x v="0"/>
  </r>
  <r>
    <x v="3296"/>
    <x v="1"/>
    <x v="1"/>
    <x v="1"/>
    <x v="1"/>
    <n v="25"/>
    <x v="1"/>
    <x v="0"/>
    <x v="0"/>
    <x v="1"/>
    <n v="35"/>
    <x v="0"/>
    <x v="0"/>
    <n v="2.2999999999999998"/>
    <n v="62"/>
    <n v="9"/>
    <n v="41.76"/>
    <x v="1"/>
    <x v="2"/>
    <x v="1"/>
    <x v="0"/>
    <x v="2"/>
  </r>
  <r>
    <x v="3297"/>
    <x v="0"/>
    <x v="0"/>
    <x v="0"/>
    <x v="0"/>
    <n v="29"/>
    <x v="0"/>
    <x v="1"/>
    <x v="0"/>
    <x v="0"/>
    <n v="40"/>
    <x v="0"/>
    <x v="3"/>
    <n v="8.25"/>
    <n v="65"/>
    <n v="30"/>
    <n v="226.14"/>
    <x v="5"/>
    <x v="2"/>
    <x v="0"/>
    <x v="2"/>
    <x v="2"/>
  </r>
  <r>
    <x v="3298"/>
    <x v="1"/>
    <x v="1"/>
    <x v="12"/>
    <x v="0"/>
    <n v="31"/>
    <x v="0"/>
    <x v="0"/>
    <x v="0"/>
    <x v="2"/>
    <n v="100"/>
    <x v="1"/>
    <x v="3"/>
    <n v="8.9"/>
    <n v="1354"/>
    <n v="47"/>
    <n v="204.03"/>
    <x v="8"/>
    <x v="3"/>
    <x v="1"/>
    <x v="0"/>
    <x v="2"/>
  </r>
  <r>
    <x v="3299"/>
    <x v="0"/>
    <x v="0"/>
    <x v="0"/>
    <x v="0"/>
    <n v="27"/>
    <x v="0"/>
    <x v="1"/>
    <x v="0"/>
    <x v="0"/>
    <n v="62"/>
    <x v="0"/>
    <x v="0"/>
    <n v="2.35"/>
    <n v="85"/>
    <n v="31"/>
    <n v="153.57"/>
    <x v="10"/>
    <x v="1"/>
    <x v="0"/>
    <x v="0"/>
    <x v="4"/>
  </r>
  <r>
    <x v="3300"/>
    <x v="1"/>
    <x v="1"/>
    <x v="10"/>
    <x v="1"/>
    <n v="60"/>
    <x v="3"/>
    <x v="0"/>
    <x v="0"/>
    <x v="0"/>
    <n v="53"/>
    <x v="1"/>
    <x v="3"/>
    <n v="7.65"/>
    <n v="335"/>
    <n v="25"/>
    <n v="101.11"/>
    <x v="5"/>
    <x v="2"/>
    <x v="0"/>
    <x v="0"/>
    <x v="0"/>
  </r>
  <r>
    <x v="3301"/>
    <x v="3"/>
    <x v="3"/>
    <x v="3"/>
    <x v="0"/>
    <n v="22"/>
    <x v="1"/>
    <x v="1"/>
    <x v="0"/>
    <x v="0"/>
    <n v="6"/>
    <x v="0"/>
    <x v="1"/>
    <n v="0.88"/>
    <n v="140"/>
    <n v="25"/>
    <n v="101.89"/>
    <x v="0"/>
    <x v="0"/>
    <x v="0"/>
    <x v="0"/>
    <x v="2"/>
  </r>
  <r>
    <x v="3302"/>
    <x v="0"/>
    <x v="0"/>
    <x v="13"/>
    <x v="1"/>
    <n v="46"/>
    <x v="4"/>
    <x v="1"/>
    <x v="1"/>
    <x v="1"/>
    <n v="37"/>
    <x v="0"/>
    <x v="2"/>
    <n v="3.65"/>
    <n v="140"/>
    <n v="10"/>
    <n v="157.55000000000001"/>
    <x v="2"/>
    <x v="0"/>
    <x v="0"/>
    <x v="1"/>
    <x v="4"/>
  </r>
  <r>
    <x v="3303"/>
    <x v="1"/>
    <x v="1"/>
    <x v="16"/>
    <x v="0"/>
    <n v="18"/>
    <x v="1"/>
    <x v="0"/>
    <x v="0"/>
    <x v="2"/>
    <n v="54"/>
    <x v="0"/>
    <x v="4"/>
    <n v="12.42"/>
    <n v="721"/>
    <n v="66"/>
    <n v="232.94"/>
    <x v="3"/>
    <x v="2"/>
    <x v="1"/>
    <x v="0"/>
    <x v="0"/>
  </r>
  <r>
    <x v="3304"/>
    <x v="1"/>
    <x v="1"/>
    <x v="10"/>
    <x v="1"/>
    <n v="55"/>
    <x v="4"/>
    <x v="0"/>
    <x v="0"/>
    <x v="0"/>
    <n v="36"/>
    <x v="2"/>
    <x v="1"/>
    <n v="0.3"/>
    <n v="189"/>
    <n v="24"/>
    <n v="126.11"/>
    <x v="4"/>
    <x v="1"/>
    <x v="0"/>
    <x v="1"/>
    <x v="2"/>
  </r>
  <r>
    <x v="3305"/>
    <x v="0"/>
    <x v="0"/>
    <x v="3"/>
    <x v="0"/>
    <n v="31"/>
    <x v="0"/>
    <x v="1"/>
    <x v="0"/>
    <x v="2"/>
    <n v="41"/>
    <x v="1"/>
    <x v="3"/>
    <n v="8.7899999999999991"/>
    <n v="410"/>
    <n v="54"/>
    <n v="236.24"/>
    <x v="4"/>
    <x v="3"/>
    <x v="0"/>
    <x v="0"/>
    <x v="0"/>
  </r>
  <r>
    <x v="3306"/>
    <x v="2"/>
    <x v="2"/>
    <x v="5"/>
    <x v="1"/>
    <n v="49"/>
    <x v="4"/>
    <x v="1"/>
    <x v="0"/>
    <x v="0"/>
    <n v="37"/>
    <x v="0"/>
    <x v="3"/>
    <n v="8.89"/>
    <n v="107"/>
    <n v="25"/>
    <n v="100.03"/>
    <x v="5"/>
    <x v="2"/>
    <x v="0"/>
    <x v="2"/>
    <x v="0"/>
  </r>
  <r>
    <x v="3307"/>
    <x v="2"/>
    <x v="2"/>
    <x v="16"/>
    <x v="0"/>
    <n v="28"/>
    <x v="0"/>
    <x v="0"/>
    <x v="0"/>
    <x v="2"/>
    <n v="17"/>
    <x v="0"/>
    <x v="3"/>
    <n v="10.33"/>
    <n v="409"/>
    <n v="50"/>
    <n v="188.52"/>
    <x v="5"/>
    <x v="3"/>
    <x v="1"/>
    <x v="2"/>
    <x v="0"/>
  </r>
  <r>
    <x v="3308"/>
    <x v="1"/>
    <x v="1"/>
    <x v="12"/>
    <x v="1"/>
    <n v="55"/>
    <x v="4"/>
    <x v="0"/>
    <x v="0"/>
    <x v="2"/>
    <n v="121"/>
    <x v="2"/>
    <x v="1"/>
    <n v="0.39"/>
    <n v="460"/>
    <n v="55"/>
    <n v="323.01"/>
    <x v="0"/>
    <x v="2"/>
    <x v="0"/>
    <x v="0"/>
    <x v="1"/>
  </r>
  <r>
    <x v="3309"/>
    <x v="3"/>
    <x v="3"/>
    <x v="13"/>
    <x v="1"/>
    <n v="34"/>
    <x v="0"/>
    <x v="1"/>
    <x v="0"/>
    <x v="3"/>
    <n v="8"/>
    <x v="1"/>
    <x v="7"/>
    <n v="36.630000000000003"/>
    <n v="229"/>
    <n v="83"/>
    <n v="391.94"/>
    <x v="7"/>
    <x v="2"/>
    <x v="0"/>
    <x v="0"/>
    <x v="0"/>
  </r>
  <r>
    <x v="3310"/>
    <x v="1"/>
    <x v="1"/>
    <x v="17"/>
    <x v="0"/>
    <n v="37"/>
    <x v="2"/>
    <x v="0"/>
    <x v="0"/>
    <x v="0"/>
    <n v="20"/>
    <x v="0"/>
    <x v="0"/>
    <n v="4.57"/>
    <n v="125"/>
    <n v="33"/>
    <n v="97.38"/>
    <x v="10"/>
    <x v="0"/>
    <x v="1"/>
    <x v="0"/>
    <x v="2"/>
  </r>
  <r>
    <x v="3311"/>
    <x v="2"/>
    <x v="2"/>
    <x v="3"/>
    <x v="0"/>
    <n v="22"/>
    <x v="1"/>
    <x v="1"/>
    <x v="0"/>
    <x v="0"/>
    <n v="77"/>
    <x v="1"/>
    <x v="0"/>
    <n v="4.37"/>
    <n v="173"/>
    <n v="22"/>
    <n v="116.97"/>
    <x v="3"/>
    <x v="0"/>
    <x v="0"/>
    <x v="0"/>
    <x v="0"/>
  </r>
  <r>
    <x v="3312"/>
    <x v="2"/>
    <x v="2"/>
    <x v="12"/>
    <x v="1"/>
    <n v="35"/>
    <x v="0"/>
    <x v="0"/>
    <x v="1"/>
    <x v="0"/>
    <n v="22"/>
    <x v="0"/>
    <x v="2"/>
    <n v="9.77"/>
    <n v="455"/>
    <n v="23"/>
    <n v="253.88"/>
    <x v="2"/>
    <x v="2"/>
    <x v="0"/>
    <x v="2"/>
    <x v="4"/>
  </r>
  <r>
    <x v="3313"/>
    <x v="0"/>
    <x v="0"/>
    <x v="0"/>
    <x v="0"/>
    <n v="47"/>
    <x v="4"/>
    <x v="1"/>
    <x v="0"/>
    <x v="0"/>
    <n v="45"/>
    <x v="0"/>
    <x v="3"/>
    <n v="11.82"/>
    <n v="783"/>
    <n v="21"/>
    <n v="108.19"/>
    <x v="10"/>
    <x v="2"/>
    <x v="0"/>
    <x v="3"/>
    <x v="4"/>
  </r>
  <r>
    <x v="3314"/>
    <x v="0"/>
    <x v="0"/>
    <x v="13"/>
    <x v="0"/>
    <n v="52"/>
    <x v="4"/>
    <x v="1"/>
    <x v="1"/>
    <x v="0"/>
    <n v="14"/>
    <x v="0"/>
    <x v="2"/>
    <n v="12.45"/>
    <n v="314"/>
    <n v="28"/>
    <n v="335.12"/>
    <x v="2"/>
    <x v="0"/>
    <x v="0"/>
    <x v="2"/>
    <x v="3"/>
  </r>
  <r>
    <x v="3315"/>
    <x v="3"/>
    <x v="3"/>
    <x v="15"/>
    <x v="0"/>
    <n v="25"/>
    <x v="1"/>
    <x v="1"/>
    <x v="0"/>
    <x v="0"/>
    <n v="6"/>
    <x v="0"/>
    <x v="3"/>
    <n v="9.6999999999999993"/>
    <n v="54"/>
    <n v="41"/>
    <n v="121.26"/>
    <x v="8"/>
    <x v="1"/>
    <x v="0"/>
    <x v="0"/>
    <x v="0"/>
  </r>
  <r>
    <x v="3316"/>
    <x v="1"/>
    <x v="1"/>
    <x v="0"/>
    <x v="0"/>
    <n v="28"/>
    <x v="0"/>
    <x v="1"/>
    <x v="0"/>
    <x v="0"/>
    <n v="36"/>
    <x v="1"/>
    <x v="0"/>
    <n v="4.37"/>
    <n v="178"/>
    <n v="26"/>
    <n v="225.15"/>
    <x v="10"/>
    <x v="0"/>
    <x v="1"/>
    <x v="0"/>
    <x v="0"/>
  </r>
  <r>
    <x v="3317"/>
    <x v="1"/>
    <x v="1"/>
    <x v="16"/>
    <x v="0"/>
    <n v="35"/>
    <x v="0"/>
    <x v="0"/>
    <x v="0"/>
    <x v="0"/>
    <n v="65"/>
    <x v="0"/>
    <x v="0"/>
    <n v="5.58"/>
    <n v="256"/>
    <n v="19"/>
    <n v="173.98"/>
    <x v="3"/>
    <x v="2"/>
    <x v="1"/>
    <x v="4"/>
    <x v="0"/>
  </r>
  <r>
    <x v="3318"/>
    <x v="0"/>
    <x v="0"/>
    <x v="4"/>
    <x v="0"/>
    <n v="66"/>
    <x v="3"/>
    <x v="0"/>
    <x v="1"/>
    <x v="3"/>
    <n v="47"/>
    <x v="1"/>
    <x v="2"/>
    <n v="5.0199999999999996"/>
    <n v="600"/>
    <n v="89"/>
    <n v="1080.98"/>
    <x v="2"/>
    <x v="3"/>
    <x v="1"/>
    <x v="1"/>
    <x v="2"/>
  </r>
  <r>
    <x v="3319"/>
    <x v="1"/>
    <x v="1"/>
    <x v="13"/>
    <x v="1"/>
    <n v="36"/>
    <x v="2"/>
    <x v="0"/>
    <x v="0"/>
    <x v="0"/>
    <n v="6"/>
    <x v="0"/>
    <x v="4"/>
    <n v="12.33"/>
    <n v="330"/>
    <n v="33"/>
    <n v="162.96"/>
    <x v="5"/>
    <x v="0"/>
    <x v="1"/>
    <x v="0"/>
    <x v="0"/>
  </r>
  <r>
    <x v="3320"/>
    <x v="3"/>
    <x v="3"/>
    <x v="5"/>
    <x v="0"/>
    <n v="24"/>
    <x v="1"/>
    <x v="1"/>
    <x v="0"/>
    <x v="1"/>
    <n v="16"/>
    <x v="0"/>
    <x v="0"/>
    <n v="4.03"/>
    <n v="74"/>
    <n v="7"/>
    <n v="42.99"/>
    <x v="6"/>
    <x v="0"/>
    <x v="0"/>
    <x v="0"/>
    <x v="0"/>
  </r>
  <r>
    <x v="3321"/>
    <x v="1"/>
    <x v="1"/>
    <x v="13"/>
    <x v="1"/>
    <n v="30"/>
    <x v="0"/>
    <x v="0"/>
    <x v="0"/>
    <x v="0"/>
    <n v="23"/>
    <x v="0"/>
    <x v="3"/>
    <n v="8.2200000000000006"/>
    <n v="200"/>
    <n v="25"/>
    <n v="47.97"/>
    <x v="0"/>
    <x v="2"/>
    <x v="1"/>
    <x v="0"/>
    <x v="1"/>
  </r>
  <r>
    <x v="3322"/>
    <x v="0"/>
    <x v="0"/>
    <x v="16"/>
    <x v="0"/>
    <n v="29"/>
    <x v="0"/>
    <x v="1"/>
    <x v="0"/>
    <x v="2"/>
    <n v="53"/>
    <x v="0"/>
    <x v="7"/>
    <n v="28.89"/>
    <n v="534"/>
    <n v="58"/>
    <n v="180.27"/>
    <x v="0"/>
    <x v="5"/>
    <x v="0"/>
    <x v="0"/>
    <x v="4"/>
  </r>
  <r>
    <x v="3323"/>
    <x v="3"/>
    <x v="3"/>
    <x v="8"/>
    <x v="1"/>
    <n v="50"/>
    <x v="4"/>
    <x v="1"/>
    <x v="1"/>
    <x v="1"/>
    <n v="61"/>
    <x v="1"/>
    <x v="6"/>
    <n v="23.65"/>
    <n v="93"/>
    <n v="7"/>
    <n v="104.66"/>
    <x v="2"/>
    <x v="2"/>
    <x v="0"/>
    <x v="3"/>
    <x v="4"/>
  </r>
  <r>
    <x v="3324"/>
    <x v="1"/>
    <x v="1"/>
    <x v="1"/>
    <x v="1"/>
    <n v="28"/>
    <x v="0"/>
    <x v="0"/>
    <x v="0"/>
    <x v="0"/>
    <n v="25"/>
    <x v="0"/>
    <x v="0"/>
    <n v="2.84"/>
    <n v="313"/>
    <n v="30"/>
    <n v="173.7"/>
    <x v="0"/>
    <x v="2"/>
    <x v="1"/>
    <x v="0"/>
    <x v="4"/>
  </r>
  <r>
    <x v="3325"/>
    <x v="2"/>
    <x v="2"/>
    <x v="3"/>
    <x v="0"/>
    <n v="47"/>
    <x v="4"/>
    <x v="0"/>
    <x v="0"/>
    <x v="1"/>
    <n v="18"/>
    <x v="0"/>
    <x v="0"/>
    <n v="3.44"/>
    <n v="54"/>
    <n v="8"/>
    <n v="61.61"/>
    <x v="12"/>
    <x v="0"/>
    <x v="0"/>
    <x v="2"/>
    <x v="0"/>
  </r>
  <r>
    <x v="3326"/>
    <x v="0"/>
    <x v="0"/>
    <x v="0"/>
    <x v="0"/>
    <n v="42"/>
    <x v="2"/>
    <x v="1"/>
    <x v="0"/>
    <x v="0"/>
    <n v="29"/>
    <x v="0"/>
    <x v="3"/>
    <n v="6.83"/>
    <n v="622"/>
    <n v="34"/>
    <n v="99.21"/>
    <x v="1"/>
    <x v="0"/>
    <x v="1"/>
    <x v="2"/>
    <x v="0"/>
  </r>
  <r>
    <x v="3327"/>
    <x v="1"/>
    <x v="1"/>
    <x v="8"/>
    <x v="1"/>
    <n v="31"/>
    <x v="0"/>
    <x v="1"/>
    <x v="1"/>
    <x v="0"/>
    <n v="46"/>
    <x v="0"/>
    <x v="2"/>
    <n v="10.99"/>
    <n v="162"/>
    <n v="19"/>
    <n v="141.81"/>
    <x v="2"/>
    <x v="1"/>
    <x v="1"/>
    <x v="0"/>
    <x v="0"/>
  </r>
  <r>
    <x v="3328"/>
    <x v="1"/>
    <x v="1"/>
    <x v="4"/>
    <x v="0"/>
    <n v="52"/>
    <x v="4"/>
    <x v="1"/>
    <x v="1"/>
    <x v="0"/>
    <n v="57"/>
    <x v="0"/>
    <x v="6"/>
    <n v="20.420000000000002"/>
    <n v="992"/>
    <n v="33"/>
    <n v="415.3"/>
    <x v="2"/>
    <x v="0"/>
    <x v="0"/>
    <x v="2"/>
    <x v="0"/>
  </r>
  <r>
    <x v="3329"/>
    <x v="0"/>
    <x v="0"/>
    <x v="24"/>
    <x v="0"/>
    <n v="18"/>
    <x v="1"/>
    <x v="1"/>
    <x v="0"/>
    <x v="2"/>
    <n v="60"/>
    <x v="0"/>
    <x v="0"/>
    <n v="5.4"/>
    <n v="1227"/>
    <n v="60"/>
    <n v="169.42"/>
    <x v="5"/>
    <x v="5"/>
    <x v="0"/>
    <x v="0"/>
    <x v="0"/>
  </r>
  <r>
    <x v="3330"/>
    <x v="1"/>
    <x v="1"/>
    <x v="8"/>
    <x v="0"/>
    <n v="22"/>
    <x v="1"/>
    <x v="0"/>
    <x v="0"/>
    <x v="0"/>
    <n v="39"/>
    <x v="3"/>
    <x v="3"/>
    <n v="7.9"/>
    <n v="64"/>
    <n v="28"/>
    <n v="186.11"/>
    <x v="0"/>
    <x v="0"/>
    <x v="1"/>
    <x v="2"/>
    <x v="2"/>
  </r>
  <r>
    <x v="3331"/>
    <x v="0"/>
    <x v="0"/>
    <x v="0"/>
    <x v="0"/>
    <n v="25"/>
    <x v="1"/>
    <x v="0"/>
    <x v="0"/>
    <x v="1"/>
    <n v="11"/>
    <x v="0"/>
    <x v="1"/>
    <n v="0.91"/>
    <n v="45"/>
    <n v="12"/>
    <n v="95.62"/>
    <x v="12"/>
    <x v="0"/>
    <x v="0"/>
    <x v="0"/>
    <x v="2"/>
  </r>
  <r>
    <x v="3332"/>
    <x v="3"/>
    <x v="3"/>
    <x v="14"/>
    <x v="0"/>
    <n v="29"/>
    <x v="0"/>
    <x v="1"/>
    <x v="0"/>
    <x v="0"/>
    <n v="13"/>
    <x v="3"/>
    <x v="4"/>
    <n v="12.51"/>
    <n v="23"/>
    <n v="31"/>
    <n v="82.13"/>
    <x v="5"/>
    <x v="2"/>
    <x v="0"/>
    <x v="0"/>
    <x v="0"/>
  </r>
  <r>
    <x v="3333"/>
    <x v="2"/>
    <x v="2"/>
    <x v="4"/>
    <x v="0"/>
    <n v="42"/>
    <x v="2"/>
    <x v="0"/>
    <x v="0"/>
    <x v="1"/>
    <n v="87"/>
    <x v="0"/>
    <x v="0"/>
    <n v="5.59"/>
    <n v="50"/>
    <n v="8"/>
    <n v="31.84"/>
    <x v="14"/>
    <x v="2"/>
    <x v="0"/>
    <x v="0"/>
    <x v="2"/>
  </r>
  <r>
    <x v="3334"/>
    <x v="1"/>
    <x v="1"/>
    <x v="5"/>
    <x v="0"/>
    <n v="35"/>
    <x v="0"/>
    <x v="1"/>
    <x v="0"/>
    <x v="0"/>
    <n v="106"/>
    <x v="1"/>
    <x v="3"/>
    <n v="8.2899999999999991"/>
    <n v="116"/>
    <n v="29"/>
    <n v="95.94"/>
    <x v="1"/>
    <x v="2"/>
    <x v="1"/>
    <x v="0"/>
    <x v="0"/>
  </r>
  <r>
    <x v="3335"/>
    <x v="0"/>
    <x v="0"/>
    <x v="0"/>
    <x v="0"/>
    <n v="39"/>
    <x v="2"/>
    <x v="1"/>
    <x v="0"/>
    <x v="3"/>
    <n v="22"/>
    <x v="0"/>
    <x v="4"/>
    <n v="14.68"/>
    <n v="95"/>
    <n v="68"/>
    <n v="471.45"/>
    <x v="0"/>
    <x v="2"/>
    <x v="1"/>
    <x v="0"/>
    <x v="2"/>
  </r>
  <r>
    <x v="3336"/>
    <x v="0"/>
    <x v="0"/>
    <x v="6"/>
    <x v="1"/>
    <n v="44"/>
    <x v="2"/>
    <x v="0"/>
    <x v="1"/>
    <x v="0"/>
    <n v="24"/>
    <x v="0"/>
    <x v="6"/>
    <n v="29.16"/>
    <n v="230"/>
    <n v="33"/>
    <n v="461.09"/>
    <x v="2"/>
    <x v="0"/>
    <x v="0"/>
    <x v="0"/>
    <x v="4"/>
  </r>
  <r>
    <x v="3337"/>
    <x v="1"/>
    <x v="1"/>
    <x v="0"/>
    <x v="0"/>
    <n v="30"/>
    <x v="0"/>
    <x v="1"/>
    <x v="0"/>
    <x v="1"/>
    <n v="50"/>
    <x v="0"/>
    <x v="1"/>
    <n v="1.83"/>
    <n v="65"/>
    <n v="13"/>
    <n v="112.28"/>
    <x v="12"/>
    <x v="2"/>
    <x v="0"/>
    <x v="0"/>
    <x v="0"/>
  </r>
  <r>
    <x v="3338"/>
    <x v="3"/>
    <x v="3"/>
    <x v="8"/>
    <x v="1"/>
    <n v="25"/>
    <x v="1"/>
    <x v="0"/>
    <x v="0"/>
    <x v="1"/>
    <n v="23"/>
    <x v="0"/>
    <x v="0"/>
    <n v="4.5199999999999996"/>
    <n v="93"/>
    <n v="12"/>
    <n v="44.91"/>
    <x v="14"/>
    <x v="2"/>
    <x v="0"/>
    <x v="1"/>
    <x v="2"/>
  </r>
  <r>
    <x v="3339"/>
    <x v="1"/>
    <x v="1"/>
    <x v="20"/>
    <x v="1"/>
    <n v="43"/>
    <x v="2"/>
    <x v="0"/>
    <x v="0"/>
    <x v="0"/>
    <n v="51"/>
    <x v="1"/>
    <x v="3"/>
    <n v="7.37"/>
    <n v="127"/>
    <n v="30"/>
    <n v="148.06"/>
    <x v="5"/>
    <x v="0"/>
    <x v="0"/>
    <x v="1"/>
    <x v="2"/>
  </r>
  <r>
    <x v="3340"/>
    <x v="0"/>
    <x v="0"/>
    <x v="14"/>
    <x v="0"/>
    <n v="42"/>
    <x v="2"/>
    <x v="0"/>
    <x v="0"/>
    <x v="0"/>
    <n v="22"/>
    <x v="0"/>
    <x v="3"/>
    <n v="8.15"/>
    <n v="468"/>
    <n v="25"/>
    <n v="149"/>
    <x v="0"/>
    <x v="2"/>
    <x v="0"/>
    <x v="0"/>
    <x v="1"/>
  </r>
  <r>
    <x v="3341"/>
    <x v="1"/>
    <x v="1"/>
    <x v="8"/>
    <x v="0"/>
    <n v="30"/>
    <x v="0"/>
    <x v="1"/>
    <x v="0"/>
    <x v="1"/>
    <n v="1"/>
    <x v="0"/>
    <x v="1"/>
    <n v="1.82"/>
    <n v="42"/>
    <n v="8"/>
    <n v="90.58"/>
    <x v="12"/>
    <x v="2"/>
    <x v="1"/>
    <x v="1"/>
    <x v="2"/>
  </r>
  <r>
    <x v="3342"/>
    <x v="2"/>
    <x v="2"/>
    <x v="0"/>
    <x v="0"/>
    <n v="25"/>
    <x v="1"/>
    <x v="1"/>
    <x v="1"/>
    <x v="0"/>
    <n v="59"/>
    <x v="0"/>
    <x v="6"/>
    <n v="25.5"/>
    <n v="599"/>
    <n v="33"/>
    <n v="262.86"/>
    <x v="2"/>
    <x v="2"/>
    <x v="0"/>
    <x v="0"/>
    <x v="0"/>
  </r>
  <r>
    <x v="3343"/>
    <x v="1"/>
    <x v="1"/>
    <x v="3"/>
    <x v="0"/>
    <n v="32"/>
    <x v="0"/>
    <x v="1"/>
    <x v="0"/>
    <x v="0"/>
    <n v="101"/>
    <x v="0"/>
    <x v="3"/>
    <n v="8.01"/>
    <n v="178"/>
    <n v="29"/>
    <n v="82.42"/>
    <x v="1"/>
    <x v="0"/>
    <x v="1"/>
    <x v="0"/>
    <x v="4"/>
  </r>
  <r>
    <x v="3344"/>
    <x v="3"/>
    <x v="3"/>
    <x v="0"/>
    <x v="0"/>
    <n v="24"/>
    <x v="1"/>
    <x v="0"/>
    <x v="0"/>
    <x v="1"/>
    <n v="22"/>
    <x v="0"/>
    <x v="1"/>
    <n v="0.88"/>
    <n v="38"/>
    <n v="7"/>
    <n v="71.849999999999994"/>
    <x v="1"/>
    <x v="1"/>
    <x v="0"/>
    <x v="0"/>
    <x v="0"/>
  </r>
  <r>
    <x v="3345"/>
    <x v="1"/>
    <x v="1"/>
    <x v="4"/>
    <x v="0"/>
    <n v="22"/>
    <x v="1"/>
    <x v="0"/>
    <x v="1"/>
    <x v="0"/>
    <n v="33"/>
    <x v="0"/>
    <x v="2"/>
    <n v="13.3"/>
    <n v="600"/>
    <n v="24"/>
    <n v="349.94"/>
    <x v="2"/>
    <x v="0"/>
    <x v="0"/>
    <x v="0"/>
    <x v="0"/>
  </r>
  <r>
    <x v="3346"/>
    <x v="1"/>
    <x v="1"/>
    <x v="4"/>
    <x v="0"/>
    <n v="24"/>
    <x v="1"/>
    <x v="0"/>
    <x v="0"/>
    <x v="0"/>
    <n v="84"/>
    <x v="0"/>
    <x v="0"/>
    <n v="3.78"/>
    <n v="62"/>
    <n v="32"/>
    <n v="163.05000000000001"/>
    <x v="8"/>
    <x v="2"/>
    <x v="1"/>
    <x v="0"/>
    <x v="2"/>
  </r>
  <r>
    <x v="3347"/>
    <x v="1"/>
    <x v="1"/>
    <x v="11"/>
    <x v="0"/>
    <n v="20"/>
    <x v="1"/>
    <x v="1"/>
    <x v="0"/>
    <x v="2"/>
    <n v="52"/>
    <x v="1"/>
    <x v="0"/>
    <n v="4.08"/>
    <n v="672"/>
    <n v="38"/>
    <n v="309.04000000000002"/>
    <x v="3"/>
    <x v="3"/>
    <x v="0"/>
    <x v="0"/>
    <x v="0"/>
  </r>
  <r>
    <x v="3348"/>
    <x v="3"/>
    <x v="3"/>
    <x v="0"/>
    <x v="0"/>
    <n v="39"/>
    <x v="2"/>
    <x v="1"/>
    <x v="0"/>
    <x v="1"/>
    <n v="7"/>
    <x v="0"/>
    <x v="1"/>
    <n v="1.63"/>
    <n v="65"/>
    <n v="5"/>
    <n v="37.44"/>
    <x v="14"/>
    <x v="0"/>
    <x v="0"/>
    <x v="3"/>
    <x v="3"/>
  </r>
  <r>
    <x v="3349"/>
    <x v="0"/>
    <x v="0"/>
    <x v="0"/>
    <x v="0"/>
    <n v="18"/>
    <x v="1"/>
    <x v="0"/>
    <x v="0"/>
    <x v="1"/>
    <n v="88"/>
    <x v="0"/>
    <x v="1"/>
    <n v="0.38"/>
    <n v="138"/>
    <n v="9"/>
    <n v="95.83"/>
    <x v="5"/>
    <x v="0"/>
    <x v="1"/>
    <x v="0"/>
    <x v="0"/>
  </r>
  <r>
    <x v="3350"/>
    <x v="1"/>
    <x v="1"/>
    <x v="0"/>
    <x v="0"/>
    <n v="34"/>
    <x v="0"/>
    <x v="0"/>
    <x v="0"/>
    <x v="1"/>
    <n v="83"/>
    <x v="1"/>
    <x v="0"/>
    <n v="5.08"/>
    <n v="124"/>
    <n v="9"/>
    <n v="48.18"/>
    <x v="1"/>
    <x v="0"/>
    <x v="1"/>
    <x v="1"/>
    <x v="4"/>
  </r>
  <r>
    <x v="3351"/>
    <x v="0"/>
    <x v="0"/>
    <x v="0"/>
    <x v="0"/>
    <n v="38"/>
    <x v="2"/>
    <x v="0"/>
    <x v="0"/>
    <x v="2"/>
    <n v="24"/>
    <x v="0"/>
    <x v="3"/>
    <n v="7.5"/>
    <n v="802"/>
    <n v="54"/>
    <n v="298.37"/>
    <x v="4"/>
    <x v="2"/>
    <x v="0"/>
    <x v="0"/>
    <x v="4"/>
  </r>
  <r>
    <x v="3352"/>
    <x v="1"/>
    <x v="1"/>
    <x v="9"/>
    <x v="1"/>
    <n v="57"/>
    <x v="3"/>
    <x v="0"/>
    <x v="0"/>
    <x v="0"/>
    <n v="2"/>
    <x v="0"/>
    <x v="0"/>
    <n v="2.29"/>
    <n v="319"/>
    <n v="21"/>
    <n v="70.209999999999994"/>
    <x v="5"/>
    <x v="2"/>
    <x v="0"/>
    <x v="0"/>
    <x v="4"/>
  </r>
  <r>
    <x v="3353"/>
    <x v="0"/>
    <x v="0"/>
    <x v="4"/>
    <x v="0"/>
    <n v="20"/>
    <x v="1"/>
    <x v="0"/>
    <x v="0"/>
    <x v="0"/>
    <n v="12"/>
    <x v="0"/>
    <x v="0"/>
    <n v="4.09"/>
    <n v="75"/>
    <n v="32"/>
    <n v="207.22"/>
    <x v="10"/>
    <x v="1"/>
    <x v="1"/>
    <x v="2"/>
    <x v="2"/>
  </r>
  <r>
    <x v="3354"/>
    <x v="1"/>
    <x v="1"/>
    <x v="6"/>
    <x v="0"/>
    <n v="47"/>
    <x v="4"/>
    <x v="0"/>
    <x v="0"/>
    <x v="0"/>
    <n v="23"/>
    <x v="1"/>
    <x v="4"/>
    <n v="19.86"/>
    <n v="146"/>
    <n v="24"/>
    <n v="79.64"/>
    <x v="0"/>
    <x v="0"/>
    <x v="1"/>
    <x v="0"/>
    <x v="0"/>
  </r>
  <r>
    <x v="3355"/>
    <x v="1"/>
    <x v="1"/>
    <x v="0"/>
    <x v="0"/>
    <n v="29"/>
    <x v="0"/>
    <x v="0"/>
    <x v="0"/>
    <x v="0"/>
    <n v="33"/>
    <x v="0"/>
    <x v="0"/>
    <n v="4.47"/>
    <n v="268"/>
    <n v="31"/>
    <n v="205.1"/>
    <x v="0"/>
    <x v="2"/>
    <x v="1"/>
    <x v="0"/>
    <x v="0"/>
  </r>
  <r>
    <x v="3356"/>
    <x v="1"/>
    <x v="1"/>
    <x v="3"/>
    <x v="0"/>
    <n v="31"/>
    <x v="0"/>
    <x v="0"/>
    <x v="1"/>
    <x v="0"/>
    <n v="34"/>
    <x v="0"/>
    <x v="2"/>
    <n v="10.56"/>
    <n v="320"/>
    <n v="31"/>
    <n v="204.99"/>
    <x v="2"/>
    <x v="2"/>
    <x v="1"/>
    <x v="3"/>
    <x v="2"/>
  </r>
  <r>
    <x v="3357"/>
    <x v="1"/>
    <x v="1"/>
    <x v="0"/>
    <x v="0"/>
    <n v="35"/>
    <x v="0"/>
    <x v="0"/>
    <x v="0"/>
    <x v="0"/>
    <n v="120"/>
    <x v="0"/>
    <x v="3"/>
    <n v="9.34"/>
    <n v="85"/>
    <n v="26"/>
    <n v="136.96"/>
    <x v="10"/>
    <x v="0"/>
    <x v="1"/>
    <x v="0"/>
    <x v="4"/>
  </r>
  <r>
    <x v="3358"/>
    <x v="1"/>
    <x v="1"/>
    <x v="0"/>
    <x v="0"/>
    <n v="60"/>
    <x v="3"/>
    <x v="0"/>
    <x v="0"/>
    <x v="0"/>
    <n v="61"/>
    <x v="2"/>
    <x v="1"/>
    <n v="0.4"/>
    <n v="94"/>
    <n v="24"/>
    <n v="182.7"/>
    <x v="5"/>
    <x v="4"/>
    <x v="0"/>
    <x v="0"/>
    <x v="2"/>
  </r>
  <r>
    <x v="3359"/>
    <x v="2"/>
    <x v="2"/>
    <x v="3"/>
    <x v="0"/>
    <n v="57"/>
    <x v="3"/>
    <x v="1"/>
    <x v="1"/>
    <x v="1"/>
    <n v="58"/>
    <x v="0"/>
    <x v="2"/>
    <n v="3.94"/>
    <n v="116"/>
    <n v="12"/>
    <n v="254.09"/>
    <x v="2"/>
    <x v="0"/>
    <x v="0"/>
    <x v="0"/>
    <x v="4"/>
  </r>
  <r>
    <x v="3360"/>
    <x v="1"/>
    <x v="1"/>
    <x v="19"/>
    <x v="0"/>
    <n v="44"/>
    <x v="2"/>
    <x v="1"/>
    <x v="0"/>
    <x v="0"/>
    <n v="29"/>
    <x v="0"/>
    <x v="1"/>
    <n v="1.36"/>
    <n v="83"/>
    <n v="40"/>
    <n v="169.33"/>
    <x v="8"/>
    <x v="2"/>
    <x v="1"/>
    <x v="2"/>
    <x v="0"/>
  </r>
  <r>
    <x v="3361"/>
    <x v="1"/>
    <x v="1"/>
    <x v="11"/>
    <x v="0"/>
    <n v="19"/>
    <x v="1"/>
    <x v="1"/>
    <x v="1"/>
    <x v="0"/>
    <n v="15"/>
    <x v="0"/>
    <x v="2"/>
    <n v="11.42"/>
    <n v="487"/>
    <n v="24"/>
    <n v="439"/>
    <x v="2"/>
    <x v="2"/>
    <x v="1"/>
    <x v="1"/>
    <x v="4"/>
  </r>
  <r>
    <x v="3362"/>
    <x v="2"/>
    <x v="2"/>
    <x v="13"/>
    <x v="1"/>
    <n v="38"/>
    <x v="2"/>
    <x v="1"/>
    <x v="0"/>
    <x v="1"/>
    <n v="42"/>
    <x v="0"/>
    <x v="1"/>
    <n v="1.22"/>
    <n v="62"/>
    <n v="6"/>
    <n v="56.91"/>
    <x v="10"/>
    <x v="0"/>
    <x v="0"/>
    <x v="0"/>
    <x v="4"/>
  </r>
  <r>
    <x v="3363"/>
    <x v="1"/>
    <x v="1"/>
    <x v="14"/>
    <x v="0"/>
    <n v="45"/>
    <x v="2"/>
    <x v="1"/>
    <x v="0"/>
    <x v="1"/>
    <n v="79"/>
    <x v="0"/>
    <x v="0"/>
    <n v="2.84"/>
    <n v="48"/>
    <n v="4"/>
    <n v="64.59"/>
    <x v="9"/>
    <x v="0"/>
    <x v="1"/>
    <x v="0"/>
    <x v="0"/>
  </r>
  <r>
    <x v="3364"/>
    <x v="2"/>
    <x v="2"/>
    <x v="7"/>
    <x v="1"/>
    <n v="22"/>
    <x v="1"/>
    <x v="1"/>
    <x v="0"/>
    <x v="1"/>
    <n v="40"/>
    <x v="0"/>
    <x v="0"/>
    <n v="2.59"/>
    <n v="35"/>
    <n v="6"/>
    <n v="24.03"/>
    <x v="12"/>
    <x v="2"/>
    <x v="1"/>
    <x v="0"/>
    <x v="4"/>
  </r>
  <r>
    <x v="3365"/>
    <x v="0"/>
    <x v="0"/>
    <x v="0"/>
    <x v="0"/>
    <n v="45"/>
    <x v="2"/>
    <x v="0"/>
    <x v="0"/>
    <x v="1"/>
    <n v="33"/>
    <x v="0"/>
    <x v="1"/>
    <n v="1.28"/>
    <n v="62"/>
    <n v="6"/>
    <n v="84.15"/>
    <x v="1"/>
    <x v="2"/>
    <x v="1"/>
    <x v="2"/>
    <x v="2"/>
  </r>
  <r>
    <x v="3366"/>
    <x v="2"/>
    <x v="2"/>
    <x v="22"/>
    <x v="1"/>
    <n v="53"/>
    <x v="4"/>
    <x v="0"/>
    <x v="0"/>
    <x v="1"/>
    <n v="55"/>
    <x v="0"/>
    <x v="0"/>
    <n v="4.47"/>
    <n v="278"/>
    <n v="11"/>
    <n v="42.29"/>
    <x v="5"/>
    <x v="0"/>
    <x v="0"/>
    <x v="2"/>
    <x v="4"/>
  </r>
  <r>
    <x v="3367"/>
    <x v="1"/>
    <x v="1"/>
    <x v="0"/>
    <x v="0"/>
    <n v="67"/>
    <x v="3"/>
    <x v="0"/>
    <x v="1"/>
    <x v="1"/>
    <n v="25"/>
    <x v="0"/>
    <x v="2"/>
    <n v="6.34"/>
    <n v="31"/>
    <n v="11"/>
    <n v="169.65"/>
    <x v="2"/>
    <x v="0"/>
    <x v="1"/>
    <x v="2"/>
    <x v="2"/>
  </r>
  <r>
    <x v="3368"/>
    <x v="0"/>
    <x v="0"/>
    <x v="7"/>
    <x v="1"/>
    <n v="20"/>
    <x v="1"/>
    <x v="0"/>
    <x v="0"/>
    <x v="3"/>
    <n v="50"/>
    <x v="1"/>
    <x v="4"/>
    <n v="16.61"/>
    <n v="249"/>
    <n v="73"/>
    <n v="350.67"/>
    <x v="8"/>
    <x v="2"/>
    <x v="0"/>
    <x v="2"/>
    <x v="0"/>
  </r>
  <r>
    <x v="3369"/>
    <x v="0"/>
    <x v="0"/>
    <x v="4"/>
    <x v="0"/>
    <n v="22"/>
    <x v="1"/>
    <x v="0"/>
    <x v="0"/>
    <x v="0"/>
    <n v="14"/>
    <x v="0"/>
    <x v="3"/>
    <n v="11.58"/>
    <n v="121"/>
    <n v="29"/>
    <n v="139.54"/>
    <x v="0"/>
    <x v="2"/>
    <x v="0"/>
    <x v="2"/>
    <x v="0"/>
  </r>
  <r>
    <x v="3370"/>
    <x v="1"/>
    <x v="1"/>
    <x v="4"/>
    <x v="0"/>
    <n v="56"/>
    <x v="3"/>
    <x v="0"/>
    <x v="0"/>
    <x v="0"/>
    <n v="67"/>
    <x v="0"/>
    <x v="3"/>
    <n v="10.35"/>
    <n v="30"/>
    <n v="32"/>
    <n v="164.56"/>
    <x v="3"/>
    <x v="2"/>
    <x v="0"/>
    <x v="1"/>
    <x v="2"/>
  </r>
  <r>
    <x v="3371"/>
    <x v="1"/>
    <x v="1"/>
    <x v="25"/>
    <x v="1"/>
    <n v="50"/>
    <x v="4"/>
    <x v="1"/>
    <x v="0"/>
    <x v="1"/>
    <n v="21"/>
    <x v="0"/>
    <x v="1"/>
    <n v="0.9"/>
    <n v="127"/>
    <n v="10"/>
    <n v="85.82"/>
    <x v="12"/>
    <x v="2"/>
    <x v="1"/>
    <x v="0"/>
    <x v="3"/>
  </r>
  <r>
    <x v="3372"/>
    <x v="0"/>
    <x v="0"/>
    <x v="19"/>
    <x v="0"/>
    <n v="52"/>
    <x v="4"/>
    <x v="1"/>
    <x v="0"/>
    <x v="0"/>
    <n v="53"/>
    <x v="1"/>
    <x v="3"/>
    <n v="8.9499999999999993"/>
    <n v="182"/>
    <n v="23"/>
    <n v="115.81"/>
    <x v="11"/>
    <x v="2"/>
    <x v="1"/>
    <x v="0"/>
    <x v="0"/>
  </r>
  <r>
    <x v="3373"/>
    <x v="0"/>
    <x v="0"/>
    <x v="20"/>
    <x v="1"/>
    <n v="24"/>
    <x v="1"/>
    <x v="0"/>
    <x v="0"/>
    <x v="0"/>
    <n v="25"/>
    <x v="1"/>
    <x v="1"/>
    <n v="1.05"/>
    <n v="332"/>
    <n v="22"/>
    <n v="108.94"/>
    <x v="0"/>
    <x v="0"/>
    <x v="1"/>
    <x v="0"/>
    <x v="0"/>
  </r>
  <r>
    <x v="3374"/>
    <x v="2"/>
    <x v="2"/>
    <x v="24"/>
    <x v="0"/>
    <n v="25"/>
    <x v="1"/>
    <x v="0"/>
    <x v="0"/>
    <x v="1"/>
    <n v="36"/>
    <x v="0"/>
    <x v="0"/>
    <n v="3.86"/>
    <n v="118"/>
    <n v="12"/>
    <n v="52.66"/>
    <x v="12"/>
    <x v="0"/>
    <x v="0"/>
    <x v="0"/>
    <x v="0"/>
  </r>
  <r>
    <x v="3375"/>
    <x v="0"/>
    <x v="0"/>
    <x v="19"/>
    <x v="0"/>
    <n v="20"/>
    <x v="1"/>
    <x v="1"/>
    <x v="0"/>
    <x v="0"/>
    <n v="20"/>
    <x v="0"/>
    <x v="0"/>
    <n v="4.6500000000000004"/>
    <n v="60"/>
    <n v="32"/>
    <n v="135.03"/>
    <x v="0"/>
    <x v="2"/>
    <x v="0"/>
    <x v="0"/>
    <x v="2"/>
  </r>
  <r>
    <x v="3376"/>
    <x v="1"/>
    <x v="1"/>
    <x v="0"/>
    <x v="0"/>
    <n v="27"/>
    <x v="0"/>
    <x v="1"/>
    <x v="0"/>
    <x v="0"/>
    <n v="84"/>
    <x v="0"/>
    <x v="3"/>
    <n v="11.15"/>
    <n v="269"/>
    <n v="17"/>
    <n v="139.04"/>
    <x v="14"/>
    <x v="2"/>
    <x v="1"/>
    <x v="1"/>
    <x v="4"/>
  </r>
  <r>
    <x v="3377"/>
    <x v="1"/>
    <x v="1"/>
    <x v="0"/>
    <x v="0"/>
    <n v="39"/>
    <x v="2"/>
    <x v="0"/>
    <x v="1"/>
    <x v="0"/>
    <n v="8"/>
    <x v="0"/>
    <x v="2"/>
    <n v="14.92"/>
    <n v="1058"/>
    <n v="18"/>
    <n v="377.35"/>
    <x v="2"/>
    <x v="0"/>
    <x v="1"/>
    <x v="0"/>
    <x v="4"/>
  </r>
  <r>
    <x v="3378"/>
    <x v="1"/>
    <x v="1"/>
    <x v="0"/>
    <x v="0"/>
    <n v="21"/>
    <x v="1"/>
    <x v="0"/>
    <x v="0"/>
    <x v="0"/>
    <n v="79"/>
    <x v="2"/>
    <x v="1"/>
    <n v="0.26"/>
    <n v="204"/>
    <n v="27"/>
    <n v="134.9"/>
    <x v="1"/>
    <x v="1"/>
    <x v="0"/>
    <x v="0"/>
    <x v="0"/>
  </r>
  <r>
    <x v="3379"/>
    <x v="0"/>
    <x v="0"/>
    <x v="1"/>
    <x v="0"/>
    <n v="26"/>
    <x v="0"/>
    <x v="1"/>
    <x v="0"/>
    <x v="1"/>
    <n v="46"/>
    <x v="0"/>
    <x v="1"/>
    <n v="0.3"/>
    <n v="159"/>
    <n v="9"/>
    <n v="105.6"/>
    <x v="1"/>
    <x v="0"/>
    <x v="0"/>
    <x v="2"/>
    <x v="1"/>
  </r>
  <r>
    <x v="3380"/>
    <x v="3"/>
    <x v="3"/>
    <x v="0"/>
    <x v="0"/>
    <n v="24"/>
    <x v="1"/>
    <x v="0"/>
    <x v="0"/>
    <x v="0"/>
    <n v="39"/>
    <x v="0"/>
    <x v="4"/>
    <n v="17.88"/>
    <n v="186"/>
    <n v="26"/>
    <n v="106.45"/>
    <x v="5"/>
    <x v="1"/>
    <x v="0"/>
    <x v="0"/>
    <x v="0"/>
  </r>
  <r>
    <x v="3381"/>
    <x v="1"/>
    <x v="1"/>
    <x v="6"/>
    <x v="0"/>
    <n v="67"/>
    <x v="3"/>
    <x v="1"/>
    <x v="1"/>
    <x v="2"/>
    <n v="27"/>
    <x v="0"/>
    <x v="8"/>
    <n v="46.97"/>
    <n v="1762"/>
    <n v="45"/>
    <n v="555.6"/>
    <x v="2"/>
    <x v="3"/>
    <x v="1"/>
    <x v="0"/>
    <x v="2"/>
  </r>
  <r>
    <x v="3382"/>
    <x v="0"/>
    <x v="0"/>
    <x v="7"/>
    <x v="1"/>
    <n v="21"/>
    <x v="1"/>
    <x v="0"/>
    <x v="0"/>
    <x v="1"/>
    <n v="175"/>
    <x v="0"/>
    <x v="1"/>
    <n v="1.66"/>
    <n v="73"/>
    <n v="6"/>
    <n v="53.04"/>
    <x v="18"/>
    <x v="0"/>
    <x v="0"/>
    <x v="0"/>
    <x v="4"/>
  </r>
  <r>
    <x v="3383"/>
    <x v="3"/>
    <x v="3"/>
    <x v="0"/>
    <x v="0"/>
    <n v="32"/>
    <x v="0"/>
    <x v="0"/>
    <x v="0"/>
    <x v="1"/>
    <n v="6"/>
    <x v="0"/>
    <x v="1"/>
    <n v="0.77"/>
    <n v="82"/>
    <n v="6"/>
    <n v="32.71"/>
    <x v="10"/>
    <x v="2"/>
    <x v="0"/>
    <x v="0"/>
    <x v="4"/>
  </r>
  <r>
    <x v="3384"/>
    <x v="1"/>
    <x v="1"/>
    <x v="5"/>
    <x v="1"/>
    <n v="28"/>
    <x v="0"/>
    <x v="0"/>
    <x v="0"/>
    <x v="0"/>
    <n v="45"/>
    <x v="0"/>
    <x v="3"/>
    <n v="11.17"/>
    <n v="220"/>
    <n v="26"/>
    <n v="143.81"/>
    <x v="5"/>
    <x v="1"/>
    <x v="0"/>
    <x v="0"/>
    <x v="4"/>
  </r>
  <r>
    <x v="3385"/>
    <x v="0"/>
    <x v="0"/>
    <x v="16"/>
    <x v="1"/>
    <n v="39"/>
    <x v="2"/>
    <x v="0"/>
    <x v="0"/>
    <x v="0"/>
    <n v="32"/>
    <x v="1"/>
    <x v="3"/>
    <n v="11.93"/>
    <n v="128"/>
    <n v="24"/>
    <n v="91.16"/>
    <x v="0"/>
    <x v="0"/>
    <x v="0"/>
    <x v="1"/>
    <x v="4"/>
  </r>
  <r>
    <x v="3386"/>
    <x v="0"/>
    <x v="0"/>
    <x v="10"/>
    <x v="1"/>
    <n v="24"/>
    <x v="1"/>
    <x v="1"/>
    <x v="0"/>
    <x v="1"/>
    <n v="13"/>
    <x v="1"/>
    <x v="1"/>
    <n v="0.47"/>
    <n v="27"/>
    <n v="10"/>
    <n v="66.91"/>
    <x v="10"/>
    <x v="2"/>
    <x v="0"/>
    <x v="2"/>
    <x v="4"/>
  </r>
  <r>
    <x v="3387"/>
    <x v="2"/>
    <x v="2"/>
    <x v="10"/>
    <x v="0"/>
    <n v="44"/>
    <x v="2"/>
    <x v="0"/>
    <x v="0"/>
    <x v="0"/>
    <n v="63"/>
    <x v="1"/>
    <x v="1"/>
    <n v="0.46"/>
    <n v="102"/>
    <n v="32"/>
    <n v="93"/>
    <x v="4"/>
    <x v="0"/>
    <x v="0"/>
    <x v="0"/>
    <x v="0"/>
  </r>
  <r>
    <x v="3388"/>
    <x v="1"/>
    <x v="1"/>
    <x v="8"/>
    <x v="0"/>
    <n v="22"/>
    <x v="1"/>
    <x v="1"/>
    <x v="0"/>
    <x v="0"/>
    <n v="134"/>
    <x v="0"/>
    <x v="0"/>
    <n v="3.58"/>
    <n v="261"/>
    <n v="26"/>
    <n v="156.91"/>
    <x v="0"/>
    <x v="2"/>
    <x v="1"/>
    <x v="2"/>
    <x v="0"/>
  </r>
  <r>
    <x v="3389"/>
    <x v="1"/>
    <x v="1"/>
    <x v="9"/>
    <x v="1"/>
    <n v="30"/>
    <x v="0"/>
    <x v="1"/>
    <x v="0"/>
    <x v="2"/>
    <n v="76"/>
    <x v="1"/>
    <x v="4"/>
    <n v="14.04"/>
    <n v="879"/>
    <n v="73"/>
    <n v="139"/>
    <x v="7"/>
    <x v="3"/>
    <x v="0"/>
    <x v="0"/>
    <x v="4"/>
  </r>
  <r>
    <x v="3390"/>
    <x v="1"/>
    <x v="1"/>
    <x v="16"/>
    <x v="1"/>
    <n v="63"/>
    <x v="3"/>
    <x v="0"/>
    <x v="0"/>
    <x v="1"/>
    <n v="17"/>
    <x v="0"/>
    <x v="1"/>
    <n v="1.24"/>
    <n v="106"/>
    <n v="17"/>
    <n v="50.73"/>
    <x v="6"/>
    <x v="0"/>
    <x v="1"/>
    <x v="2"/>
    <x v="0"/>
  </r>
  <r>
    <x v="3391"/>
    <x v="1"/>
    <x v="1"/>
    <x v="16"/>
    <x v="1"/>
    <n v="57"/>
    <x v="3"/>
    <x v="0"/>
    <x v="0"/>
    <x v="0"/>
    <n v="83"/>
    <x v="0"/>
    <x v="3"/>
    <n v="7.8"/>
    <n v="708"/>
    <n v="17"/>
    <n v="156.06"/>
    <x v="0"/>
    <x v="0"/>
    <x v="0"/>
    <x v="0"/>
    <x v="0"/>
  </r>
  <r>
    <x v="3392"/>
    <x v="0"/>
    <x v="0"/>
    <x v="16"/>
    <x v="0"/>
    <n v="48"/>
    <x v="4"/>
    <x v="0"/>
    <x v="0"/>
    <x v="1"/>
    <n v="29"/>
    <x v="2"/>
    <x v="1"/>
    <n v="0.38"/>
    <n v="48"/>
    <n v="9"/>
    <n v="55.24"/>
    <x v="12"/>
    <x v="4"/>
    <x v="0"/>
    <x v="2"/>
    <x v="0"/>
  </r>
  <r>
    <x v="3393"/>
    <x v="2"/>
    <x v="2"/>
    <x v="0"/>
    <x v="0"/>
    <n v="53"/>
    <x v="4"/>
    <x v="1"/>
    <x v="1"/>
    <x v="0"/>
    <n v="61"/>
    <x v="0"/>
    <x v="2"/>
    <n v="8.0399999999999991"/>
    <n v="150"/>
    <n v="26"/>
    <n v="331.43"/>
    <x v="2"/>
    <x v="0"/>
    <x v="0"/>
    <x v="5"/>
    <x v="4"/>
  </r>
  <r>
    <x v="3394"/>
    <x v="2"/>
    <x v="2"/>
    <x v="16"/>
    <x v="1"/>
    <n v="25"/>
    <x v="1"/>
    <x v="0"/>
    <x v="0"/>
    <x v="0"/>
    <n v="10"/>
    <x v="1"/>
    <x v="3"/>
    <n v="6.54"/>
    <n v="56"/>
    <n v="21"/>
    <n v="83.76"/>
    <x v="5"/>
    <x v="2"/>
    <x v="0"/>
    <x v="0"/>
    <x v="4"/>
  </r>
  <r>
    <x v="3395"/>
    <x v="1"/>
    <x v="1"/>
    <x v="16"/>
    <x v="1"/>
    <n v="37"/>
    <x v="2"/>
    <x v="0"/>
    <x v="0"/>
    <x v="1"/>
    <n v="96"/>
    <x v="0"/>
    <x v="0"/>
    <n v="3.64"/>
    <n v="71"/>
    <n v="10"/>
    <n v="79.930000000000007"/>
    <x v="12"/>
    <x v="0"/>
    <x v="1"/>
    <x v="2"/>
    <x v="0"/>
  </r>
  <r>
    <x v="3396"/>
    <x v="0"/>
    <x v="0"/>
    <x v="16"/>
    <x v="1"/>
    <n v="42"/>
    <x v="2"/>
    <x v="0"/>
    <x v="0"/>
    <x v="0"/>
    <n v="10"/>
    <x v="0"/>
    <x v="3"/>
    <n v="11.37"/>
    <n v="270"/>
    <n v="36"/>
    <n v="121.37"/>
    <x v="3"/>
    <x v="2"/>
    <x v="0"/>
    <x v="0"/>
    <x v="0"/>
  </r>
  <r>
    <x v="3397"/>
    <x v="3"/>
    <x v="3"/>
    <x v="0"/>
    <x v="0"/>
    <n v="27"/>
    <x v="0"/>
    <x v="1"/>
    <x v="0"/>
    <x v="1"/>
    <n v="13"/>
    <x v="0"/>
    <x v="0"/>
    <n v="5.18"/>
    <n v="18"/>
    <n v="10"/>
    <n v="45.4"/>
    <x v="1"/>
    <x v="0"/>
    <x v="0"/>
    <x v="0"/>
    <x v="0"/>
  </r>
  <r>
    <x v="3398"/>
    <x v="1"/>
    <x v="1"/>
    <x v="4"/>
    <x v="0"/>
    <n v="50"/>
    <x v="4"/>
    <x v="0"/>
    <x v="0"/>
    <x v="0"/>
    <n v="11"/>
    <x v="3"/>
    <x v="3"/>
    <n v="8.82"/>
    <n v="315"/>
    <n v="28"/>
    <n v="67.08"/>
    <x v="14"/>
    <x v="2"/>
    <x v="1"/>
    <x v="1"/>
    <x v="1"/>
  </r>
  <r>
    <x v="3399"/>
    <x v="1"/>
    <x v="1"/>
    <x v="14"/>
    <x v="0"/>
    <n v="32"/>
    <x v="0"/>
    <x v="1"/>
    <x v="0"/>
    <x v="0"/>
    <n v="43"/>
    <x v="0"/>
    <x v="4"/>
    <n v="13.42"/>
    <n v="133"/>
    <n v="24"/>
    <n v="96.32"/>
    <x v="5"/>
    <x v="2"/>
    <x v="0"/>
    <x v="1"/>
    <x v="0"/>
  </r>
  <r>
    <x v="3400"/>
    <x v="0"/>
    <x v="0"/>
    <x v="0"/>
    <x v="0"/>
    <n v="39"/>
    <x v="2"/>
    <x v="0"/>
    <x v="1"/>
    <x v="0"/>
    <n v="41"/>
    <x v="0"/>
    <x v="6"/>
    <n v="27.01"/>
    <n v="1452"/>
    <n v="21"/>
    <n v="448.58"/>
    <x v="2"/>
    <x v="2"/>
    <x v="0"/>
    <x v="0"/>
    <x v="4"/>
  </r>
  <r>
    <x v="3401"/>
    <x v="0"/>
    <x v="0"/>
    <x v="14"/>
    <x v="0"/>
    <n v="34"/>
    <x v="0"/>
    <x v="1"/>
    <x v="0"/>
    <x v="1"/>
    <n v="44"/>
    <x v="2"/>
    <x v="1"/>
    <n v="0.47"/>
    <n v="75"/>
    <n v="6"/>
    <n v="32.1"/>
    <x v="1"/>
    <x v="1"/>
    <x v="0"/>
    <x v="0"/>
    <x v="3"/>
  </r>
  <r>
    <x v="3402"/>
    <x v="2"/>
    <x v="2"/>
    <x v="3"/>
    <x v="0"/>
    <n v="22"/>
    <x v="1"/>
    <x v="0"/>
    <x v="0"/>
    <x v="0"/>
    <n v="11"/>
    <x v="1"/>
    <x v="3"/>
    <n v="7.55"/>
    <n v="59"/>
    <n v="29"/>
    <n v="97.69"/>
    <x v="5"/>
    <x v="2"/>
    <x v="0"/>
    <x v="2"/>
    <x v="4"/>
  </r>
  <r>
    <x v="3403"/>
    <x v="3"/>
    <x v="3"/>
    <x v="0"/>
    <x v="0"/>
    <n v="29"/>
    <x v="0"/>
    <x v="1"/>
    <x v="0"/>
    <x v="3"/>
    <n v="10"/>
    <x v="1"/>
    <x v="7"/>
    <n v="30.67"/>
    <n v="906"/>
    <n v="72"/>
    <n v="300.60000000000002"/>
    <x v="8"/>
    <x v="3"/>
    <x v="0"/>
    <x v="0"/>
    <x v="4"/>
  </r>
  <r>
    <x v="3404"/>
    <x v="1"/>
    <x v="1"/>
    <x v="1"/>
    <x v="0"/>
    <n v="27"/>
    <x v="0"/>
    <x v="1"/>
    <x v="0"/>
    <x v="1"/>
    <n v="61"/>
    <x v="0"/>
    <x v="1"/>
    <n v="1.78"/>
    <n v="20"/>
    <n v="10"/>
    <n v="91.44"/>
    <x v="5"/>
    <x v="0"/>
    <x v="0"/>
    <x v="4"/>
    <x v="4"/>
  </r>
  <r>
    <x v="3405"/>
    <x v="1"/>
    <x v="1"/>
    <x v="11"/>
    <x v="0"/>
    <n v="27"/>
    <x v="0"/>
    <x v="0"/>
    <x v="0"/>
    <x v="2"/>
    <n v="142"/>
    <x v="1"/>
    <x v="3"/>
    <n v="11.82"/>
    <n v="840"/>
    <n v="47"/>
    <n v="226.37"/>
    <x v="3"/>
    <x v="5"/>
    <x v="1"/>
    <x v="0"/>
    <x v="0"/>
  </r>
  <r>
    <x v="3406"/>
    <x v="1"/>
    <x v="1"/>
    <x v="1"/>
    <x v="1"/>
    <n v="21"/>
    <x v="1"/>
    <x v="0"/>
    <x v="0"/>
    <x v="1"/>
    <n v="45"/>
    <x v="2"/>
    <x v="1"/>
    <n v="0.33"/>
    <n v="79"/>
    <n v="9"/>
    <n v="149.22"/>
    <x v="5"/>
    <x v="1"/>
    <x v="0"/>
    <x v="0"/>
    <x v="4"/>
  </r>
  <r>
    <x v="3407"/>
    <x v="3"/>
    <x v="3"/>
    <x v="7"/>
    <x v="1"/>
    <n v="33"/>
    <x v="0"/>
    <x v="0"/>
    <x v="1"/>
    <x v="0"/>
    <n v="2"/>
    <x v="2"/>
    <x v="2"/>
    <n v="0.31"/>
    <n v="929"/>
    <n v="34"/>
    <n v="294.70999999999998"/>
    <x v="2"/>
    <x v="1"/>
    <x v="0"/>
    <x v="0"/>
    <x v="3"/>
  </r>
  <r>
    <x v="3408"/>
    <x v="2"/>
    <x v="2"/>
    <x v="16"/>
    <x v="1"/>
    <n v="28"/>
    <x v="0"/>
    <x v="1"/>
    <x v="0"/>
    <x v="0"/>
    <n v="28"/>
    <x v="0"/>
    <x v="4"/>
    <n v="16.53"/>
    <n v="109"/>
    <n v="35"/>
    <n v="103.13"/>
    <x v="5"/>
    <x v="2"/>
    <x v="0"/>
    <x v="0"/>
    <x v="0"/>
  </r>
  <r>
    <x v="3409"/>
    <x v="0"/>
    <x v="0"/>
    <x v="6"/>
    <x v="0"/>
    <n v="20"/>
    <x v="1"/>
    <x v="1"/>
    <x v="0"/>
    <x v="0"/>
    <n v="85"/>
    <x v="0"/>
    <x v="3"/>
    <n v="6.05"/>
    <n v="98"/>
    <n v="35"/>
    <n v="142.13"/>
    <x v="7"/>
    <x v="2"/>
    <x v="1"/>
    <x v="2"/>
    <x v="2"/>
  </r>
  <r>
    <x v="3410"/>
    <x v="1"/>
    <x v="1"/>
    <x v="4"/>
    <x v="0"/>
    <n v="22"/>
    <x v="1"/>
    <x v="0"/>
    <x v="1"/>
    <x v="0"/>
    <n v="34"/>
    <x v="0"/>
    <x v="6"/>
    <n v="19.45"/>
    <n v="768"/>
    <n v="29"/>
    <n v="495.84"/>
    <x v="2"/>
    <x v="2"/>
    <x v="1"/>
    <x v="3"/>
    <x v="0"/>
  </r>
  <r>
    <x v="3411"/>
    <x v="1"/>
    <x v="1"/>
    <x v="5"/>
    <x v="1"/>
    <n v="19"/>
    <x v="1"/>
    <x v="0"/>
    <x v="0"/>
    <x v="0"/>
    <n v="10"/>
    <x v="1"/>
    <x v="3"/>
    <n v="7.63"/>
    <n v="21"/>
    <n v="27"/>
    <n v="93.99"/>
    <x v="8"/>
    <x v="2"/>
    <x v="0"/>
    <x v="2"/>
    <x v="1"/>
  </r>
  <r>
    <x v="3412"/>
    <x v="3"/>
    <x v="3"/>
    <x v="5"/>
    <x v="0"/>
    <n v="25"/>
    <x v="1"/>
    <x v="0"/>
    <x v="0"/>
    <x v="0"/>
    <n v="10"/>
    <x v="1"/>
    <x v="3"/>
    <n v="10.45"/>
    <n v="336"/>
    <n v="28"/>
    <n v="181.19"/>
    <x v="12"/>
    <x v="0"/>
    <x v="0"/>
    <x v="0"/>
    <x v="0"/>
  </r>
  <r>
    <x v="3413"/>
    <x v="1"/>
    <x v="1"/>
    <x v="3"/>
    <x v="0"/>
    <n v="30"/>
    <x v="0"/>
    <x v="1"/>
    <x v="0"/>
    <x v="0"/>
    <n v="28"/>
    <x v="0"/>
    <x v="0"/>
    <n v="4.8899999999999997"/>
    <n v="169"/>
    <n v="37"/>
    <n v="248.08"/>
    <x v="5"/>
    <x v="2"/>
    <x v="1"/>
    <x v="0"/>
    <x v="4"/>
  </r>
  <r>
    <x v="3414"/>
    <x v="2"/>
    <x v="2"/>
    <x v="19"/>
    <x v="0"/>
    <n v="54"/>
    <x v="4"/>
    <x v="1"/>
    <x v="0"/>
    <x v="1"/>
    <n v="3"/>
    <x v="0"/>
    <x v="0"/>
    <n v="3.72"/>
    <n v="79"/>
    <n v="14"/>
    <n v="84.88"/>
    <x v="14"/>
    <x v="2"/>
    <x v="0"/>
    <x v="0"/>
    <x v="1"/>
  </r>
  <r>
    <x v="3415"/>
    <x v="1"/>
    <x v="1"/>
    <x v="6"/>
    <x v="0"/>
    <n v="42"/>
    <x v="2"/>
    <x v="1"/>
    <x v="0"/>
    <x v="0"/>
    <n v="67"/>
    <x v="0"/>
    <x v="3"/>
    <n v="7.63"/>
    <n v="601"/>
    <n v="42"/>
    <n v="123.82"/>
    <x v="4"/>
    <x v="2"/>
    <x v="1"/>
    <x v="0"/>
    <x v="0"/>
  </r>
  <r>
    <x v="3416"/>
    <x v="0"/>
    <x v="0"/>
    <x v="12"/>
    <x v="1"/>
    <n v="42"/>
    <x v="2"/>
    <x v="1"/>
    <x v="0"/>
    <x v="0"/>
    <n v="35"/>
    <x v="0"/>
    <x v="4"/>
    <n v="23.95"/>
    <n v="220"/>
    <n v="27"/>
    <n v="164.76"/>
    <x v="3"/>
    <x v="2"/>
    <x v="0"/>
    <x v="0"/>
    <x v="2"/>
  </r>
  <r>
    <x v="3417"/>
    <x v="3"/>
    <x v="3"/>
    <x v="22"/>
    <x v="1"/>
    <n v="32"/>
    <x v="0"/>
    <x v="0"/>
    <x v="1"/>
    <x v="0"/>
    <n v="10"/>
    <x v="0"/>
    <x v="2"/>
    <n v="12.22"/>
    <n v="209"/>
    <n v="35"/>
    <n v="532.58000000000004"/>
    <x v="2"/>
    <x v="1"/>
    <x v="0"/>
    <x v="3"/>
    <x v="2"/>
  </r>
  <r>
    <x v="3418"/>
    <x v="2"/>
    <x v="2"/>
    <x v="0"/>
    <x v="0"/>
    <n v="21"/>
    <x v="1"/>
    <x v="0"/>
    <x v="0"/>
    <x v="1"/>
    <n v="28"/>
    <x v="1"/>
    <x v="1"/>
    <n v="0.69"/>
    <n v="87"/>
    <n v="10"/>
    <n v="43.93"/>
    <x v="7"/>
    <x v="2"/>
    <x v="0"/>
    <x v="2"/>
    <x v="0"/>
  </r>
  <r>
    <x v="3419"/>
    <x v="1"/>
    <x v="1"/>
    <x v="15"/>
    <x v="1"/>
    <n v="39"/>
    <x v="2"/>
    <x v="1"/>
    <x v="0"/>
    <x v="0"/>
    <n v="150"/>
    <x v="2"/>
    <x v="1"/>
    <n v="0.16"/>
    <n v="157"/>
    <n v="25"/>
    <n v="140.66"/>
    <x v="0"/>
    <x v="1"/>
    <x v="0"/>
    <x v="0"/>
    <x v="4"/>
  </r>
  <r>
    <x v="3420"/>
    <x v="3"/>
    <x v="3"/>
    <x v="0"/>
    <x v="0"/>
    <n v="34"/>
    <x v="0"/>
    <x v="0"/>
    <x v="0"/>
    <x v="1"/>
    <n v="10"/>
    <x v="0"/>
    <x v="0"/>
    <n v="4.24"/>
    <n v="16"/>
    <n v="7"/>
    <n v="82.79"/>
    <x v="16"/>
    <x v="0"/>
    <x v="0"/>
    <x v="0"/>
    <x v="2"/>
  </r>
  <r>
    <x v="3421"/>
    <x v="0"/>
    <x v="0"/>
    <x v="14"/>
    <x v="0"/>
    <n v="65"/>
    <x v="3"/>
    <x v="0"/>
    <x v="0"/>
    <x v="0"/>
    <n v="26"/>
    <x v="0"/>
    <x v="0"/>
    <n v="5.68"/>
    <n v="130"/>
    <n v="34"/>
    <n v="193.6"/>
    <x v="5"/>
    <x v="0"/>
    <x v="1"/>
    <x v="0"/>
    <x v="1"/>
  </r>
  <r>
    <x v="3422"/>
    <x v="0"/>
    <x v="0"/>
    <x v="0"/>
    <x v="0"/>
    <n v="42"/>
    <x v="2"/>
    <x v="0"/>
    <x v="1"/>
    <x v="0"/>
    <n v="45"/>
    <x v="0"/>
    <x v="2"/>
    <n v="10.3"/>
    <n v="25"/>
    <n v="29"/>
    <n v="433.1"/>
    <x v="2"/>
    <x v="2"/>
    <x v="0"/>
    <x v="0"/>
    <x v="4"/>
  </r>
  <r>
    <x v="3423"/>
    <x v="1"/>
    <x v="1"/>
    <x v="2"/>
    <x v="0"/>
    <n v="24"/>
    <x v="1"/>
    <x v="0"/>
    <x v="1"/>
    <x v="0"/>
    <n v="21"/>
    <x v="0"/>
    <x v="6"/>
    <n v="28.49"/>
    <n v="471"/>
    <n v="29"/>
    <n v="381.42"/>
    <x v="2"/>
    <x v="0"/>
    <x v="0"/>
    <x v="1"/>
    <x v="1"/>
  </r>
  <r>
    <x v="3424"/>
    <x v="1"/>
    <x v="1"/>
    <x v="4"/>
    <x v="0"/>
    <n v="30"/>
    <x v="0"/>
    <x v="1"/>
    <x v="0"/>
    <x v="0"/>
    <n v="54"/>
    <x v="0"/>
    <x v="4"/>
    <n v="22.74"/>
    <n v="360"/>
    <n v="27"/>
    <n v="120.41"/>
    <x v="7"/>
    <x v="2"/>
    <x v="1"/>
    <x v="2"/>
    <x v="3"/>
  </r>
  <r>
    <x v="3425"/>
    <x v="1"/>
    <x v="1"/>
    <x v="13"/>
    <x v="0"/>
    <n v="46"/>
    <x v="4"/>
    <x v="1"/>
    <x v="1"/>
    <x v="0"/>
    <n v="173"/>
    <x v="0"/>
    <x v="2"/>
    <n v="11.23"/>
    <n v="651"/>
    <n v="28"/>
    <n v="626.41"/>
    <x v="2"/>
    <x v="2"/>
    <x v="0"/>
    <x v="0"/>
    <x v="4"/>
  </r>
  <r>
    <x v="3426"/>
    <x v="2"/>
    <x v="2"/>
    <x v="0"/>
    <x v="0"/>
    <n v="18"/>
    <x v="1"/>
    <x v="0"/>
    <x v="1"/>
    <x v="0"/>
    <n v="5"/>
    <x v="0"/>
    <x v="2"/>
    <n v="4.1900000000000004"/>
    <n v="241"/>
    <n v="23"/>
    <n v="286.32"/>
    <x v="2"/>
    <x v="2"/>
    <x v="0"/>
    <x v="0"/>
    <x v="4"/>
  </r>
  <r>
    <x v="3427"/>
    <x v="0"/>
    <x v="0"/>
    <x v="5"/>
    <x v="0"/>
    <n v="27"/>
    <x v="0"/>
    <x v="0"/>
    <x v="0"/>
    <x v="0"/>
    <n v="57"/>
    <x v="0"/>
    <x v="4"/>
    <n v="18.079999999999998"/>
    <n v="208"/>
    <n v="30"/>
    <n v="155.12"/>
    <x v="0"/>
    <x v="0"/>
    <x v="0"/>
    <x v="4"/>
    <x v="0"/>
  </r>
  <r>
    <x v="3428"/>
    <x v="1"/>
    <x v="1"/>
    <x v="13"/>
    <x v="0"/>
    <n v="31"/>
    <x v="0"/>
    <x v="0"/>
    <x v="0"/>
    <x v="3"/>
    <n v="101"/>
    <x v="1"/>
    <x v="7"/>
    <n v="28.63"/>
    <n v="947"/>
    <n v="88"/>
    <n v="282.68"/>
    <x v="8"/>
    <x v="3"/>
    <x v="1"/>
    <x v="1"/>
    <x v="0"/>
  </r>
  <r>
    <x v="3429"/>
    <x v="1"/>
    <x v="1"/>
    <x v="1"/>
    <x v="1"/>
    <n v="34"/>
    <x v="0"/>
    <x v="1"/>
    <x v="0"/>
    <x v="0"/>
    <n v="88"/>
    <x v="3"/>
    <x v="0"/>
    <n v="3.85"/>
    <n v="115"/>
    <n v="22"/>
    <n v="114.18"/>
    <x v="7"/>
    <x v="0"/>
    <x v="0"/>
    <x v="1"/>
    <x v="0"/>
  </r>
  <r>
    <x v="3430"/>
    <x v="0"/>
    <x v="0"/>
    <x v="0"/>
    <x v="0"/>
    <n v="35"/>
    <x v="0"/>
    <x v="1"/>
    <x v="0"/>
    <x v="2"/>
    <n v="69"/>
    <x v="0"/>
    <x v="4"/>
    <n v="17.57"/>
    <n v="2250"/>
    <n v="61"/>
    <n v="326.8"/>
    <x v="8"/>
    <x v="2"/>
    <x v="1"/>
    <x v="0"/>
    <x v="0"/>
  </r>
  <r>
    <x v="3431"/>
    <x v="1"/>
    <x v="1"/>
    <x v="8"/>
    <x v="1"/>
    <n v="25"/>
    <x v="1"/>
    <x v="0"/>
    <x v="0"/>
    <x v="0"/>
    <n v="28"/>
    <x v="1"/>
    <x v="0"/>
    <n v="2.33"/>
    <n v="241"/>
    <n v="35"/>
    <n v="104.95"/>
    <x v="5"/>
    <x v="2"/>
    <x v="1"/>
    <x v="0"/>
    <x v="4"/>
  </r>
  <r>
    <x v="3432"/>
    <x v="0"/>
    <x v="0"/>
    <x v="5"/>
    <x v="1"/>
    <n v="66"/>
    <x v="3"/>
    <x v="1"/>
    <x v="0"/>
    <x v="0"/>
    <n v="59"/>
    <x v="0"/>
    <x v="1"/>
    <n v="1.42"/>
    <n v="231"/>
    <n v="32"/>
    <n v="166.75"/>
    <x v="10"/>
    <x v="2"/>
    <x v="0"/>
    <x v="2"/>
    <x v="0"/>
  </r>
  <r>
    <x v="3433"/>
    <x v="1"/>
    <x v="1"/>
    <x v="24"/>
    <x v="0"/>
    <n v="60"/>
    <x v="3"/>
    <x v="0"/>
    <x v="0"/>
    <x v="0"/>
    <n v="23"/>
    <x v="0"/>
    <x v="4"/>
    <n v="14.99"/>
    <n v="97"/>
    <n v="29"/>
    <n v="144.82"/>
    <x v="4"/>
    <x v="0"/>
    <x v="1"/>
    <x v="3"/>
    <x v="0"/>
  </r>
  <r>
    <x v="3434"/>
    <x v="0"/>
    <x v="0"/>
    <x v="13"/>
    <x v="0"/>
    <n v="20"/>
    <x v="1"/>
    <x v="1"/>
    <x v="0"/>
    <x v="0"/>
    <n v="85"/>
    <x v="1"/>
    <x v="0"/>
    <n v="5.3"/>
    <n v="73"/>
    <n v="26"/>
    <n v="102.42"/>
    <x v="14"/>
    <x v="0"/>
    <x v="1"/>
    <x v="0"/>
    <x v="4"/>
  </r>
  <r>
    <x v="3435"/>
    <x v="1"/>
    <x v="1"/>
    <x v="1"/>
    <x v="0"/>
    <n v="32"/>
    <x v="0"/>
    <x v="0"/>
    <x v="0"/>
    <x v="0"/>
    <n v="75"/>
    <x v="0"/>
    <x v="4"/>
    <n v="16.12"/>
    <n v="25"/>
    <n v="17"/>
    <n v="275.74"/>
    <x v="6"/>
    <x v="2"/>
    <x v="1"/>
    <x v="1"/>
    <x v="0"/>
  </r>
  <r>
    <x v="3436"/>
    <x v="3"/>
    <x v="3"/>
    <x v="0"/>
    <x v="0"/>
    <n v="22"/>
    <x v="1"/>
    <x v="0"/>
    <x v="0"/>
    <x v="0"/>
    <n v="14"/>
    <x v="0"/>
    <x v="0"/>
    <n v="2.99"/>
    <n v="277"/>
    <n v="30"/>
    <n v="111.12"/>
    <x v="11"/>
    <x v="2"/>
    <x v="0"/>
    <x v="2"/>
    <x v="4"/>
  </r>
  <r>
    <x v="3437"/>
    <x v="1"/>
    <x v="1"/>
    <x v="20"/>
    <x v="1"/>
    <n v="24"/>
    <x v="1"/>
    <x v="0"/>
    <x v="0"/>
    <x v="1"/>
    <n v="20"/>
    <x v="1"/>
    <x v="0"/>
    <n v="2.2599999999999998"/>
    <n v="30"/>
    <n v="5"/>
    <n v="36.96"/>
    <x v="14"/>
    <x v="0"/>
    <x v="0"/>
    <x v="1"/>
    <x v="0"/>
  </r>
  <r>
    <x v="3438"/>
    <x v="0"/>
    <x v="0"/>
    <x v="20"/>
    <x v="1"/>
    <n v="21"/>
    <x v="1"/>
    <x v="1"/>
    <x v="0"/>
    <x v="0"/>
    <n v="64"/>
    <x v="2"/>
    <x v="1"/>
    <n v="0.42"/>
    <n v="164"/>
    <n v="29"/>
    <n v="140.44999999999999"/>
    <x v="5"/>
    <x v="4"/>
    <x v="0"/>
    <x v="2"/>
    <x v="0"/>
  </r>
  <r>
    <x v="3439"/>
    <x v="2"/>
    <x v="2"/>
    <x v="0"/>
    <x v="0"/>
    <n v="27"/>
    <x v="0"/>
    <x v="1"/>
    <x v="0"/>
    <x v="0"/>
    <n v="18"/>
    <x v="1"/>
    <x v="3"/>
    <n v="6.64"/>
    <n v="127"/>
    <n v="29"/>
    <n v="109.44"/>
    <x v="5"/>
    <x v="2"/>
    <x v="0"/>
    <x v="2"/>
    <x v="2"/>
  </r>
  <r>
    <x v="3440"/>
    <x v="2"/>
    <x v="2"/>
    <x v="17"/>
    <x v="0"/>
    <n v="34"/>
    <x v="0"/>
    <x v="0"/>
    <x v="0"/>
    <x v="0"/>
    <n v="1"/>
    <x v="1"/>
    <x v="0"/>
    <n v="3.36"/>
    <n v="182"/>
    <n v="31"/>
    <n v="117.35"/>
    <x v="8"/>
    <x v="0"/>
    <x v="0"/>
    <x v="2"/>
    <x v="0"/>
  </r>
  <r>
    <x v="3441"/>
    <x v="1"/>
    <x v="1"/>
    <x v="3"/>
    <x v="0"/>
    <n v="61"/>
    <x v="3"/>
    <x v="0"/>
    <x v="0"/>
    <x v="0"/>
    <n v="1"/>
    <x v="1"/>
    <x v="0"/>
    <n v="3.08"/>
    <n v="94"/>
    <n v="31"/>
    <n v="101.45"/>
    <x v="10"/>
    <x v="2"/>
    <x v="0"/>
    <x v="0"/>
    <x v="0"/>
  </r>
  <r>
    <x v="3442"/>
    <x v="1"/>
    <x v="1"/>
    <x v="0"/>
    <x v="0"/>
    <n v="46"/>
    <x v="4"/>
    <x v="1"/>
    <x v="0"/>
    <x v="2"/>
    <n v="36"/>
    <x v="3"/>
    <x v="4"/>
    <n v="19.309999999999999"/>
    <n v="350"/>
    <n v="56"/>
    <n v="222.28"/>
    <x v="3"/>
    <x v="3"/>
    <x v="1"/>
    <x v="0"/>
    <x v="2"/>
  </r>
  <r>
    <x v="3443"/>
    <x v="1"/>
    <x v="1"/>
    <x v="3"/>
    <x v="0"/>
    <n v="25"/>
    <x v="1"/>
    <x v="1"/>
    <x v="0"/>
    <x v="0"/>
    <n v="13"/>
    <x v="2"/>
    <x v="1"/>
    <n v="0.28000000000000003"/>
    <n v="86"/>
    <n v="27"/>
    <n v="153.27000000000001"/>
    <x v="14"/>
    <x v="1"/>
    <x v="0"/>
    <x v="3"/>
    <x v="2"/>
  </r>
  <r>
    <x v="3444"/>
    <x v="2"/>
    <x v="2"/>
    <x v="0"/>
    <x v="0"/>
    <n v="51"/>
    <x v="4"/>
    <x v="1"/>
    <x v="0"/>
    <x v="1"/>
    <n v="27"/>
    <x v="0"/>
    <x v="1"/>
    <n v="1.77"/>
    <n v="107"/>
    <n v="10"/>
    <n v="58.23"/>
    <x v="18"/>
    <x v="0"/>
    <x v="0"/>
    <x v="0"/>
    <x v="3"/>
  </r>
  <r>
    <x v="3445"/>
    <x v="3"/>
    <x v="3"/>
    <x v="16"/>
    <x v="0"/>
    <n v="35"/>
    <x v="0"/>
    <x v="0"/>
    <x v="0"/>
    <x v="1"/>
    <n v="19"/>
    <x v="0"/>
    <x v="0"/>
    <n v="3.04"/>
    <n v="71"/>
    <n v="11"/>
    <n v="39.549999999999997"/>
    <x v="4"/>
    <x v="0"/>
    <x v="0"/>
    <x v="2"/>
    <x v="0"/>
  </r>
  <r>
    <x v="3446"/>
    <x v="3"/>
    <x v="3"/>
    <x v="0"/>
    <x v="0"/>
    <n v="55"/>
    <x v="4"/>
    <x v="0"/>
    <x v="0"/>
    <x v="0"/>
    <n v="31"/>
    <x v="0"/>
    <x v="4"/>
    <n v="14.46"/>
    <n v="182"/>
    <n v="23"/>
    <n v="87.34"/>
    <x v="5"/>
    <x v="1"/>
    <x v="0"/>
    <x v="0"/>
    <x v="2"/>
  </r>
  <r>
    <x v="3447"/>
    <x v="1"/>
    <x v="1"/>
    <x v="4"/>
    <x v="0"/>
    <n v="46"/>
    <x v="4"/>
    <x v="1"/>
    <x v="1"/>
    <x v="1"/>
    <n v="47"/>
    <x v="0"/>
    <x v="2"/>
    <n v="2.54"/>
    <n v="80"/>
    <n v="9"/>
    <n v="193.65"/>
    <x v="2"/>
    <x v="2"/>
    <x v="1"/>
    <x v="2"/>
    <x v="4"/>
  </r>
  <r>
    <x v="3448"/>
    <x v="0"/>
    <x v="0"/>
    <x v="4"/>
    <x v="0"/>
    <n v="19"/>
    <x v="1"/>
    <x v="0"/>
    <x v="0"/>
    <x v="1"/>
    <n v="96"/>
    <x v="0"/>
    <x v="1"/>
    <n v="0.88"/>
    <n v="115"/>
    <n v="13"/>
    <n v="74.77"/>
    <x v="13"/>
    <x v="2"/>
    <x v="0"/>
    <x v="1"/>
    <x v="0"/>
  </r>
  <r>
    <x v="3449"/>
    <x v="0"/>
    <x v="0"/>
    <x v="0"/>
    <x v="0"/>
    <n v="31"/>
    <x v="0"/>
    <x v="0"/>
    <x v="1"/>
    <x v="0"/>
    <n v="31"/>
    <x v="1"/>
    <x v="2"/>
    <n v="12.98"/>
    <n v="532"/>
    <n v="33"/>
    <n v="238.02"/>
    <x v="2"/>
    <x v="0"/>
    <x v="0"/>
    <x v="4"/>
    <x v="0"/>
  </r>
  <r>
    <x v="3450"/>
    <x v="0"/>
    <x v="0"/>
    <x v="5"/>
    <x v="1"/>
    <n v="26"/>
    <x v="0"/>
    <x v="1"/>
    <x v="0"/>
    <x v="0"/>
    <n v="111"/>
    <x v="0"/>
    <x v="0"/>
    <n v="2.5299999999999998"/>
    <n v="138"/>
    <n v="21"/>
    <n v="104.95"/>
    <x v="4"/>
    <x v="2"/>
    <x v="0"/>
    <x v="2"/>
    <x v="0"/>
  </r>
  <r>
    <x v="3451"/>
    <x v="1"/>
    <x v="1"/>
    <x v="1"/>
    <x v="1"/>
    <n v="40"/>
    <x v="2"/>
    <x v="1"/>
    <x v="0"/>
    <x v="1"/>
    <n v="117"/>
    <x v="0"/>
    <x v="0"/>
    <n v="4.6100000000000003"/>
    <n v="109"/>
    <n v="13"/>
    <n v="56.17"/>
    <x v="1"/>
    <x v="0"/>
    <x v="0"/>
    <x v="0"/>
    <x v="4"/>
  </r>
  <r>
    <x v="3452"/>
    <x v="1"/>
    <x v="1"/>
    <x v="12"/>
    <x v="1"/>
    <n v="27"/>
    <x v="0"/>
    <x v="0"/>
    <x v="0"/>
    <x v="0"/>
    <n v="28"/>
    <x v="0"/>
    <x v="0"/>
    <n v="3.72"/>
    <n v="259"/>
    <n v="26"/>
    <n v="119.62"/>
    <x v="3"/>
    <x v="0"/>
    <x v="1"/>
    <x v="3"/>
    <x v="4"/>
  </r>
  <r>
    <x v="3453"/>
    <x v="2"/>
    <x v="2"/>
    <x v="12"/>
    <x v="1"/>
    <n v="36"/>
    <x v="2"/>
    <x v="0"/>
    <x v="0"/>
    <x v="0"/>
    <n v="29"/>
    <x v="0"/>
    <x v="3"/>
    <n v="8.6999999999999993"/>
    <n v="71"/>
    <n v="28"/>
    <n v="147.43"/>
    <x v="13"/>
    <x v="2"/>
    <x v="0"/>
    <x v="3"/>
    <x v="1"/>
  </r>
  <r>
    <x v="3454"/>
    <x v="2"/>
    <x v="2"/>
    <x v="4"/>
    <x v="0"/>
    <n v="22"/>
    <x v="1"/>
    <x v="0"/>
    <x v="1"/>
    <x v="0"/>
    <n v="38"/>
    <x v="0"/>
    <x v="6"/>
    <n v="15.88"/>
    <n v="658"/>
    <n v="22"/>
    <n v="370.6"/>
    <x v="2"/>
    <x v="0"/>
    <x v="0"/>
    <x v="4"/>
    <x v="0"/>
  </r>
  <r>
    <x v="3455"/>
    <x v="0"/>
    <x v="0"/>
    <x v="3"/>
    <x v="0"/>
    <n v="38"/>
    <x v="2"/>
    <x v="0"/>
    <x v="1"/>
    <x v="0"/>
    <n v="8"/>
    <x v="0"/>
    <x v="8"/>
    <n v="31.89"/>
    <n v="658"/>
    <n v="39"/>
    <n v="272.98"/>
    <x v="2"/>
    <x v="1"/>
    <x v="0"/>
    <x v="2"/>
    <x v="4"/>
  </r>
  <r>
    <x v="3456"/>
    <x v="0"/>
    <x v="0"/>
    <x v="20"/>
    <x v="1"/>
    <n v="21"/>
    <x v="1"/>
    <x v="1"/>
    <x v="0"/>
    <x v="1"/>
    <n v="28"/>
    <x v="0"/>
    <x v="1"/>
    <n v="0.47"/>
    <n v="64"/>
    <n v="13"/>
    <n v="50.41"/>
    <x v="12"/>
    <x v="0"/>
    <x v="0"/>
    <x v="0"/>
    <x v="4"/>
  </r>
  <r>
    <x v="3457"/>
    <x v="1"/>
    <x v="1"/>
    <x v="1"/>
    <x v="1"/>
    <n v="31"/>
    <x v="0"/>
    <x v="0"/>
    <x v="0"/>
    <x v="0"/>
    <n v="39"/>
    <x v="3"/>
    <x v="3"/>
    <n v="10.119999999999999"/>
    <n v="424"/>
    <n v="28"/>
    <n v="159.82"/>
    <x v="8"/>
    <x v="0"/>
    <x v="1"/>
    <x v="1"/>
    <x v="4"/>
  </r>
  <r>
    <x v="3458"/>
    <x v="1"/>
    <x v="1"/>
    <x v="8"/>
    <x v="1"/>
    <n v="27"/>
    <x v="0"/>
    <x v="0"/>
    <x v="0"/>
    <x v="2"/>
    <n v="19"/>
    <x v="1"/>
    <x v="3"/>
    <n v="7.41"/>
    <n v="927"/>
    <n v="49"/>
    <n v="305.25"/>
    <x v="7"/>
    <x v="5"/>
    <x v="0"/>
    <x v="0"/>
    <x v="0"/>
  </r>
  <r>
    <x v="3459"/>
    <x v="0"/>
    <x v="0"/>
    <x v="13"/>
    <x v="1"/>
    <n v="33"/>
    <x v="0"/>
    <x v="1"/>
    <x v="0"/>
    <x v="0"/>
    <n v="45"/>
    <x v="0"/>
    <x v="0"/>
    <n v="5.21"/>
    <n v="245"/>
    <n v="34"/>
    <n v="128.56"/>
    <x v="6"/>
    <x v="2"/>
    <x v="0"/>
    <x v="2"/>
    <x v="0"/>
  </r>
  <r>
    <x v="3460"/>
    <x v="1"/>
    <x v="1"/>
    <x v="16"/>
    <x v="0"/>
    <n v="19"/>
    <x v="1"/>
    <x v="0"/>
    <x v="0"/>
    <x v="0"/>
    <n v="19"/>
    <x v="0"/>
    <x v="0"/>
    <n v="2.48"/>
    <n v="63"/>
    <n v="27"/>
    <n v="85.3"/>
    <x v="11"/>
    <x v="0"/>
    <x v="1"/>
    <x v="2"/>
    <x v="4"/>
  </r>
  <r>
    <x v="3461"/>
    <x v="1"/>
    <x v="1"/>
    <x v="0"/>
    <x v="0"/>
    <n v="22"/>
    <x v="1"/>
    <x v="0"/>
    <x v="0"/>
    <x v="2"/>
    <n v="157"/>
    <x v="0"/>
    <x v="3"/>
    <n v="11.8"/>
    <n v="396"/>
    <n v="60"/>
    <n v="311.14999999999998"/>
    <x v="3"/>
    <x v="2"/>
    <x v="1"/>
    <x v="0"/>
    <x v="0"/>
  </r>
  <r>
    <x v="3462"/>
    <x v="1"/>
    <x v="1"/>
    <x v="13"/>
    <x v="0"/>
    <n v="60"/>
    <x v="3"/>
    <x v="1"/>
    <x v="0"/>
    <x v="0"/>
    <n v="44"/>
    <x v="0"/>
    <x v="1"/>
    <n v="0.83"/>
    <n v="51"/>
    <n v="18"/>
    <n v="130.61000000000001"/>
    <x v="7"/>
    <x v="0"/>
    <x v="1"/>
    <x v="1"/>
    <x v="3"/>
  </r>
  <r>
    <x v="3463"/>
    <x v="2"/>
    <x v="2"/>
    <x v="9"/>
    <x v="1"/>
    <n v="56"/>
    <x v="3"/>
    <x v="0"/>
    <x v="0"/>
    <x v="0"/>
    <n v="16"/>
    <x v="1"/>
    <x v="3"/>
    <n v="9.92"/>
    <n v="187"/>
    <n v="29"/>
    <n v="115.47"/>
    <x v="10"/>
    <x v="1"/>
    <x v="0"/>
    <x v="0"/>
    <x v="4"/>
  </r>
  <r>
    <x v="3464"/>
    <x v="1"/>
    <x v="1"/>
    <x v="3"/>
    <x v="0"/>
    <n v="39"/>
    <x v="2"/>
    <x v="0"/>
    <x v="0"/>
    <x v="0"/>
    <n v="195"/>
    <x v="1"/>
    <x v="0"/>
    <n v="2.15"/>
    <n v="15"/>
    <n v="26"/>
    <n v="139.16999999999999"/>
    <x v="10"/>
    <x v="1"/>
    <x v="1"/>
    <x v="1"/>
    <x v="4"/>
  </r>
  <r>
    <x v="3465"/>
    <x v="3"/>
    <x v="3"/>
    <x v="5"/>
    <x v="0"/>
    <n v="30"/>
    <x v="0"/>
    <x v="0"/>
    <x v="0"/>
    <x v="2"/>
    <n v="24"/>
    <x v="0"/>
    <x v="3"/>
    <n v="11.4"/>
    <n v="1116"/>
    <n v="59"/>
    <n v="167.58"/>
    <x v="7"/>
    <x v="2"/>
    <x v="0"/>
    <x v="2"/>
    <x v="2"/>
  </r>
  <r>
    <x v="3466"/>
    <x v="0"/>
    <x v="0"/>
    <x v="0"/>
    <x v="0"/>
    <n v="26"/>
    <x v="0"/>
    <x v="0"/>
    <x v="0"/>
    <x v="1"/>
    <n v="19"/>
    <x v="1"/>
    <x v="1"/>
    <n v="0.1"/>
    <n v="11"/>
    <n v="6"/>
    <n v="101.37"/>
    <x v="14"/>
    <x v="0"/>
    <x v="0"/>
    <x v="0"/>
    <x v="0"/>
  </r>
  <r>
    <x v="3467"/>
    <x v="0"/>
    <x v="0"/>
    <x v="16"/>
    <x v="0"/>
    <n v="32"/>
    <x v="0"/>
    <x v="0"/>
    <x v="0"/>
    <x v="0"/>
    <n v="48"/>
    <x v="1"/>
    <x v="0"/>
    <n v="4.8499999999999996"/>
    <n v="254"/>
    <n v="25"/>
    <n v="99.23"/>
    <x v="0"/>
    <x v="0"/>
    <x v="0"/>
    <x v="0"/>
    <x v="0"/>
  </r>
  <r>
    <x v="3468"/>
    <x v="2"/>
    <x v="2"/>
    <x v="0"/>
    <x v="0"/>
    <n v="47"/>
    <x v="4"/>
    <x v="0"/>
    <x v="0"/>
    <x v="0"/>
    <n v="27"/>
    <x v="0"/>
    <x v="4"/>
    <n v="17.420000000000002"/>
    <n v="270"/>
    <n v="33"/>
    <n v="127.06"/>
    <x v="0"/>
    <x v="0"/>
    <x v="0"/>
    <x v="0"/>
    <x v="0"/>
  </r>
  <r>
    <x v="3469"/>
    <x v="0"/>
    <x v="0"/>
    <x v="25"/>
    <x v="1"/>
    <n v="61"/>
    <x v="3"/>
    <x v="0"/>
    <x v="0"/>
    <x v="0"/>
    <n v="1"/>
    <x v="0"/>
    <x v="3"/>
    <n v="11.65"/>
    <n v="108"/>
    <n v="28"/>
    <n v="136.94"/>
    <x v="10"/>
    <x v="2"/>
    <x v="1"/>
    <x v="0"/>
    <x v="0"/>
  </r>
  <r>
    <x v="3470"/>
    <x v="3"/>
    <x v="3"/>
    <x v="0"/>
    <x v="0"/>
    <n v="37"/>
    <x v="2"/>
    <x v="1"/>
    <x v="0"/>
    <x v="0"/>
    <n v="8"/>
    <x v="1"/>
    <x v="4"/>
    <n v="15.54"/>
    <n v="153"/>
    <n v="26"/>
    <n v="90.93"/>
    <x v="4"/>
    <x v="0"/>
    <x v="0"/>
    <x v="3"/>
    <x v="0"/>
  </r>
  <r>
    <x v="3471"/>
    <x v="3"/>
    <x v="3"/>
    <x v="22"/>
    <x v="1"/>
    <n v="65"/>
    <x v="3"/>
    <x v="0"/>
    <x v="0"/>
    <x v="2"/>
    <n v="25"/>
    <x v="0"/>
    <x v="4"/>
    <n v="24.47"/>
    <n v="351"/>
    <n v="54"/>
    <n v="372.37"/>
    <x v="11"/>
    <x v="2"/>
    <x v="0"/>
    <x v="0"/>
    <x v="0"/>
  </r>
  <r>
    <x v="3472"/>
    <x v="1"/>
    <x v="1"/>
    <x v="20"/>
    <x v="0"/>
    <n v="44"/>
    <x v="2"/>
    <x v="0"/>
    <x v="1"/>
    <x v="1"/>
    <n v="20"/>
    <x v="0"/>
    <x v="2"/>
    <n v="12.95"/>
    <n v="159"/>
    <n v="8"/>
    <n v="109.86"/>
    <x v="2"/>
    <x v="0"/>
    <x v="1"/>
    <x v="1"/>
    <x v="0"/>
  </r>
  <r>
    <x v="3473"/>
    <x v="1"/>
    <x v="1"/>
    <x v="4"/>
    <x v="0"/>
    <n v="62"/>
    <x v="3"/>
    <x v="0"/>
    <x v="0"/>
    <x v="0"/>
    <n v="18"/>
    <x v="0"/>
    <x v="3"/>
    <n v="11.9"/>
    <n v="111"/>
    <n v="35"/>
    <n v="99.08"/>
    <x v="0"/>
    <x v="2"/>
    <x v="1"/>
    <x v="0"/>
    <x v="0"/>
  </r>
  <r>
    <x v="3474"/>
    <x v="0"/>
    <x v="0"/>
    <x v="0"/>
    <x v="0"/>
    <n v="40"/>
    <x v="2"/>
    <x v="0"/>
    <x v="0"/>
    <x v="1"/>
    <n v="85"/>
    <x v="0"/>
    <x v="0"/>
    <n v="3.73"/>
    <n v="31"/>
    <n v="7"/>
    <n v="33.31"/>
    <x v="9"/>
    <x v="1"/>
    <x v="1"/>
    <x v="2"/>
    <x v="2"/>
  </r>
  <r>
    <x v="3475"/>
    <x v="1"/>
    <x v="1"/>
    <x v="0"/>
    <x v="0"/>
    <n v="56"/>
    <x v="3"/>
    <x v="1"/>
    <x v="0"/>
    <x v="0"/>
    <n v="55"/>
    <x v="0"/>
    <x v="7"/>
    <n v="40.56"/>
    <n v="1146"/>
    <n v="32"/>
    <n v="152.16"/>
    <x v="0"/>
    <x v="0"/>
    <x v="0"/>
    <x v="0"/>
    <x v="0"/>
  </r>
  <r>
    <x v="3476"/>
    <x v="1"/>
    <x v="1"/>
    <x v="0"/>
    <x v="0"/>
    <n v="26"/>
    <x v="0"/>
    <x v="0"/>
    <x v="0"/>
    <x v="0"/>
    <n v="61"/>
    <x v="0"/>
    <x v="0"/>
    <n v="2.9"/>
    <n v="139"/>
    <n v="28"/>
    <n v="295.11"/>
    <x v="10"/>
    <x v="2"/>
    <x v="0"/>
    <x v="0"/>
    <x v="1"/>
  </r>
  <r>
    <x v="3477"/>
    <x v="1"/>
    <x v="1"/>
    <x v="7"/>
    <x v="1"/>
    <n v="30"/>
    <x v="0"/>
    <x v="0"/>
    <x v="1"/>
    <x v="0"/>
    <n v="63"/>
    <x v="0"/>
    <x v="6"/>
    <n v="21.8"/>
    <n v="67"/>
    <n v="23"/>
    <n v="307.43"/>
    <x v="2"/>
    <x v="2"/>
    <x v="1"/>
    <x v="0"/>
    <x v="3"/>
  </r>
  <r>
    <x v="3478"/>
    <x v="0"/>
    <x v="0"/>
    <x v="25"/>
    <x v="0"/>
    <n v="48"/>
    <x v="4"/>
    <x v="1"/>
    <x v="0"/>
    <x v="0"/>
    <n v="9"/>
    <x v="0"/>
    <x v="4"/>
    <n v="14.88"/>
    <n v="419"/>
    <n v="34"/>
    <n v="156.63999999999999"/>
    <x v="5"/>
    <x v="2"/>
    <x v="1"/>
    <x v="1"/>
    <x v="2"/>
  </r>
  <r>
    <x v="3479"/>
    <x v="1"/>
    <x v="1"/>
    <x v="6"/>
    <x v="1"/>
    <n v="25"/>
    <x v="1"/>
    <x v="0"/>
    <x v="0"/>
    <x v="0"/>
    <n v="40"/>
    <x v="1"/>
    <x v="0"/>
    <n v="3.85"/>
    <n v="97"/>
    <n v="27"/>
    <n v="165.96"/>
    <x v="14"/>
    <x v="1"/>
    <x v="0"/>
    <x v="3"/>
    <x v="0"/>
  </r>
  <r>
    <x v="3480"/>
    <x v="1"/>
    <x v="1"/>
    <x v="0"/>
    <x v="0"/>
    <n v="25"/>
    <x v="1"/>
    <x v="0"/>
    <x v="0"/>
    <x v="1"/>
    <n v="25"/>
    <x v="0"/>
    <x v="0"/>
    <n v="2.42"/>
    <n v="35"/>
    <n v="10"/>
    <n v="51.14"/>
    <x v="5"/>
    <x v="0"/>
    <x v="1"/>
    <x v="0"/>
    <x v="0"/>
  </r>
  <r>
    <x v="3481"/>
    <x v="1"/>
    <x v="1"/>
    <x v="6"/>
    <x v="1"/>
    <n v="29"/>
    <x v="0"/>
    <x v="0"/>
    <x v="1"/>
    <x v="1"/>
    <n v="41"/>
    <x v="0"/>
    <x v="2"/>
    <n v="0.57999999999999996"/>
    <n v="30"/>
    <n v="13"/>
    <n v="214.93"/>
    <x v="2"/>
    <x v="0"/>
    <x v="0"/>
    <x v="0"/>
    <x v="4"/>
  </r>
  <r>
    <x v="3482"/>
    <x v="1"/>
    <x v="1"/>
    <x v="14"/>
    <x v="0"/>
    <n v="41"/>
    <x v="2"/>
    <x v="1"/>
    <x v="0"/>
    <x v="0"/>
    <n v="67"/>
    <x v="1"/>
    <x v="0"/>
    <n v="3.7"/>
    <n v="199"/>
    <n v="28"/>
    <n v="283.25"/>
    <x v="3"/>
    <x v="0"/>
    <x v="0"/>
    <x v="2"/>
    <x v="4"/>
  </r>
  <r>
    <x v="3483"/>
    <x v="3"/>
    <x v="3"/>
    <x v="0"/>
    <x v="0"/>
    <n v="35"/>
    <x v="0"/>
    <x v="0"/>
    <x v="1"/>
    <x v="0"/>
    <n v="38"/>
    <x v="3"/>
    <x v="6"/>
    <n v="20.2"/>
    <n v="492"/>
    <n v="19"/>
    <n v="287.67"/>
    <x v="2"/>
    <x v="0"/>
    <x v="0"/>
    <x v="2"/>
    <x v="1"/>
  </r>
  <r>
    <x v="3484"/>
    <x v="0"/>
    <x v="0"/>
    <x v="7"/>
    <x v="1"/>
    <n v="18"/>
    <x v="1"/>
    <x v="1"/>
    <x v="0"/>
    <x v="1"/>
    <n v="58"/>
    <x v="1"/>
    <x v="0"/>
    <n v="3.44"/>
    <n v="14"/>
    <n v="12"/>
    <n v="81.69"/>
    <x v="12"/>
    <x v="2"/>
    <x v="1"/>
    <x v="0"/>
    <x v="4"/>
  </r>
  <r>
    <x v="3485"/>
    <x v="0"/>
    <x v="0"/>
    <x v="4"/>
    <x v="0"/>
    <n v="23"/>
    <x v="1"/>
    <x v="0"/>
    <x v="0"/>
    <x v="1"/>
    <n v="28"/>
    <x v="0"/>
    <x v="1"/>
    <n v="1.54"/>
    <n v="14"/>
    <n v="8"/>
    <n v="114.74"/>
    <x v="1"/>
    <x v="0"/>
    <x v="0"/>
    <x v="4"/>
    <x v="4"/>
  </r>
  <r>
    <x v="3486"/>
    <x v="2"/>
    <x v="2"/>
    <x v="4"/>
    <x v="0"/>
    <n v="37"/>
    <x v="2"/>
    <x v="1"/>
    <x v="0"/>
    <x v="0"/>
    <n v="25"/>
    <x v="1"/>
    <x v="3"/>
    <n v="10.09"/>
    <n v="32"/>
    <n v="31"/>
    <n v="82.88"/>
    <x v="5"/>
    <x v="0"/>
    <x v="0"/>
    <x v="0"/>
    <x v="1"/>
  </r>
  <r>
    <x v="3487"/>
    <x v="0"/>
    <x v="0"/>
    <x v="11"/>
    <x v="0"/>
    <n v="28"/>
    <x v="0"/>
    <x v="1"/>
    <x v="0"/>
    <x v="1"/>
    <n v="36"/>
    <x v="0"/>
    <x v="0"/>
    <n v="2.99"/>
    <n v="93"/>
    <n v="7"/>
    <n v="73.95"/>
    <x v="5"/>
    <x v="2"/>
    <x v="0"/>
    <x v="3"/>
    <x v="2"/>
  </r>
  <r>
    <x v="3488"/>
    <x v="0"/>
    <x v="0"/>
    <x v="2"/>
    <x v="1"/>
    <n v="23"/>
    <x v="1"/>
    <x v="0"/>
    <x v="0"/>
    <x v="0"/>
    <n v="34"/>
    <x v="0"/>
    <x v="0"/>
    <n v="2.91"/>
    <n v="142"/>
    <n v="25"/>
    <n v="101.71"/>
    <x v="3"/>
    <x v="0"/>
    <x v="0"/>
    <x v="4"/>
    <x v="0"/>
  </r>
  <r>
    <x v="3489"/>
    <x v="1"/>
    <x v="1"/>
    <x v="1"/>
    <x v="1"/>
    <n v="33"/>
    <x v="0"/>
    <x v="0"/>
    <x v="0"/>
    <x v="0"/>
    <n v="36"/>
    <x v="1"/>
    <x v="0"/>
    <n v="2.06"/>
    <n v="42"/>
    <n v="26"/>
    <n v="84.11"/>
    <x v="0"/>
    <x v="1"/>
    <x v="1"/>
    <x v="3"/>
    <x v="0"/>
  </r>
  <r>
    <x v="3490"/>
    <x v="3"/>
    <x v="3"/>
    <x v="4"/>
    <x v="0"/>
    <n v="25"/>
    <x v="1"/>
    <x v="1"/>
    <x v="1"/>
    <x v="0"/>
    <n v="8"/>
    <x v="0"/>
    <x v="8"/>
    <n v="39.56"/>
    <n v="454"/>
    <n v="25"/>
    <n v="252.4"/>
    <x v="2"/>
    <x v="0"/>
    <x v="0"/>
    <x v="0"/>
    <x v="4"/>
  </r>
  <r>
    <x v="3491"/>
    <x v="1"/>
    <x v="1"/>
    <x v="17"/>
    <x v="0"/>
    <n v="50"/>
    <x v="4"/>
    <x v="0"/>
    <x v="0"/>
    <x v="1"/>
    <n v="67"/>
    <x v="0"/>
    <x v="0"/>
    <n v="3.14"/>
    <n v="57"/>
    <n v="12"/>
    <n v="93.3"/>
    <x v="14"/>
    <x v="2"/>
    <x v="1"/>
    <x v="0"/>
    <x v="0"/>
  </r>
  <r>
    <x v="3492"/>
    <x v="0"/>
    <x v="0"/>
    <x v="3"/>
    <x v="0"/>
    <n v="26"/>
    <x v="0"/>
    <x v="0"/>
    <x v="0"/>
    <x v="1"/>
    <n v="17"/>
    <x v="0"/>
    <x v="1"/>
    <n v="1.57"/>
    <n v="19"/>
    <n v="9"/>
    <n v="58.65"/>
    <x v="10"/>
    <x v="0"/>
    <x v="0"/>
    <x v="3"/>
    <x v="0"/>
  </r>
  <r>
    <x v="3493"/>
    <x v="3"/>
    <x v="3"/>
    <x v="3"/>
    <x v="0"/>
    <n v="31"/>
    <x v="0"/>
    <x v="0"/>
    <x v="0"/>
    <x v="0"/>
    <n v="61"/>
    <x v="1"/>
    <x v="0"/>
    <n v="2.11"/>
    <n v="250"/>
    <n v="29"/>
    <n v="146.88"/>
    <x v="4"/>
    <x v="0"/>
    <x v="0"/>
    <x v="3"/>
    <x v="2"/>
  </r>
  <r>
    <x v="3494"/>
    <x v="0"/>
    <x v="0"/>
    <x v="0"/>
    <x v="0"/>
    <n v="41"/>
    <x v="2"/>
    <x v="0"/>
    <x v="0"/>
    <x v="0"/>
    <n v="22"/>
    <x v="0"/>
    <x v="0"/>
    <n v="2.82"/>
    <n v="295"/>
    <n v="23"/>
    <n v="164.49"/>
    <x v="3"/>
    <x v="0"/>
    <x v="0"/>
    <x v="0"/>
    <x v="0"/>
  </r>
  <r>
    <x v="3495"/>
    <x v="0"/>
    <x v="0"/>
    <x v="8"/>
    <x v="0"/>
    <n v="36"/>
    <x v="2"/>
    <x v="0"/>
    <x v="0"/>
    <x v="1"/>
    <n v="50"/>
    <x v="1"/>
    <x v="1"/>
    <n v="0.56999999999999995"/>
    <n v="51"/>
    <n v="11"/>
    <n v="76.34"/>
    <x v="14"/>
    <x v="0"/>
    <x v="0"/>
    <x v="2"/>
    <x v="2"/>
  </r>
  <r>
    <x v="3496"/>
    <x v="3"/>
    <x v="3"/>
    <x v="0"/>
    <x v="0"/>
    <n v="65"/>
    <x v="3"/>
    <x v="1"/>
    <x v="0"/>
    <x v="1"/>
    <n v="38"/>
    <x v="1"/>
    <x v="1"/>
    <n v="0.97"/>
    <n v="80"/>
    <n v="8"/>
    <n v="39.22"/>
    <x v="14"/>
    <x v="0"/>
    <x v="0"/>
    <x v="0"/>
    <x v="2"/>
  </r>
  <r>
    <x v="3497"/>
    <x v="1"/>
    <x v="1"/>
    <x v="4"/>
    <x v="0"/>
    <n v="23"/>
    <x v="1"/>
    <x v="0"/>
    <x v="0"/>
    <x v="1"/>
    <n v="34"/>
    <x v="0"/>
    <x v="0"/>
    <n v="4.92"/>
    <n v="11"/>
    <n v="6"/>
    <n v="60.63"/>
    <x v="12"/>
    <x v="2"/>
    <x v="1"/>
    <x v="4"/>
    <x v="0"/>
  </r>
  <r>
    <x v="3498"/>
    <x v="3"/>
    <x v="3"/>
    <x v="20"/>
    <x v="1"/>
    <n v="37"/>
    <x v="2"/>
    <x v="0"/>
    <x v="1"/>
    <x v="2"/>
    <n v="9"/>
    <x v="0"/>
    <x v="8"/>
    <n v="41.68"/>
    <n v="1024"/>
    <n v="50"/>
    <n v="527.41999999999996"/>
    <x v="2"/>
    <x v="2"/>
    <x v="0"/>
    <x v="0"/>
    <x v="2"/>
  </r>
  <r>
    <x v="3499"/>
    <x v="1"/>
    <x v="1"/>
    <x v="13"/>
    <x v="0"/>
    <n v="33"/>
    <x v="0"/>
    <x v="1"/>
    <x v="0"/>
    <x v="0"/>
    <n v="84"/>
    <x v="0"/>
    <x v="4"/>
    <n v="12.88"/>
    <n v="144"/>
    <n v="36"/>
    <n v="97.24"/>
    <x v="5"/>
    <x v="2"/>
    <x v="0"/>
    <x v="2"/>
    <x v="4"/>
  </r>
  <r>
    <x v="3500"/>
    <x v="0"/>
    <x v="0"/>
    <x v="3"/>
    <x v="0"/>
    <n v="26"/>
    <x v="0"/>
    <x v="0"/>
    <x v="0"/>
    <x v="1"/>
    <n v="77"/>
    <x v="0"/>
    <x v="0"/>
    <n v="3.48"/>
    <n v="109"/>
    <n v="9"/>
    <n v="51.8"/>
    <x v="4"/>
    <x v="1"/>
    <x v="1"/>
    <x v="1"/>
    <x v="4"/>
  </r>
  <r>
    <x v="3501"/>
    <x v="1"/>
    <x v="1"/>
    <x v="22"/>
    <x v="0"/>
    <n v="21"/>
    <x v="1"/>
    <x v="1"/>
    <x v="0"/>
    <x v="0"/>
    <n v="159"/>
    <x v="0"/>
    <x v="3"/>
    <n v="9.5299999999999994"/>
    <n v="93"/>
    <n v="38"/>
    <n v="102.2"/>
    <x v="14"/>
    <x v="0"/>
    <x v="0"/>
    <x v="3"/>
    <x v="2"/>
  </r>
  <r>
    <x v="3502"/>
    <x v="0"/>
    <x v="0"/>
    <x v="0"/>
    <x v="0"/>
    <n v="18"/>
    <x v="1"/>
    <x v="0"/>
    <x v="0"/>
    <x v="2"/>
    <n v="35"/>
    <x v="0"/>
    <x v="3"/>
    <n v="10.1"/>
    <n v="934"/>
    <n v="49"/>
    <n v="190.7"/>
    <x v="8"/>
    <x v="3"/>
    <x v="0"/>
    <x v="0"/>
    <x v="1"/>
  </r>
  <r>
    <x v="3503"/>
    <x v="1"/>
    <x v="1"/>
    <x v="0"/>
    <x v="0"/>
    <n v="26"/>
    <x v="0"/>
    <x v="1"/>
    <x v="0"/>
    <x v="0"/>
    <n v="32"/>
    <x v="0"/>
    <x v="3"/>
    <n v="8.2899999999999991"/>
    <n v="187"/>
    <n v="43"/>
    <n v="199.15"/>
    <x v="10"/>
    <x v="2"/>
    <x v="1"/>
    <x v="0"/>
    <x v="4"/>
  </r>
  <r>
    <x v="3504"/>
    <x v="1"/>
    <x v="1"/>
    <x v="14"/>
    <x v="0"/>
    <n v="44"/>
    <x v="2"/>
    <x v="0"/>
    <x v="1"/>
    <x v="0"/>
    <n v="35"/>
    <x v="1"/>
    <x v="5"/>
    <n v="51.12"/>
    <n v="127"/>
    <n v="28"/>
    <n v="578.94000000000005"/>
    <x v="2"/>
    <x v="2"/>
    <x v="1"/>
    <x v="3"/>
    <x v="0"/>
  </r>
  <r>
    <x v="3505"/>
    <x v="1"/>
    <x v="1"/>
    <x v="14"/>
    <x v="0"/>
    <n v="29"/>
    <x v="0"/>
    <x v="0"/>
    <x v="0"/>
    <x v="1"/>
    <n v="87"/>
    <x v="0"/>
    <x v="3"/>
    <n v="7.49"/>
    <n v="20"/>
    <n v="10"/>
    <n v="70.08"/>
    <x v="3"/>
    <x v="2"/>
    <x v="1"/>
    <x v="0"/>
    <x v="0"/>
  </r>
  <r>
    <x v="3506"/>
    <x v="1"/>
    <x v="1"/>
    <x v="13"/>
    <x v="1"/>
    <n v="27"/>
    <x v="0"/>
    <x v="0"/>
    <x v="0"/>
    <x v="0"/>
    <n v="19"/>
    <x v="1"/>
    <x v="3"/>
    <n v="7.14"/>
    <n v="695"/>
    <n v="29"/>
    <n v="160.19"/>
    <x v="4"/>
    <x v="2"/>
    <x v="1"/>
    <x v="0"/>
    <x v="0"/>
  </r>
  <r>
    <x v="3507"/>
    <x v="2"/>
    <x v="2"/>
    <x v="0"/>
    <x v="0"/>
    <n v="39"/>
    <x v="2"/>
    <x v="1"/>
    <x v="0"/>
    <x v="2"/>
    <n v="65"/>
    <x v="2"/>
    <x v="1"/>
    <n v="0.05"/>
    <n v="93"/>
    <n v="62"/>
    <n v="334.11"/>
    <x v="7"/>
    <x v="3"/>
    <x v="1"/>
    <x v="0"/>
    <x v="0"/>
  </r>
  <r>
    <x v="3508"/>
    <x v="1"/>
    <x v="1"/>
    <x v="4"/>
    <x v="0"/>
    <n v="35"/>
    <x v="0"/>
    <x v="0"/>
    <x v="1"/>
    <x v="1"/>
    <n v="53"/>
    <x v="0"/>
    <x v="2"/>
    <n v="12.48"/>
    <n v="199"/>
    <n v="5"/>
    <n v="147.49"/>
    <x v="2"/>
    <x v="2"/>
    <x v="0"/>
    <x v="0"/>
    <x v="4"/>
  </r>
  <r>
    <x v="3509"/>
    <x v="1"/>
    <x v="1"/>
    <x v="7"/>
    <x v="0"/>
    <n v="34"/>
    <x v="0"/>
    <x v="1"/>
    <x v="0"/>
    <x v="2"/>
    <n v="94"/>
    <x v="0"/>
    <x v="0"/>
    <n v="4.8899999999999997"/>
    <n v="1930"/>
    <n v="54"/>
    <n v="225.23"/>
    <x v="8"/>
    <x v="3"/>
    <x v="0"/>
    <x v="1"/>
    <x v="4"/>
  </r>
  <r>
    <x v="3510"/>
    <x v="0"/>
    <x v="0"/>
    <x v="6"/>
    <x v="1"/>
    <n v="28"/>
    <x v="0"/>
    <x v="1"/>
    <x v="0"/>
    <x v="2"/>
    <n v="42"/>
    <x v="1"/>
    <x v="3"/>
    <n v="7.08"/>
    <n v="430"/>
    <n v="48"/>
    <n v="147.03"/>
    <x v="3"/>
    <x v="3"/>
    <x v="0"/>
    <x v="0"/>
    <x v="4"/>
  </r>
  <r>
    <x v="3511"/>
    <x v="0"/>
    <x v="0"/>
    <x v="3"/>
    <x v="0"/>
    <n v="47"/>
    <x v="4"/>
    <x v="1"/>
    <x v="0"/>
    <x v="0"/>
    <n v="30"/>
    <x v="1"/>
    <x v="3"/>
    <n v="11.44"/>
    <n v="386"/>
    <n v="31"/>
    <n v="96.67"/>
    <x v="0"/>
    <x v="2"/>
    <x v="0"/>
    <x v="0"/>
    <x v="2"/>
  </r>
  <r>
    <x v="3512"/>
    <x v="2"/>
    <x v="2"/>
    <x v="3"/>
    <x v="0"/>
    <n v="34"/>
    <x v="0"/>
    <x v="1"/>
    <x v="0"/>
    <x v="1"/>
    <n v="57"/>
    <x v="3"/>
    <x v="1"/>
    <n v="1.3"/>
    <n v="79"/>
    <n v="4"/>
    <n v="80.400000000000006"/>
    <x v="10"/>
    <x v="0"/>
    <x v="0"/>
    <x v="0"/>
    <x v="0"/>
  </r>
  <r>
    <x v="3513"/>
    <x v="0"/>
    <x v="0"/>
    <x v="0"/>
    <x v="0"/>
    <n v="59"/>
    <x v="3"/>
    <x v="0"/>
    <x v="0"/>
    <x v="3"/>
    <n v="6"/>
    <x v="0"/>
    <x v="4"/>
    <n v="17"/>
    <n v="252"/>
    <n v="86"/>
    <n v="288.07"/>
    <x v="3"/>
    <x v="3"/>
    <x v="1"/>
    <x v="3"/>
    <x v="0"/>
  </r>
  <r>
    <x v="3514"/>
    <x v="1"/>
    <x v="1"/>
    <x v="12"/>
    <x v="0"/>
    <n v="27"/>
    <x v="0"/>
    <x v="0"/>
    <x v="0"/>
    <x v="0"/>
    <n v="55"/>
    <x v="0"/>
    <x v="0"/>
    <n v="5.39"/>
    <n v="151"/>
    <n v="32"/>
    <n v="214.41"/>
    <x v="10"/>
    <x v="2"/>
    <x v="1"/>
    <x v="0"/>
    <x v="0"/>
  </r>
  <r>
    <x v="3515"/>
    <x v="0"/>
    <x v="0"/>
    <x v="3"/>
    <x v="0"/>
    <n v="22"/>
    <x v="1"/>
    <x v="0"/>
    <x v="0"/>
    <x v="0"/>
    <n v="50"/>
    <x v="0"/>
    <x v="0"/>
    <n v="4.8600000000000003"/>
    <n v="60"/>
    <n v="12"/>
    <n v="105.51"/>
    <x v="3"/>
    <x v="0"/>
    <x v="0"/>
    <x v="0"/>
    <x v="4"/>
  </r>
  <r>
    <x v="3516"/>
    <x v="1"/>
    <x v="1"/>
    <x v="1"/>
    <x v="1"/>
    <n v="32"/>
    <x v="0"/>
    <x v="1"/>
    <x v="0"/>
    <x v="2"/>
    <n v="43"/>
    <x v="1"/>
    <x v="7"/>
    <n v="37.25"/>
    <n v="391"/>
    <n v="52"/>
    <n v="324.51"/>
    <x v="3"/>
    <x v="3"/>
    <x v="1"/>
    <x v="1"/>
    <x v="2"/>
  </r>
  <r>
    <x v="3517"/>
    <x v="1"/>
    <x v="1"/>
    <x v="8"/>
    <x v="0"/>
    <n v="24"/>
    <x v="1"/>
    <x v="0"/>
    <x v="1"/>
    <x v="1"/>
    <n v="40"/>
    <x v="1"/>
    <x v="2"/>
    <n v="5.0199999999999996"/>
    <n v="227"/>
    <n v="5"/>
    <n v="189.02"/>
    <x v="2"/>
    <x v="0"/>
    <x v="1"/>
    <x v="4"/>
    <x v="1"/>
  </r>
  <r>
    <x v="3518"/>
    <x v="3"/>
    <x v="3"/>
    <x v="2"/>
    <x v="1"/>
    <n v="18"/>
    <x v="1"/>
    <x v="0"/>
    <x v="0"/>
    <x v="0"/>
    <n v="9"/>
    <x v="0"/>
    <x v="4"/>
    <n v="22.55"/>
    <n v="151"/>
    <n v="40"/>
    <n v="103.59"/>
    <x v="0"/>
    <x v="2"/>
    <x v="0"/>
    <x v="0"/>
    <x v="0"/>
  </r>
  <r>
    <x v="3519"/>
    <x v="3"/>
    <x v="3"/>
    <x v="5"/>
    <x v="1"/>
    <n v="34"/>
    <x v="0"/>
    <x v="0"/>
    <x v="1"/>
    <x v="1"/>
    <n v="26"/>
    <x v="0"/>
    <x v="2"/>
    <n v="5.9"/>
    <n v="40"/>
    <n v="10"/>
    <n v="100"/>
    <x v="2"/>
    <x v="0"/>
    <x v="0"/>
    <x v="0"/>
    <x v="4"/>
  </r>
  <r>
    <x v="3520"/>
    <x v="0"/>
    <x v="0"/>
    <x v="0"/>
    <x v="0"/>
    <n v="53"/>
    <x v="4"/>
    <x v="0"/>
    <x v="0"/>
    <x v="0"/>
    <n v="16"/>
    <x v="0"/>
    <x v="0"/>
    <n v="2.4"/>
    <n v="478"/>
    <n v="25"/>
    <n v="92.94"/>
    <x v="1"/>
    <x v="2"/>
    <x v="1"/>
    <x v="0"/>
    <x v="0"/>
  </r>
  <r>
    <x v="3521"/>
    <x v="1"/>
    <x v="1"/>
    <x v="16"/>
    <x v="1"/>
    <n v="44"/>
    <x v="2"/>
    <x v="0"/>
    <x v="0"/>
    <x v="0"/>
    <n v="30"/>
    <x v="1"/>
    <x v="0"/>
    <n v="3.84"/>
    <n v="121"/>
    <n v="26"/>
    <n v="130.11000000000001"/>
    <x v="5"/>
    <x v="2"/>
    <x v="0"/>
    <x v="0"/>
    <x v="4"/>
  </r>
  <r>
    <x v="3522"/>
    <x v="1"/>
    <x v="1"/>
    <x v="19"/>
    <x v="0"/>
    <n v="39"/>
    <x v="2"/>
    <x v="0"/>
    <x v="0"/>
    <x v="1"/>
    <n v="95"/>
    <x v="0"/>
    <x v="1"/>
    <n v="1.02"/>
    <n v="122"/>
    <n v="7"/>
    <n v="75.62"/>
    <x v="1"/>
    <x v="2"/>
    <x v="1"/>
    <x v="0"/>
    <x v="4"/>
  </r>
  <r>
    <x v="3523"/>
    <x v="2"/>
    <x v="2"/>
    <x v="11"/>
    <x v="0"/>
    <n v="53"/>
    <x v="4"/>
    <x v="1"/>
    <x v="1"/>
    <x v="2"/>
    <n v="50"/>
    <x v="1"/>
    <x v="5"/>
    <n v="55.49"/>
    <n v="1317"/>
    <n v="58"/>
    <n v="359"/>
    <x v="2"/>
    <x v="2"/>
    <x v="0"/>
    <x v="2"/>
    <x v="0"/>
  </r>
  <r>
    <x v="3524"/>
    <x v="1"/>
    <x v="1"/>
    <x v="16"/>
    <x v="0"/>
    <n v="56"/>
    <x v="3"/>
    <x v="1"/>
    <x v="0"/>
    <x v="0"/>
    <n v="61"/>
    <x v="1"/>
    <x v="0"/>
    <n v="3.99"/>
    <n v="346"/>
    <n v="19"/>
    <n v="184.15"/>
    <x v="4"/>
    <x v="2"/>
    <x v="1"/>
    <x v="2"/>
    <x v="2"/>
  </r>
  <r>
    <x v="3525"/>
    <x v="0"/>
    <x v="0"/>
    <x v="10"/>
    <x v="0"/>
    <n v="34"/>
    <x v="0"/>
    <x v="1"/>
    <x v="0"/>
    <x v="0"/>
    <n v="40"/>
    <x v="1"/>
    <x v="0"/>
    <n v="2.76"/>
    <n v="121"/>
    <n v="27"/>
    <n v="164.68"/>
    <x v="4"/>
    <x v="0"/>
    <x v="0"/>
    <x v="0"/>
    <x v="4"/>
  </r>
  <r>
    <x v="3526"/>
    <x v="0"/>
    <x v="0"/>
    <x v="1"/>
    <x v="0"/>
    <n v="52"/>
    <x v="4"/>
    <x v="1"/>
    <x v="1"/>
    <x v="0"/>
    <n v="29"/>
    <x v="1"/>
    <x v="2"/>
    <n v="7.68"/>
    <n v="95"/>
    <n v="28"/>
    <n v="312.52"/>
    <x v="2"/>
    <x v="2"/>
    <x v="0"/>
    <x v="0"/>
    <x v="0"/>
  </r>
  <r>
    <x v="3527"/>
    <x v="0"/>
    <x v="0"/>
    <x v="18"/>
    <x v="1"/>
    <n v="33"/>
    <x v="0"/>
    <x v="0"/>
    <x v="0"/>
    <x v="0"/>
    <n v="15"/>
    <x v="1"/>
    <x v="0"/>
    <n v="5.16"/>
    <n v="296"/>
    <n v="23"/>
    <n v="68.459999999999994"/>
    <x v="4"/>
    <x v="0"/>
    <x v="0"/>
    <x v="1"/>
    <x v="4"/>
  </r>
  <r>
    <x v="3528"/>
    <x v="1"/>
    <x v="1"/>
    <x v="7"/>
    <x v="0"/>
    <n v="41"/>
    <x v="2"/>
    <x v="1"/>
    <x v="1"/>
    <x v="0"/>
    <n v="128"/>
    <x v="0"/>
    <x v="2"/>
    <n v="12.71"/>
    <n v="256"/>
    <n v="24"/>
    <n v="344.68"/>
    <x v="2"/>
    <x v="0"/>
    <x v="1"/>
    <x v="2"/>
    <x v="0"/>
  </r>
  <r>
    <x v="3529"/>
    <x v="2"/>
    <x v="2"/>
    <x v="13"/>
    <x v="1"/>
    <n v="38"/>
    <x v="2"/>
    <x v="0"/>
    <x v="0"/>
    <x v="1"/>
    <n v="16"/>
    <x v="0"/>
    <x v="1"/>
    <n v="1.36"/>
    <n v="221"/>
    <n v="9"/>
    <n v="63.6"/>
    <x v="4"/>
    <x v="2"/>
    <x v="0"/>
    <x v="0"/>
    <x v="4"/>
  </r>
  <r>
    <x v="3530"/>
    <x v="0"/>
    <x v="0"/>
    <x v="6"/>
    <x v="0"/>
    <n v="56"/>
    <x v="3"/>
    <x v="1"/>
    <x v="0"/>
    <x v="3"/>
    <n v="44"/>
    <x v="0"/>
    <x v="3"/>
    <n v="7.2"/>
    <n v="585"/>
    <n v="77"/>
    <n v="643.19000000000005"/>
    <x v="7"/>
    <x v="3"/>
    <x v="0"/>
    <x v="2"/>
    <x v="0"/>
  </r>
  <r>
    <x v="3531"/>
    <x v="0"/>
    <x v="0"/>
    <x v="4"/>
    <x v="0"/>
    <n v="58"/>
    <x v="3"/>
    <x v="1"/>
    <x v="0"/>
    <x v="0"/>
    <n v="46"/>
    <x v="0"/>
    <x v="0"/>
    <n v="5.73"/>
    <n v="51"/>
    <n v="28"/>
    <n v="106.01"/>
    <x v="0"/>
    <x v="0"/>
    <x v="1"/>
    <x v="0"/>
    <x v="0"/>
  </r>
  <r>
    <x v="3532"/>
    <x v="1"/>
    <x v="1"/>
    <x v="0"/>
    <x v="0"/>
    <n v="20"/>
    <x v="1"/>
    <x v="1"/>
    <x v="0"/>
    <x v="0"/>
    <n v="22"/>
    <x v="0"/>
    <x v="0"/>
    <n v="4.32"/>
    <n v="597"/>
    <n v="27"/>
    <n v="112.43"/>
    <x v="0"/>
    <x v="0"/>
    <x v="1"/>
    <x v="2"/>
    <x v="0"/>
  </r>
  <r>
    <x v="3533"/>
    <x v="0"/>
    <x v="0"/>
    <x v="0"/>
    <x v="0"/>
    <n v="22"/>
    <x v="1"/>
    <x v="1"/>
    <x v="0"/>
    <x v="0"/>
    <n v="33"/>
    <x v="0"/>
    <x v="3"/>
    <n v="11.46"/>
    <n v="304"/>
    <n v="33"/>
    <n v="132"/>
    <x v="3"/>
    <x v="2"/>
    <x v="1"/>
    <x v="0"/>
    <x v="0"/>
  </r>
  <r>
    <x v="3534"/>
    <x v="0"/>
    <x v="0"/>
    <x v="0"/>
    <x v="0"/>
    <n v="52"/>
    <x v="4"/>
    <x v="0"/>
    <x v="0"/>
    <x v="0"/>
    <n v="4"/>
    <x v="1"/>
    <x v="0"/>
    <n v="2.59"/>
    <n v="171"/>
    <n v="25"/>
    <n v="145.31"/>
    <x v="5"/>
    <x v="2"/>
    <x v="0"/>
    <x v="0"/>
    <x v="4"/>
  </r>
  <r>
    <x v="3535"/>
    <x v="1"/>
    <x v="1"/>
    <x v="3"/>
    <x v="0"/>
    <n v="26"/>
    <x v="0"/>
    <x v="1"/>
    <x v="0"/>
    <x v="0"/>
    <n v="10"/>
    <x v="3"/>
    <x v="4"/>
    <n v="16.53"/>
    <n v="138"/>
    <n v="26"/>
    <n v="146.51"/>
    <x v="14"/>
    <x v="0"/>
    <x v="0"/>
    <x v="0"/>
    <x v="1"/>
  </r>
  <r>
    <x v="3536"/>
    <x v="1"/>
    <x v="1"/>
    <x v="14"/>
    <x v="0"/>
    <n v="64"/>
    <x v="3"/>
    <x v="0"/>
    <x v="0"/>
    <x v="0"/>
    <n v="42"/>
    <x v="0"/>
    <x v="3"/>
    <n v="7.95"/>
    <n v="407"/>
    <n v="32"/>
    <n v="113.17"/>
    <x v="1"/>
    <x v="2"/>
    <x v="1"/>
    <x v="0"/>
    <x v="1"/>
  </r>
  <r>
    <x v="3537"/>
    <x v="2"/>
    <x v="2"/>
    <x v="8"/>
    <x v="1"/>
    <n v="33"/>
    <x v="0"/>
    <x v="0"/>
    <x v="1"/>
    <x v="1"/>
    <n v="21"/>
    <x v="1"/>
    <x v="2"/>
    <n v="10.8"/>
    <n v="81"/>
    <n v="12"/>
    <n v="78.790000000000006"/>
    <x v="2"/>
    <x v="1"/>
    <x v="0"/>
    <x v="1"/>
    <x v="2"/>
  </r>
  <r>
    <x v="3538"/>
    <x v="0"/>
    <x v="0"/>
    <x v="7"/>
    <x v="0"/>
    <n v="30"/>
    <x v="0"/>
    <x v="1"/>
    <x v="1"/>
    <x v="2"/>
    <n v="5"/>
    <x v="0"/>
    <x v="6"/>
    <n v="23.52"/>
    <n v="2363"/>
    <n v="55"/>
    <n v="971.28"/>
    <x v="2"/>
    <x v="2"/>
    <x v="1"/>
    <x v="0"/>
    <x v="0"/>
  </r>
  <r>
    <x v="3539"/>
    <x v="1"/>
    <x v="1"/>
    <x v="0"/>
    <x v="0"/>
    <n v="48"/>
    <x v="4"/>
    <x v="1"/>
    <x v="0"/>
    <x v="0"/>
    <n v="26"/>
    <x v="1"/>
    <x v="3"/>
    <n v="6.88"/>
    <n v="101"/>
    <n v="23"/>
    <n v="193.76"/>
    <x v="5"/>
    <x v="2"/>
    <x v="1"/>
    <x v="2"/>
    <x v="0"/>
  </r>
  <r>
    <x v="3540"/>
    <x v="1"/>
    <x v="1"/>
    <x v="14"/>
    <x v="0"/>
    <n v="34"/>
    <x v="0"/>
    <x v="1"/>
    <x v="0"/>
    <x v="0"/>
    <n v="146"/>
    <x v="0"/>
    <x v="4"/>
    <n v="16.48"/>
    <n v="206"/>
    <n v="26"/>
    <n v="161.07"/>
    <x v="5"/>
    <x v="2"/>
    <x v="1"/>
    <x v="0"/>
    <x v="0"/>
  </r>
  <r>
    <x v="3541"/>
    <x v="0"/>
    <x v="0"/>
    <x v="7"/>
    <x v="1"/>
    <n v="32"/>
    <x v="0"/>
    <x v="0"/>
    <x v="0"/>
    <x v="0"/>
    <n v="17"/>
    <x v="2"/>
    <x v="1"/>
    <n v="0.28000000000000003"/>
    <n v="58"/>
    <n v="23"/>
    <n v="125.96"/>
    <x v="7"/>
    <x v="4"/>
    <x v="0"/>
    <x v="0"/>
    <x v="2"/>
  </r>
  <r>
    <x v="3542"/>
    <x v="2"/>
    <x v="2"/>
    <x v="0"/>
    <x v="0"/>
    <n v="54"/>
    <x v="4"/>
    <x v="1"/>
    <x v="0"/>
    <x v="0"/>
    <n v="13"/>
    <x v="0"/>
    <x v="1"/>
    <n v="1.04"/>
    <n v="87"/>
    <n v="35"/>
    <n v="162.13"/>
    <x v="8"/>
    <x v="0"/>
    <x v="1"/>
    <x v="0"/>
    <x v="1"/>
  </r>
  <r>
    <x v="3543"/>
    <x v="2"/>
    <x v="2"/>
    <x v="16"/>
    <x v="1"/>
    <n v="34"/>
    <x v="0"/>
    <x v="0"/>
    <x v="1"/>
    <x v="0"/>
    <n v="16"/>
    <x v="1"/>
    <x v="2"/>
    <n v="4.82"/>
    <n v="238"/>
    <n v="35"/>
    <n v="426.71"/>
    <x v="2"/>
    <x v="2"/>
    <x v="0"/>
    <x v="0"/>
    <x v="0"/>
  </r>
  <r>
    <x v="3544"/>
    <x v="1"/>
    <x v="1"/>
    <x v="0"/>
    <x v="0"/>
    <n v="23"/>
    <x v="1"/>
    <x v="1"/>
    <x v="1"/>
    <x v="1"/>
    <n v="86"/>
    <x v="0"/>
    <x v="2"/>
    <n v="4.04"/>
    <n v="16"/>
    <n v="7"/>
    <n v="120.44"/>
    <x v="2"/>
    <x v="2"/>
    <x v="1"/>
    <x v="2"/>
    <x v="0"/>
  </r>
  <r>
    <x v="3545"/>
    <x v="3"/>
    <x v="3"/>
    <x v="13"/>
    <x v="1"/>
    <n v="33"/>
    <x v="0"/>
    <x v="0"/>
    <x v="0"/>
    <x v="1"/>
    <n v="24"/>
    <x v="1"/>
    <x v="1"/>
    <n v="1.78"/>
    <n v="69"/>
    <n v="7"/>
    <n v="50"/>
    <x v="14"/>
    <x v="0"/>
    <x v="0"/>
    <x v="0"/>
    <x v="0"/>
  </r>
  <r>
    <x v="3546"/>
    <x v="0"/>
    <x v="0"/>
    <x v="7"/>
    <x v="0"/>
    <n v="24"/>
    <x v="1"/>
    <x v="0"/>
    <x v="0"/>
    <x v="0"/>
    <n v="87"/>
    <x v="0"/>
    <x v="3"/>
    <n v="8.14"/>
    <n v="398"/>
    <n v="20"/>
    <n v="118.32"/>
    <x v="8"/>
    <x v="2"/>
    <x v="0"/>
    <x v="3"/>
    <x v="4"/>
  </r>
  <r>
    <x v="3547"/>
    <x v="1"/>
    <x v="1"/>
    <x v="24"/>
    <x v="0"/>
    <n v="48"/>
    <x v="4"/>
    <x v="1"/>
    <x v="0"/>
    <x v="0"/>
    <n v="103"/>
    <x v="1"/>
    <x v="1"/>
    <n v="1.21"/>
    <n v="101"/>
    <n v="22"/>
    <n v="206.9"/>
    <x v="14"/>
    <x v="2"/>
    <x v="0"/>
    <x v="0"/>
    <x v="0"/>
  </r>
  <r>
    <x v="3548"/>
    <x v="1"/>
    <x v="1"/>
    <x v="3"/>
    <x v="0"/>
    <n v="26"/>
    <x v="0"/>
    <x v="1"/>
    <x v="0"/>
    <x v="1"/>
    <n v="50"/>
    <x v="0"/>
    <x v="0"/>
    <n v="4.58"/>
    <n v="73"/>
    <n v="11"/>
    <n v="50.41"/>
    <x v="6"/>
    <x v="2"/>
    <x v="0"/>
    <x v="0"/>
    <x v="0"/>
  </r>
  <r>
    <x v="3549"/>
    <x v="0"/>
    <x v="0"/>
    <x v="7"/>
    <x v="0"/>
    <n v="44"/>
    <x v="2"/>
    <x v="0"/>
    <x v="0"/>
    <x v="0"/>
    <n v="36"/>
    <x v="1"/>
    <x v="4"/>
    <n v="12.51"/>
    <n v="481"/>
    <n v="29"/>
    <n v="125.72"/>
    <x v="10"/>
    <x v="0"/>
    <x v="0"/>
    <x v="0"/>
    <x v="0"/>
  </r>
  <r>
    <x v="3550"/>
    <x v="1"/>
    <x v="1"/>
    <x v="1"/>
    <x v="0"/>
    <n v="58"/>
    <x v="3"/>
    <x v="1"/>
    <x v="0"/>
    <x v="0"/>
    <n v="153"/>
    <x v="0"/>
    <x v="4"/>
    <n v="13.04"/>
    <n v="284"/>
    <n v="35"/>
    <n v="123.12"/>
    <x v="10"/>
    <x v="0"/>
    <x v="1"/>
    <x v="2"/>
    <x v="3"/>
  </r>
  <r>
    <x v="3551"/>
    <x v="3"/>
    <x v="3"/>
    <x v="1"/>
    <x v="1"/>
    <n v="54"/>
    <x v="4"/>
    <x v="0"/>
    <x v="0"/>
    <x v="1"/>
    <n v="38"/>
    <x v="1"/>
    <x v="1"/>
    <n v="1.74"/>
    <n v="26"/>
    <n v="11"/>
    <n v="52.05"/>
    <x v="10"/>
    <x v="2"/>
    <x v="0"/>
    <x v="0"/>
    <x v="2"/>
  </r>
  <r>
    <x v="3552"/>
    <x v="1"/>
    <x v="1"/>
    <x v="9"/>
    <x v="1"/>
    <n v="24"/>
    <x v="1"/>
    <x v="0"/>
    <x v="0"/>
    <x v="0"/>
    <n v="52"/>
    <x v="1"/>
    <x v="7"/>
    <n v="25.77"/>
    <n v="209"/>
    <n v="27"/>
    <n v="162.22999999999999"/>
    <x v="4"/>
    <x v="0"/>
    <x v="0"/>
    <x v="5"/>
    <x v="0"/>
  </r>
  <r>
    <x v="3553"/>
    <x v="1"/>
    <x v="1"/>
    <x v="0"/>
    <x v="0"/>
    <n v="38"/>
    <x v="2"/>
    <x v="0"/>
    <x v="0"/>
    <x v="0"/>
    <n v="33"/>
    <x v="1"/>
    <x v="4"/>
    <n v="16.53"/>
    <n v="241"/>
    <n v="22"/>
    <n v="125.38"/>
    <x v="11"/>
    <x v="2"/>
    <x v="1"/>
    <x v="0"/>
    <x v="0"/>
  </r>
  <r>
    <x v="3554"/>
    <x v="1"/>
    <x v="1"/>
    <x v="3"/>
    <x v="0"/>
    <n v="68"/>
    <x v="3"/>
    <x v="0"/>
    <x v="0"/>
    <x v="1"/>
    <n v="63"/>
    <x v="1"/>
    <x v="1"/>
    <n v="0.85"/>
    <n v="87"/>
    <n v="2"/>
    <n v="77.19"/>
    <x v="12"/>
    <x v="1"/>
    <x v="1"/>
    <x v="0"/>
    <x v="0"/>
  </r>
  <r>
    <x v="3555"/>
    <x v="1"/>
    <x v="1"/>
    <x v="14"/>
    <x v="0"/>
    <n v="43"/>
    <x v="2"/>
    <x v="0"/>
    <x v="0"/>
    <x v="0"/>
    <n v="32"/>
    <x v="0"/>
    <x v="3"/>
    <n v="10.82"/>
    <n v="227"/>
    <n v="24"/>
    <n v="141.19999999999999"/>
    <x v="0"/>
    <x v="1"/>
    <x v="1"/>
    <x v="1"/>
    <x v="4"/>
  </r>
  <r>
    <x v="3556"/>
    <x v="1"/>
    <x v="1"/>
    <x v="7"/>
    <x v="1"/>
    <n v="43"/>
    <x v="2"/>
    <x v="0"/>
    <x v="0"/>
    <x v="0"/>
    <n v="17"/>
    <x v="0"/>
    <x v="3"/>
    <n v="9.16"/>
    <n v="213"/>
    <n v="27"/>
    <n v="231.83"/>
    <x v="10"/>
    <x v="2"/>
    <x v="0"/>
    <x v="0"/>
    <x v="2"/>
  </r>
  <r>
    <x v="3557"/>
    <x v="1"/>
    <x v="1"/>
    <x v="0"/>
    <x v="0"/>
    <n v="42"/>
    <x v="2"/>
    <x v="1"/>
    <x v="0"/>
    <x v="0"/>
    <n v="139"/>
    <x v="0"/>
    <x v="3"/>
    <n v="10.1"/>
    <n v="470"/>
    <n v="21"/>
    <n v="123.7"/>
    <x v="9"/>
    <x v="1"/>
    <x v="1"/>
    <x v="0"/>
    <x v="1"/>
  </r>
  <r>
    <x v="3558"/>
    <x v="1"/>
    <x v="1"/>
    <x v="13"/>
    <x v="1"/>
    <n v="31"/>
    <x v="0"/>
    <x v="0"/>
    <x v="0"/>
    <x v="0"/>
    <n v="58"/>
    <x v="1"/>
    <x v="3"/>
    <n v="6.77"/>
    <n v="440"/>
    <n v="32"/>
    <n v="128.91"/>
    <x v="4"/>
    <x v="2"/>
    <x v="1"/>
    <x v="0"/>
    <x v="0"/>
  </r>
  <r>
    <x v="3559"/>
    <x v="1"/>
    <x v="1"/>
    <x v="1"/>
    <x v="1"/>
    <n v="69"/>
    <x v="3"/>
    <x v="0"/>
    <x v="0"/>
    <x v="0"/>
    <n v="34"/>
    <x v="0"/>
    <x v="0"/>
    <n v="2.15"/>
    <n v="122"/>
    <n v="23"/>
    <n v="92.99"/>
    <x v="0"/>
    <x v="2"/>
    <x v="1"/>
    <x v="0"/>
    <x v="4"/>
  </r>
  <r>
    <x v="3560"/>
    <x v="3"/>
    <x v="3"/>
    <x v="16"/>
    <x v="1"/>
    <n v="50"/>
    <x v="4"/>
    <x v="1"/>
    <x v="0"/>
    <x v="1"/>
    <n v="7"/>
    <x v="0"/>
    <x v="1"/>
    <n v="0.79"/>
    <n v="20"/>
    <n v="11"/>
    <n v="63.99"/>
    <x v="3"/>
    <x v="0"/>
    <x v="0"/>
    <x v="0"/>
    <x v="4"/>
  </r>
  <r>
    <x v="3561"/>
    <x v="0"/>
    <x v="0"/>
    <x v="1"/>
    <x v="0"/>
    <n v="32"/>
    <x v="0"/>
    <x v="0"/>
    <x v="0"/>
    <x v="2"/>
    <n v="32"/>
    <x v="0"/>
    <x v="7"/>
    <n v="35.51"/>
    <n v="575"/>
    <n v="46"/>
    <n v="290.82"/>
    <x v="3"/>
    <x v="2"/>
    <x v="0"/>
    <x v="1"/>
    <x v="0"/>
  </r>
  <r>
    <x v="3562"/>
    <x v="2"/>
    <x v="2"/>
    <x v="1"/>
    <x v="1"/>
    <n v="18"/>
    <x v="1"/>
    <x v="0"/>
    <x v="0"/>
    <x v="0"/>
    <n v="73"/>
    <x v="0"/>
    <x v="3"/>
    <n v="6.73"/>
    <n v="305"/>
    <n v="29"/>
    <n v="54.39"/>
    <x v="5"/>
    <x v="0"/>
    <x v="0"/>
    <x v="0"/>
    <x v="0"/>
  </r>
  <r>
    <x v="3563"/>
    <x v="0"/>
    <x v="0"/>
    <x v="14"/>
    <x v="0"/>
    <n v="21"/>
    <x v="1"/>
    <x v="0"/>
    <x v="0"/>
    <x v="1"/>
    <n v="57"/>
    <x v="0"/>
    <x v="1"/>
    <n v="1.85"/>
    <n v="123"/>
    <n v="8"/>
    <n v="31.86"/>
    <x v="6"/>
    <x v="2"/>
    <x v="0"/>
    <x v="3"/>
    <x v="2"/>
  </r>
  <r>
    <x v="3564"/>
    <x v="1"/>
    <x v="1"/>
    <x v="4"/>
    <x v="0"/>
    <n v="26"/>
    <x v="0"/>
    <x v="1"/>
    <x v="0"/>
    <x v="0"/>
    <n v="10"/>
    <x v="0"/>
    <x v="0"/>
    <n v="3.01"/>
    <n v="60"/>
    <n v="28"/>
    <n v="190.9"/>
    <x v="0"/>
    <x v="2"/>
    <x v="0"/>
    <x v="1"/>
    <x v="0"/>
  </r>
  <r>
    <x v="3565"/>
    <x v="1"/>
    <x v="1"/>
    <x v="17"/>
    <x v="0"/>
    <n v="34"/>
    <x v="0"/>
    <x v="1"/>
    <x v="0"/>
    <x v="0"/>
    <n v="50"/>
    <x v="0"/>
    <x v="3"/>
    <n v="6.77"/>
    <n v="645"/>
    <n v="31"/>
    <n v="132.61000000000001"/>
    <x v="11"/>
    <x v="0"/>
    <x v="0"/>
    <x v="0"/>
    <x v="4"/>
  </r>
  <r>
    <x v="3566"/>
    <x v="3"/>
    <x v="3"/>
    <x v="22"/>
    <x v="0"/>
    <n v="44"/>
    <x v="2"/>
    <x v="0"/>
    <x v="1"/>
    <x v="1"/>
    <n v="12"/>
    <x v="0"/>
    <x v="6"/>
    <n v="18.190000000000001"/>
    <n v="131"/>
    <n v="10"/>
    <n v="93.65"/>
    <x v="2"/>
    <x v="2"/>
    <x v="0"/>
    <x v="0"/>
    <x v="1"/>
  </r>
  <r>
    <x v="3567"/>
    <x v="2"/>
    <x v="2"/>
    <x v="6"/>
    <x v="0"/>
    <n v="69"/>
    <x v="3"/>
    <x v="1"/>
    <x v="0"/>
    <x v="0"/>
    <n v="29"/>
    <x v="1"/>
    <x v="0"/>
    <n v="5.09"/>
    <n v="495"/>
    <n v="20"/>
    <n v="196.21"/>
    <x v="4"/>
    <x v="0"/>
    <x v="1"/>
    <x v="0"/>
    <x v="3"/>
  </r>
  <r>
    <x v="3568"/>
    <x v="0"/>
    <x v="0"/>
    <x v="8"/>
    <x v="0"/>
    <n v="27"/>
    <x v="0"/>
    <x v="1"/>
    <x v="0"/>
    <x v="0"/>
    <n v="34"/>
    <x v="0"/>
    <x v="7"/>
    <n v="31.48"/>
    <n v="95"/>
    <n v="37"/>
    <n v="128.38999999999999"/>
    <x v="0"/>
    <x v="0"/>
    <x v="0"/>
    <x v="0"/>
    <x v="0"/>
  </r>
  <r>
    <x v="3569"/>
    <x v="1"/>
    <x v="1"/>
    <x v="14"/>
    <x v="0"/>
    <n v="34"/>
    <x v="0"/>
    <x v="0"/>
    <x v="1"/>
    <x v="0"/>
    <n v="105"/>
    <x v="0"/>
    <x v="6"/>
    <n v="19.63"/>
    <n v="316"/>
    <n v="33"/>
    <n v="351.96"/>
    <x v="2"/>
    <x v="0"/>
    <x v="1"/>
    <x v="3"/>
    <x v="1"/>
  </r>
  <r>
    <x v="3570"/>
    <x v="0"/>
    <x v="0"/>
    <x v="3"/>
    <x v="0"/>
    <n v="66"/>
    <x v="3"/>
    <x v="0"/>
    <x v="0"/>
    <x v="0"/>
    <n v="21"/>
    <x v="0"/>
    <x v="3"/>
    <n v="8.43"/>
    <n v="99"/>
    <n v="25"/>
    <n v="118.45"/>
    <x v="5"/>
    <x v="1"/>
    <x v="0"/>
    <x v="2"/>
    <x v="1"/>
  </r>
  <r>
    <x v="3571"/>
    <x v="1"/>
    <x v="1"/>
    <x v="1"/>
    <x v="1"/>
    <n v="29"/>
    <x v="0"/>
    <x v="1"/>
    <x v="1"/>
    <x v="2"/>
    <n v="30"/>
    <x v="0"/>
    <x v="5"/>
    <n v="78.39"/>
    <n v="1567"/>
    <n v="49"/>
    <n v="1045.44"/>
    <x v="2"/>
    <x v="3"/>
    <x v="1"/>
    <x v="0"/>
    <x v="2"/>
  </r>
  <r>
    <x v="3572"/>
    <x v="0"/>
    <x v="0"/>
    <x v="0"/>
    <x v="0"/>
    <n v="22"/>
    <x v="1"/>
    <x v="0"/>
    <x v="0"/>
    <x v="0"/>
    <n v="41"/>
    <x v="1"/>
    <x v="0"/>
    <n v="2.8"/>
    <n v="13"/>
    <n v="33"/>
    <n v="207.39"/>
    <x v="0"/>
    <x v="2"/>
    <x v="1"/>
    <x v="2"/>
    <x v="0"/>
  </r>
  <r>
    <x v="3573"/>
    <x v="1"/>
    <x v="1"/>
    <x v="0"/>
    <x v="0"/>
    <n v="52"/>
    <x v="4"/>
    <x v="1"/>
    <x v="0"/>
    <x v="2"/>
    <n v="125"/>
    <x v="0"/>
    <x v="0"/>
    <n v="3.42"/>
    <n v="340"/>
    <n v="47"/>
    <n v="228.03"/>
    <x v="0"/>
    <x v="3"/>
    <x v="1"/>
    <x v="0"/>
    <x v="4"/>
  </r>
  <r>
    <x v="3574"/>
    <x v="1"/>
    <x v="1"/>
    <x v="14"/>
    <x v="0"/>
    <n v="47"/>
    <x v="4"/>
    <x v="0"/>
    <x v="0"/>
    <x v="0"/>
    <n v="81"/>
    <x v="0"/>
    <x v="4"/>
    <n v="13.99"/>
    <n v="43"/>
    <n v="24"/>
    <n v="104.06"/>
    <x v="1"/>
    <x v="0"/>
    <x v="0"/>
    <x v="0"/>
    <x v="0"/>
  </r>
  <r>
    <x v="3575"/>
    <x v="3"/>
    <x v="3"/>
    <x v="11"/>
    <x v="0"/>
    <n v="23"/>
    <x v="1"/>
    <x v="0"/>
    <x v="0"/>
    <x v="0"/>
    <n v="2"/>
    <x v="0"/>
    <x v="4"/>
    <n v="17.309999999999999"/>
    <n v="151"/>
    <n v="26"/>
    <n v="135.63999999999999"/>
    <x v="6"/>
    <x v="2"/>
    <x v="0"/>
    <x v="4"/>
    <x v="2"/>
  </r>
  <r>
    <x v="3576"/>
    <x v="2"/>
    <x v="2"/>
    <x v="0"/>
    <x v="0"/>
    <n v="30"/>
    <x v="0"/>
    <x v="0"/>
    <x v="1"/>
    <x v="0"/>
    <n v="81"/>
    <x v="1"/>
    <x v="6"/>
    <n v="17.670000000000002"/>
    <n v="24"/>
    <n v="35"/>
    <n v="393.47"/>
    <x v="2"/>
    <x v="2"/>
    <x v="0"/>
    <x v="0"/>
    <x v="0"/>
  </r>
  <r>
    <x v="3577"/>
    <x v="3"/>
    <x v="3"/>
    <x v="0"/>
    <x v="0"/>
    <n v="27"/>
    <x v="0"/>
    <x v="0"/>
    <x v="0"/>
    <x v="0"/>
    <n v="40"/>
    <x v="0"/>
    <x v="3"/>
    <n v="9.34"/>
    <n v="171"/>
    <n v="27"/>
    <n v="87.99"/>
    <x v="6"/>
    <x v="0"/>
    <x v="0"/>
    <x v="1"/>
    <x v="4"/>
  </r>
  <r>
    <x v="3578"/>
    <x v="0"/>
    <x v="0"/>
    <x v="3"/>
    <x v="0"/>
    <n v="29"/>
    <x v="0"/>
    <x v="0"/>
    <x v="1"/>
    <x v="0"/>
    <n v="25"/>
    <x v="0"/>
    <x v="2"/>
    <n v="6.34"/>
    <n v="110"/>
    <n v="27"/>
    <n v="319.62"/>
    <x v="2"/>
    <x v="2"/>
    <x v="0"/>
    <x v="0"/>
    <x v="2"/>
  </r>
  <r>
    <x v="3579"/>
    <x v="0"/>
    <x v="0"/>
    <x v="1"/>
    <x v="1"/>
    <n v="18"/>
    <x v="1"/>
    <x v="1"/>
    <x v="0"/>
    <x v="0"/>
    <n v="15"/>
    <x v="2"/>
    <x v="1"/>
    <n v="0.34"/>
    <n v="307"/>
    <n v="22"/>
    <n v="114.36"/>
    <x v="14"/>
    <x v="1"/>
    <x v="0"/>
    <x v="4"/>
    <x v="4"/>
  </r>
  <r>
    <x v="3580"/>
    <x v="1"/>
    <x v="1"/>
    <x v="19"/>
    <x v="0"/>
    <n v="46"/>
    <x v="4"/>
    <x v="1"/>
    <x v="0"/>
    <x v="0"/>
    <n v="28"/>
    <x v="0"/>
    <x v="0"/>
    <n v="5.71"/>
    <n v="196"/>
    <n v="19"/>
    <n v="170.63"/>
    <x v="0"/>
    <x v="0"/>
    <x v="1"/>
    <x v="0"/>
    <x v="1"/>
  </r>
  <r>
    <x v="3581"/>
    <x v="0"/>
    <x v="0"/>
    <x v="12"/>
    <x v="0"/>
    <n v="39"/>
    <x v="2"/>
    <x v="0"/>
    <x v="0"/>
    <x v="0"/>
    <n v="48"/>
    <x v="1"/>
    <x v="4"/>
    <n v="12.12"/>
    <n v="157"/>
    <n v="18"/>
    <n v="92.12"/>
    <x v="4"/>
    <x v="0"/>
    <x v="0"/>
    <x v="2"/>
    <x v="0"/>
  </r>
  <r>
    <x v="3582"/>
    <x v="2"/>
    <x v="2"/>
    <x v="0"/>
    <x v="0"/>
    <n v="19"/>
    <x v="1"/>
    <x v="0"/>
    <x v="0"/>
    <x v="0"/>
    <n v="11"/>
    <x v="0"/>
    <x v="0"/>
    <n v="2.59"/>
    <n v="459"/>
    <n v="33"/>
    <n v="72.14"/>
    <x v="8"/>
    <x v="0"/>
    <x v="0"/>
    <x v="4"/>
    <x v="0"/>
  </r>
  <r>
    <x v="3583"/>
    <x v="1"/>
    <x v="1"/>
    <x v="10"/>
    <x v="1"/>
    <n v="25"/>
    <x v="1"/>
    <x v="0"/>
    <x v="0"/>
    <x v="0"/>
    <n v="40"/>
    <x v="1"/>
    <x v="3"/>
    <n v="10.98"/>
    <n v="438"/>
    <n v="35"/>
    <n v="169.88"/>
    <x v="3"/>
    <x v="2"/>
    <x v="1"/>
    <x v="1"/>
    <x v="0"/>
  </r>
  <r>
    <x v="3584"/>
    <x v="1"/>
    <x v="1"/>
    <x v="8"/>
    <x v="1"/>
    <n v="22"/>
    <x v="1"/>
    <x v="1"/>
    <x v="0"/>
    <x v="0"/>
    <n v="43"/>
    <x v="1"/>
    <x v="0"/>
    <n v="4.68"/>
    <n v="92"/>
    <n v="32"/>
    <n v="104.38"/>
    <x v="0"/>
    <x v="0"/>
    <x v="1"/>
    <x v="1"/>
    <x v="4"/>
  </r>
  <r>
    <x v="3585"/>
    <x v="2"/>
    <x v="2"/>
    <x v="5"/>
    <x v="1"/>
    <n v="41"/>
    <x v="2"/>
    <x v="1"/>
    <x v="0"/>
    <x v="0"/>
    <n v="23"/>
    <x v="0"/>
    <x v="1"/>
    <n v="1.94"/>
    <n v="241"/>
    <n v="32"/>
    <n v="118.17"/>
    <x v="0"/>
    <x v="2"/>
    <x v="0"/>
    <x v="0"/>
    <x v="0"/>
  </r>
  <r>
    <x v="3586"/>
    <x v="0"/>
    <x v="0"/>
    <x v="3"/>
    <x v="0"/>
    <n v="66"/>
    <x v="3"/>
    <x v="0"/>
    <x v="0"/>
    <x v="1"/>
    <n v="59"/>
    <x v="0"/>
    <x v="1"/>
    <n v="0.74"/>
    <n v="32"/>
    <n v="9"/>
    <n v="62.91"/>
    <x v="16"/>
    <x v="0"/>
    <x v="1"/>
    <x v="2"/>
    <x v="0"/>
  </r>
  <r>
    <x v="3587"/>
    <x v="1"/>
    <x v="1"/>
    <x v="3"/>
    <x v="0"/>
    <n v="32"/>
    <x v="0"/>
    <x v="0"/>
    <x v="0"/>
    <x v="0"/>
    <n v="75"/>
    <x v="3"/>
    <x v="0"/>
    <n v="5.42"/>
    <n v="170"/>
    <n v="29"/>
    <n v="144.01"/>
    <x v="5"/>
    <x v="2"/>
    <x v="0"/>
    <x v="2"/>
    <x v="0"/>
  </r>
  <r>
    <x v="3588"/>
    <x v="0"/>
    <x v="0"/>
    <x v="3"/>
    <x v="0"/>
    <n v="33"/>
    <x v="0"/>
    <x v="0"/>
    <x v="0"/>
    <x v="0"/>
    <n v="63"/>
    <x v="0"/>
    <x v="0"/>
    <n v="5.68"/>
    <n v="101"/>
    <n v="27"/>
    <n v="108.33"/>
    <x v="5"/>
    <x v="2"/>
    <x v="0"/>
    <x v="0"/>
    <x v="0"/>
  </r>
  <r>
    <x v="3589"/>
    <x v="1"/>
    <x v="1"/>
    <x v="17"/>
    <x v="0"/>
    <n v="67"/>
    <x v="3"/>
    <x v="1"/>
    <x v="1"/>
    <x v="0"/>
    <n v="13"/>
    <x v="0"/>
    <x v="8"/>
    <n v="41.32"/>
    <n v="895"/>
    <n v="30"/>
    <n v="458.24"/>
    <x v="2"/>
    <x v="1"/>
    <x v="0"/>
    <x v="3"/>
    <x v="4"/>
  </r>
  <r>
    <x v="3590"/>
    <x v="3"/>
    <x v="3"/>
    <x v="10"/>
    <x v="1"/>
    <n v="30"/>
    <x v="0"/>
    <x v="0"/>
    <x v="0"/>
    <x v="1"/>
    <n v="5"/>
    <x v="1"/>
    <x v="0"/>
    <n v="2.2200000000000002"/>
    <n v="29"/>
    <n v="8"/>
    <n v="36.44"/>
    <x v="16"/>
    <x v="2"/>
    <x v="0"/>
    <x v="2"/>
    <x v="2"/>
  </r>
  <r>
    <x v="3591"/>
    <x v="2"/>
    <x v="2"/>
    <x v="4"/>
    <x v="0"/>
    <n v="45"/>
    <x v="2"/>
    <x v="0"/>
    <x v="1"/>
    <x v="0"/>
    <n v="34"/>
    <x v="0"/>
    <x v="6"/>
    <n v="17.2"/>
    <n v="727"/>
    <n v="33"/>
    <n v="327.48"/>
    <x v="2"/>
    <x v="2"/>
    <x v="0"/>
    <x v="2"/>
    <x v="0"/>
  </r>
  <r>
    <x v="3592"/>
    <x v="0"/>
    <x v="0"/>
    <x v="5"/>
    <x v="1"/>
    <n v="64"/>
    <x v="3"/>
    <x v="1"/>
    <x v="0"/>
    <x v="0"/>
    <n v="24"/>
    <x v="1"/>
    <x v="3"/>
    <n v="11.97"/>
    <n v="51"/>
    <n v="31"/>
    <n v="194.79"/>
    <x v="0"/>
    <x v="0"/>
    <x v="0"/>
    <x v="2"/>
    <x v="4"/>
  </r>
  <r>
    <x v="3593"/>
    <x v="0"/>
    <x v="0"/>
    <x v="16"/>
    <x v="1"/>
    <n v="27"/>
    <x v="0"/>
    <x v="1"/>
    <x v="0"/>
    <x v="0"/>
    <n v="29"/>
    <x v="1"/>
    <x v="3"/>
    <n v="7.65"/>
    <n v="181"/>
    <n v="25"/>
    <n v="143.99"/>
    <x v="0"/>
    <x v="2"/>
    <x v="0"/>
    <x v="1"/>
    <x v="0"/>
  </r>
  <r>
    <x v="3594"/>
    <x v="1"/>
    <x v="1"/>
    <x v="4"/>
    <x v="0"/>
    <n v="22"/>
    <x v="1"/>
    <x v="0"/>
    <x v="0"/>
    <x v="1"/>
    <n v="16"/>
    <x v="0"/>
    <x v="1"/>
    <n v="1.43"/>
    <n v="53"/>
    <n v="17"/>
    <n v="87.78"/>
    <x v="13"/>
    <x v="0"/>
    <x v="0"/>
    <x v="2"/>
    <x v="1"/>
  </r>
  <r>
    <x v="3595"/>
    <x v="0"/>
    <x v="0"/>
    <x v="4"/>
    <x v="0"/>
    <n v="29"/>
    <x v="0"/>
    <x v="1"/>
    <x v="0"/>
    <x v="3"/>
    <n v="134"/>
    <x v="0"/>
    <x v="0"/>
    <n v="5.94"/>
    <n v="1004"/>
    <n v="78"/>
    <n v="609.35"/>
    <x v="0"/>
    <x v="2"/>
    <x v="0"/>
    <x v="2"/>
    <x v="0"/>
  </r>
  <r>
    <x v="3596"/>
    <x v="3"/>
    <x v="3"/>
    <x v="16"/>
    <x v="1"/>
    <n v="22"/>
    <x v="1"/>
    <x v="1"/>
    <x v="0"/>
    <x v="2"/>
    <n v="37"/>
    <x v="0"/>
    <x v="4"/>
    <n v="15.5"/>
    <n v="1851"/>
    <n v="65"/>
    <n v="297.20999999999998"/>
    <x v="3"/>
    <x v="3"/>
    <x v="0"/>
    <x v="1"/>
    <x v="0"/>
  </r>
  <r>
    <x v="3597"/>
    <x v="0"/>
    <x v="0"/>
    <x v="12"/>
    <x v="0"/>
    <n v="41"/>
    <x v="2"/>
    <x v="0"/>
    <x v="0"/>
    <x v="1"/>
    <n v="21"/>
    <x v="0"/>
    <x v="1"/>
    <n v="0.96"/>
    <n v="34"/>
    <n v="9"/>
    <n v="70.319999999999993"/>
    <x v="12"/>
    <x v="1"/>
    <x v="0"/>
    <x v="2"/>
    <x v="2"/>
  </r>
  <r>
    <x v="3598"/>
    <x v="1"/>
    <x v="1"/>
    <x v="4"/>
    <x v="0"/>
    <n v="47"/>
    <x v="4"/>
    <x v="0"/>
    <x v="0"/>
    <x v="0"/>
    <n v="11"/>
    <x v="0"/>
    <x v="0"/>
    <n v="4.32"/>
    <n v="36"/>
    <n v="36"/>
    <n v="133.38999999999999"/>
    <x v="5"/>
    <x v="2"/>
    <x v="1"/>
    <x v="0"/>
    <x v="0"/>
  </r>
  <r>
    <x v="3599"/>
    <x v="1"/>
    <x v="1"/>
    <x v="0"/>
    <x v="0"/>
    <n v="30"/>
    <x v="0"/>
    <x v="0"/>
    <x v="0"/>
    <x v="0"/>
    <n v="16"/>
    <x v="0"/>
    <x v="4"/>
    <n v="12.16"/>
    <n v="201"/>
    <n v="25"/>
    <n v="283.32"/>
    <x v="14"/>
    <x v="2"/>
    <x v="1"/>
    <x v="2"/>
    <x v="0"/>
  </r>
  <r>
    <x v="3600"/>
    <x v="2"/>
    <x v="2"/>
    <x v="23"/>
    <x v="1"/>
    <n v="19"/>
    <x v="1"/>
    <x v="0"/>
    <x v="0"/>
    <x v="0"/>
    <n v="18"/>
    <x v="0"/>
    <x v="0"/>
    <n v="4.01"/>
    <n v="135"/>
    <n v="36"/>
    <n v="53.5"/>
    <x v="3"/>
    <x v="2"/>
    <x v="0"/>
    <x v="0"/>
    <x v="4"/>
  </r>
  <r>
    <x v="3601"/>
    <x v="1"/>
    <x v="1"/>
    <x v="25"/>
    <x v="1"/>
    <n v="23"/>
    <x v="1"/>
    <x v="1"/>
    <x v="0"/>
    <x v="1"/>
    <n v="19"/>
    <x v="0"/>
    <x v="0"/>
    <n v="2.5299999999999998"/>
    <n v="16"/>
    <n v="9"/>
    <n v="47.57"/>
    <x v="6"/>
    <x v="0"/>
    <x v="0"/>
    <x v="2"/>
    <x v="1"/>
  </r>
  <r>
    <x v="3602"/>
    <x v="3"/>
    <x v="3"/>
    <x v="11"/>
    <x v="0"/>
    <n v="38"/>
    <x v="2"/>
    <x v="0"/>
    <x v="0"/>
    <x v="0"/>
    <n v="29"/>
    <x v="0"/>
    <x v="3"/>
    <n v="6.21"/>
    <n v="47"/>
    <n v="28"/>
    <n v="113.3"/>
    <x v="10"/>
    <x v="0"/>
    <x v="0"/>
    <x v="2"/>
    <x v="1"/>
  </r>
  <r>
    <x v="3603"/>
    <x v="1"/>
    <x v="1"/>
    <x v="12"/>
    <x v="1"/>
    <n v="18"/>
    <x v="1"/>
    <x v="1"/>
    <x v="0"/>
    <x v="2"/>
    <n v="20"/>
    <x v="0"/>
    <x v="7"/>
    <n v="35.67"/>
    <n v="773"/>
    <n v="55"/>
    <n v="227.71"/>
    <x v="3"/>
    <x v="3"/>
    <x v="1"/>
    <x v="0"/>
    <x v="4"/>
  </r>
  <r>
    <x v="3604"/>
    <x v="2"/>
    <x v="2"/>
    <x v="8"/>
    <x v="1"/>
    <n v="44"/>
    <x v="2"/>
    <x v="0"/>
    <x v="0"/>
    <x v="3"/>
    <n v="9"/>
    <x v="2"/>
    <x v="1"/>
    <n v="0.01"/>
    <n v="398"/>
    <n v="66"/>
    <n v="241.7"/>
    <x v="7"/>
    <x v="3"/>
    <x v="0"/>
    <x v="0"/>
    <x v="0"/>
  </r>
  <r>
    <x v="3605"/>
    <x v="1"/>
    <x v="1"/>
    <x v="4"/>
    <x v="0"/>
    <n v="35"/>
    <x v="0"/>
    <x v="0"/>
    <x v="0"/>
    <x v="0"/>
    <n v="63"/>
    <x v="1"/>
    <x v="0"/>
    <n v="2.97"/>
    <n v="261"/>
    <n v="27"/>
    <n v="84.94"/>
    <x v="3"/>
    <x v="0"/>
    <x v="1"/>
    <x v="2"/>
    <x v="4"/>
  </r>
  <r>
    <x v="3606"/>
    <x v="1"/>
    <x v="1"/>
    <x v="17"/>
    <x v="0"/>
    <n v="20"/>
    <x v="1"/>
    <x v="1"/>
    <x v="0"/>
    <x v="2"/>
    <n v="44"/>
    <x v="0"/>
    <x v="0"/>
    <n v="5.33"/>
    <n v="1442"/>
    <n v="52"/>
    <n v="218.04"/>
    <x v="8"/>
    <x v="2"/>
    <x v="1"/>
    <x v="0"/>
    <x v="0"/>
  </r>
  <r>
    <x v="3607"/>
    <x v="2"/>
    <x v="2"/>
    <x v="22"/>
    <x v="1"/>
    <n v="31"/>
    <x v="0"/>
    <x v="0"/>
    <x v="0"/>
    <x v="3"/>
    <n v="14"/>
    <x v="0"/>
    <x v="7"/>
    <n v="52.13"/>
    <n v="757"/>
    <n v="73"/>
    <n v="827.78"/>
    <x v="5"/>
    <x v="2"/>
    <x v="0"/>
    <x v="0"/>
    <x v="0"/>
  </r>
  <r>
    <x v="3608"/>
    <x v="2"/>
    <x v="2"/>
    <x v="6"/>
    <x v="1"/>
    <n v="34"/>
    <x v="0"/>
    <x v="1"/>
    <x v="0"/>
    <x v="0"/>
    <n v="62"/>
    <x v="1"/>
    <x v="4"/>
    <n v="17.329999999999998"/>
    <n v="59"/>
    <n v="34"/>
    <n v="113.75"/>
    <x v="1"/>
    <x v="2"/>
    <x v="0"/>
    <x v="1"/>
    <x v="4"/>
  </r>
  <r>
    <x v="3609"/>
    <x v="1"/>
    <x v="1"/>
    <x v="16"/>
    <x v="1"/>
    <n v="27"/>
    <x v="0"/>
    <x v="0"/>
    <x v="1"/>
    <x v="0"/>
    <n v="23"/>
    <x v="0"/>
    <x v="2"/>
    <n v="7.88"/>
    <n v="358"/>
    <n v="23"/>
    <n v="235.89"/>
    <x v="2"/>
    <x v="0"/>
    <x v="1"/>
    <x v="0"/>
    <x v="0"/>
  </r>
  <r>
    <x v="3610"/>
    <x v="2"/>
    <x v="2"/>
    <x v="13"/>
    <x v="1"/>
    <n v="60"/>
    <x v="3"/>
    <x v="0"/>
    <x v="1"/>
    <x v="1"/>
    <n v="6"/>
    <x v="0"/>
    <x v="2"/>
    <n v="7.27"/>
    <n v="49"/>
    <n v="9"/>
    <n v="50.76"/>
    <x v="2"/>
    <x v="0"/>
    <x v="1"/>
    <x v="0"/>
    <x v="4"/>
  </r>
  <r>
    <x v="3611"/>
    <x v="2"/>
    <x v="2"/>
    <x v="11"/>
    <x v="0"/>
    <n v="44"/>
    <x v="2"/>
    <x v="0"/>
    <x v="0"/>
    <x v="1"/>
    <n v="47"/>
    <x v="0"/>
    <x v="1"/>
    <n v="1.1499999999999999"/>
    <n v="50"/>
    <n v="11"/>
    <n v="69.36"/>
    <x v="6"/>
    <x v="2"/>
    <x v="0"/>
    <x v="0"/>
    <x v="0"/>
  </r>
  <r>
    <x v="3612"/>
    <x v="3"/>
    <x v="3"/>
    <x v="20"/>
    <x v="1"/>
    <n v="22"/>
    <x v="1"/>
    <x v="0"/>
    <x v="0"/>
    <x v="1"/>
    <n v="43"/>
    <x v="0"/>
    <x v="0"/>
    <n v="2.25"/>
    <n v="27"/>
    <n v="8"/>
    <n v="25.63"/>
    <x v="1"/>
    <x v="0"/>
    <x v="0"/>
    <x v="0"/>
    <x v="2"/>
  </r>
  <r>
    <x v="3613"/>
    <x v="2"/>
    <x v="2"/>
    <x v="8"/>
    <x v="1"/>
    <n v="35"/>
    <x v="0"/>
    <x v="1"/>
    <x v="0"/>
    <x v="0"/>
    <n v="15"/>
    <x v="2"/>
    <x v="1"/>
    <n v="0.01"/>
    <n v="93"/>
    <n v="35"/>
    <n v="73.5"/>
    <x v="0"/>
    <x v="4"/>
    <x v="0"/>
    <x v="0"/>
    <x v="3"/>
  </r>
  <r>
    <x v="3614"/>
    <x v="3"/>
    <x v="3"/>
    <x v="13"/>
    <x v="0"/>
    <n v="49"/>
    <x v="4"/>
    <x v="0"/>
    <x v="0"/>
    <x v="0"/>
    <n v="29"/>
    <x v="1"/>
    <x v="3"/>
    <n v="8.83"/>
    <n v="181"/>
    <n v="27"/>
    <n v="75.319999999999993"/>
    <x v="3"/>
    <x v="0"/>
    <x v="0"/>
    <x v="2"/>
    <x v="2"/>
  </r>
  <r>
    <x v="3615"/>
    <x v="1"/>
    <x v="1"/>
    <x v="14"/>
    <x v="0"/>
    <n v="20"/>
    <x v="1"/>
    <x v="0"/>
    <x v="1"/>
    <x v="0"/>
    <n v="123"/>
    <x v="0"/>
    <x v="6"/>
    <n v="28.71"/>
    <n v="257"/>
    <n v="26"/>
    <n v="364.61"/>
    <x v="2"/>
    <x v="0"/>
    <x v="0"/>
    <x v="2"/>
    <x v="2"/>
  </r>
  <r>
    <x v="3616"/>
    <x v="1"/>
    <x v="1"/>
    <x v="0"/>
    <x v="0"/>
    <n v="23"/>
    <x v="1"/>
    <x v="1"/>
    <x v="0"/>
    <x v="0"/>
    <n v="20"/>
    <x v="0"/>
    <x v="3"/>
    <n v="7.21"/>
    <n v="249"/>
    <n v="30"/>
    <n v="134.05000000000001"/>
    <x v="14"/>
    <x v="2"/>
    <x v="1"/>
    <x v="0"/>
    <x v="2"/>
  </r>
  <r>
    <x v="3617"/>
    <x v="1"/>
    <x v="1"/>
    <x v="4"/>
    <x v="0"/>
    <n v="42"/>
    <x v="2"/>
    <x v="0"/>
    <x v="1"/>
    <x v="0"/>
    <n v="22"/>
    <x v="0"/>
    <x v="2"/>
    <n v="8.69"/>
    <n v="1288"/>
    <n v="21"/>
    <n v="326.58999999999997"/>
    <x v="2"/>
    <x v="1"/>
    <x v="1"/>
    <x v="0"/>
    <x v="2"/>
  </r>
  <r>
    <x v="3618"/>
    <x v="1"/>
    <x v="1"/>
    <x v="10"/>
    <x v="1"/>
    <n v="19"/>
    <x v="1"/>
    <x v="0"/>
    <x v="0"/>
    <x v="0"/>
    <n v="142"/>
    <x v="1"/>
    <x v="1"/>
    <n v="1.26"/>
    <n v="247"/>
    <n v="33"/>
    <n v="131.03"/>
    <x v="4"/>
    <x v="0"/>
    <x v="1"/>
    <x v="2"/>
    <x v="4"/>
  </r>
  <r>
    <x v="3619"/>
    <x v="1"/>
    <x v="1"/>
    <x v="3"/>
    <x v="0"/>
    <n v="43"/>
    <x v="2"/>
    <x v="1"/>
    <x v="0"/>
    <x v="0"/>
    <n v="40"/>
    <x v="0"/>
    <x v="0"/>
    <n v="2.2799999999999998"/>
    <n v="56"/>
    <n v="20"/>
    <n v="95.85"/>
    <x v="14"/>
    <x v="2"/>
    <x v="1"/>
    <x v="0"/>
    <x v="4"/>
  </r>
  <r>
    <x v="3620"/>
    <x v="0"/>
    <x v="0"/>
    <x v="16"/>
    <x v="1"/>
    <n v="49"/>
    <x v="4"/>
    <x v="1"/>
    <x v="0"/>
    <x v="3"/>
    <n v="39"/>
    <x v="1"/>
    <x v="7"/>
    <n v="44.65"/>
    <n v="424"/>
    <n v="77"/>
    <n v="579.24"/>
    <x v="11"/>
    <x v="3"/>
    <x v="1"/>
    <x v="1"/>
    <x v="0"/>
  </r>
  <r>
    <x v="3621"/>
    <x v="3"/>
    <x v="3"/>
    <x v="14"/>
    <x v="0"/>
    <n v="47"/>
    <x v="4"/>
    <x v="0"/>
    <x v="0"/>
    <x v="0"/>
    <n v="8"/>
    <x v="0"/>
    <x v="3"/>
    <n v="7.3"/>
    <n v="248"/>
    <n v="24"/>
    <n v="130.41999999999999"/>
    <x v="10"/>
    <x v="0"/>
    <x v="1"/>
    <x v="0"/>
    <x v="0"/>
  </r>
  <r>
    <x v="3622"/>
    <x v="2"/>
    <x v="2"/>
    <x v="13"/>
    <x v="1"/>
    <n v="35"/>
    <x v="0"/>
    <x v="0"/>
    <x v="0"/>
    <x v="0"/>
    <n v="29"/>
    <x v="0"/>
    <x v="0"/>
    <n v="4.32"/>
    <n v="57"/>
    <n v="23"/>
    <n v="94.77"/>
    <x v="4"/>
    <x v="1"/>
    <x v="0"/>
    <x v="1"/>
    <x v="0"/>
  </r>
  <r>
    <x v="3623"/>
    <x v="1"/>
    <x v="1"/>
    <x v="0"/>
    <x v="0"/>
    <n v="39"/>
    <x v="2"/>
    <x v="1"/>
    <x v="0"/>
    <x v="0"/>
    <n v="78"/>
    <x v="0"/>
    <x v="0"/>
    <n v="4.5999999999999996"/>
    <n v="86"/>
    <n v="36"/>
    <n v="95.21"/>
    <x v="14"/>
    <x v="0"/>
    <x v="1"/>
    <x v="0"/>
    <x v="0"/>
  </r>
  <r>
    <x v="3624"/>
    <x v="3"/>
    <x v="3"/>
    <x v="4"/>
    <x v="0"/>
    <n v="57"/>
    <x v="3"/>
    <x v="0"/>
    <x v="0"/>
    <x v="0"/>
    <n v="12"/>
    <x v="0"/>
    <x v="0"/>
    <n v="3.63"/>
    <n v="65"/>
    <n v="32"/>
    <n v="100.71"/>
    <x v="0"/>
    <x v="2"/>
    <x v="0"/>
    <x v="0"/>
    <x v="0"/>
  </r>
  <r>
    <x v="3625"/>
    <x v="3"/>
    <x v="3"/>
    <x v="6"/>
    <x v="0"/>
    <n v="21"/>
    <x v="1"/>
    <x v="0"/>
    <x v="1"/>
    <x v="0"/>
    <n v="9"/>
    <x v="0"/>
    <x v="6"/>
    <n v="16.28"/>
    <n v="405"/>
    <n v="35"/>
    <n v="215.86"/>
    <x v="2"/>
    <x v="2"/>
    <x v="0"/>
    <x v="0"/>
    <x v="0"/>
  </r>
  <r>
    <x v="3626"/>
    <x v="1"/>
    <x v="1"/>
    <x v="14"/>
    <x v="0"/>
    <n v="38"/>
    <x v="2"/>
    <x v="1"/>
    <x v="0"/>
    <x v="1"/>
    <n v="69"/>
    <x v="0"/>
    <x v="0"/>
    <n v="2.16"/>
    <n v="61"/>
    <n v="16"/>
    <n v="38.85"/>
    <x v="21"/>
    <x v="2"/>
    <x v="0"/>
    <x v="0"/>
    <x v="4"/>
  </r>
  <r>
    <x v="3627"/>
    <x v="0"/>
    <x v="0"/>
    <x v="0"/>
    <x v="0"/>
    <n v="52"/>
    <x v="4"/>
    <x v="0"/>
    <x v="1"/>
    <x v="0"/>
    <n v="63"/>
    <x v="0"/>
    <x v="6"/>
    <n v="19.79"/>
    <n v="1326"/>
    <n v="40"/>
    <n v="499.75"/>
    <x v="2"/>
    <x v="2"/>
    <x v="0"/>
    <x v="4"/>
    <x v="0"/>
  </r>
  <r>
    <x v="3628"/>
    <x v="0"/>
    <x v="0"/>
    <x v="20"/>
    <x v="0"/>
    <n v="26"/>
    <x v="0"/>
    <x v="0"/>
    <x v="0"/>
    <x v="0"/>
    <n v="18"/>
    <x v="1"/>
    <x v="0"/>
    <n v="4.97"/>
    <n v="170"/>
    <n v="22"/>
    <n v="119.65"/>
    <x v="4"/>
    <x v="2"/>
    <x v="0"/>
    <x v="0"/>
    <x v="1"/>
  </r>
  <r>
    <x v="3629"/>
    <x v="1"/>
    <x v="1"/>
    <x v="0"/>
    <x v="0"/>
    <n v="31"/>
    <x v="0"/>
    <x v="0"/>
    <x v="0"/>
    <x v="0"/>
    <n v="41"/>
    <x v="0"/>
    <x v="0"/>
    <n v="3.87"/>
    <n v="36"/>
    <n v="24"/>
    <n v="142.97999999999999"/>
    <x v="14"/>
    <x v="1"/>
    <x v="0"/>
    <x v="0"/>
    <x v="1"/>
  </r>
  <r>
    <x v="3630"/>
    <x v="0"/>
    <x v="0"/>
    <x v="4"/>
    <x v="0"/>
    <n v="22"/>
    <x v="1"/>
    <x v="0"/>
    <x v="0"/>
    <x v="0"/>
    <n v="145"/>
    <x v="0"/>
    <x v="3"/>
    <n v="6.67"/>
    <n v="115"/>
    <n v="20"/>
    <n v="107.02"/>
    <x v="10"/>
    <x v="2"/>
    <x v="0"/>
    <x v="4"/>
    <x v="4"/>
  </r>
  <r>
    <x v="3631"/>
    <x v="1"/>
    <x v="1"/>
    <x v="19"/>
    <x v="0"/>
    <n v="37"/>
    <x v="2"/>
    <x v="1"/>
    <x v="0"/>
    <x v="0"/>
    <n v="27"/>
    <x v="0"/>
    <x v="0"/>
    <n v="2.95"/>
    <n v="442"/>
    <n v="32"/>
    <n v="86.66"/>
    <x v="4"/>
    <x v="2"/>
    <x v="1"/>
    <x v="0"/>
    <x v="1"/>
  </r>
  <r>
    <x v="3632"/>
    <x v="1"/>
    <x v="1"/>
    <x v="8"/>
    <x v="0"/>
    <n v="52"/>
    <x v="4"/>
    <x v="0"/>
    <x v="1"/>
    <x v="1"/>
    <n v="46"/>
    <x v="0"/>
    <x v="2"/>
    <n v="5.5"/>
    <n v="210"/>
    <n v="13"/>
    <n v="221.4"/>
    <x v="2"/>
    <x v="0"/>
    <x v="1"/>
    <x v="2"/>
    <x v="1"/>
  </r>
  <r>
    <x v="3633"/>
    <x v="1"/>
    <x v="1"/>
    <x v="15"/>
    <x v="1"/>
    <n v="48"/>
    <x v="4"/>
    <x v="0"/>
    <x v="0"/>
    <x v="2"/>
    <n v="56"/>
    <x v="2"/>
    <x v="1"/>
    <n v="0.11"/>
    <n v="2566"/>
    <n v="53"/>
    <n v="354.66"/>
    <x v="11"/>
    <x v="3"/>
    <x v="0"/>
    <x v="2"/>
    <x v="0"/>
  </r>
  <r>
    <x v="3634"/>
    <x v="1"/>
    <x v="1"/>
    <x v="0"/>
    <x v="0"/>
    <n v="41"/>
    <x v="2"/>
    <x v="1"/>
    <x v="0"/>
    <x v="2"/>
    <n v="78"/>
    <x v="0"/>
    <x v="4"/>
    <n v="12.26"/>
    <n v="601"/>
    <n v="52"/>
    <n v="329.16"/>
    <x v="11"/>
    <x v="2"/>
    <x v="1"/>
    <x v="2"/>
    <x v="4"/>
  </r>
  <r>
    <x v="3635"/>
    <x v="0"/>
    <x v="0"/>
    <x v="4"/>
    <x v="0"/>
    <n v="50"/>
    <x v="4"/>
    <x v="0"/>
    <x v="0"/>
    <x v="3"/>
    <n v="4"/>
    <x v="0"/>
    <x v="4"/>
    <n v="13.39"/>
    <n v="345"/>
    <n v="68"/>
    <n v="994.92"/>
    <x v="7"/>
    <x v="3"/>
    <x v="0"/>
    <x v="2"/>
    <x v="0"/>
  </r>
  <r>
    <x v="3636"/>
    <x v="0"/>
    <x v="0"/>
    <x v="2"/>
    <x v="0"/>
    <n v="63"/>
    <x v="3"/>
    <x v="1"/>
    <x v="1"/>
    <x v="1"/>
    <n v="117"/>
    <x v="0"/>
    <x v="2"/>
    <n v="5.45"/>
    <n v="15"/>
    <n v="13"/>
    <n v="169.67"/>
    <x v="2"/>
    <x v="0"/>
    <x v="0"/>
    <x v="4"/>
    <x v="0"/>
  </r>
  <r>
    <x v="3637"/>
    <x v="1"/>
    <x v="1"/>
    <x v="3"/>
    <x v="0"/>
    <n v="38"/>
    <x v="2"/>
    <x v="1"/>
    <x v="0"/>
    <x v="0"/>
    <n v="195"/>
    <x v="2"/>
    <x v="1"/>
    <n v="0.18"/>
    <n v="166"/>
    <n v="30"/>
    <n v="135.82"/>
    <x v="5"/>
    <x v="4"/>
    <x v="1"/>
    <x v="0"/>
    <x v="0"/>
  </r>
  <r>
    <x v="3638"/>
    <x v="2"/>
    <x v="2"/>
    <x v="12"/>
    <x v="0"/>
    <n v="28"/>
    <x v="0"/>
    <x v="1"/>
    <x v="0"/>
    <x v="2"/>
    <n v="127"/>
    <x v="1"/>
    <x v="7"/>
    <n v="32.119999999999997"/>
    <n v="350"/>
    <n v="51"/>
    <n v="230.99"/>
    <x v="10"/>
    <x v="5"/>
    <x v="0"/>
    <x v="1"/>
    <x v="0"/>
  </r>
  <r>
    <x v="3639"/>
    <x v="1"/>
    <x v="1"/>
    <x v="3"/>
    <x v="0"/>
    <n v="21"/>
    <x v="1"/>
    <x v="1"/>
    <x v="1"/>
    <x v="2"/>
    <n v="30"/>
    <x v="1"/>
    <x v="5"/>
    <n v="81.33"/>
    <n v="1767"/>
    <n v="57"/>
    <n v="686.97"/>
    <x v="2"/>
    <x v="3"/>
    <x v="0"/>
    <x v="1"/>
    <x v="2"/>
  </r>
  <r>
    <x v="3640"/>
    <x v="1"/>
    <x v="1"/>
    <x v="24"/>
    <x v="0"/>
    <n v="63"/>
    <x v="3"/>
    <x v="1"/>
    <x v="0"/>
    <x v="0"/>
    <n v="31"/>
    <x v="0"/>
    <x v="1"/>
    <n v="1.39"/>
    <n v="238"/>
    <n v="34"/>
    <n v="153.68"/>
    <x v="5"/>
    <x v="0"/>
    <x v="0"/>
    <x v="2"/>
    <x v="3"/>
  </r>
  <r>
    <x v="3641"/>
    <x v="0"/>
    <x v="0"/>
    <x v="4"/>
    <x v="0"/>
    <n v="24"/>
    <x v="1"/>
    <x v="0"/>
    <x v="0"/>
    <x v="2"/>
    <n v="14"/>
    <x v="0"/>
    <x v="3"/>
    <n v="11.91"/>
    <n v="485"/>
    <n v="67"/>
    <n v="356.64"/>
    <x v="11"/>
    <x v="2"/>
    <x v="1"/>
    <x v="0"/>
    <x v="2"/>
  </r>
  <r>
    <x v="3642"/>
    <x v="2"/>
    <x v="2"/>
    <x v="16"/>
    <x v="1"/>
    <n v="31"/>
    <x v="0"/>
    <x v="1"/>
    <x v="0"/>
    <x v="0"/>
    <n v="46"/>
    <x v="0"/>
    <x v="0"/>
    <n v="5.74"/>
    <n v="123"/>
    <n v="26"/>
    <n v="112.17"/>
    <x v="8"/>
    <x v="1"/>
    <x v="0"/>
    <x v="1"/>
    <x v="2"/>
  </r>
  <r>
    <x v="3643"/>
    <x v="1"/>
    <x v="1"/>
    <x v="17"/>
    <x v="0"/>
    <n v="34"/>
    <x v="0"/>
    <x v="0"/>
    <x v="0"/>
    <x v="0"/>
    <n v="24"/>
    <x v="3"/>
    <x v="3"/>
    <n v="9.84"/>
    <n v="428"/>
    <n v="41"/>
    <n v="204.57"/>
    <x v="14"/>
    <x v="2"/>
    <x v="1"/>
    <x v="0"/>
    <x v="3"/>
  </r>
  <r>
    <x v="3644"/>
    <x v="1"/>
    <x v="1"/>
    <x v="4"/>
    <x v="0"/>
    <n v="61"/>
    <x v="3"/>
    <x v="1"/>
    <x v="1"/>
    <x v="0"/>
    <n v="56"/>
    <x v="3"/>
    <x v="6"/>
    <n v="27.28"/>
    <n v="665"/>
    <n v="29"/>
    <n v="244.35"/>
    <x v="2"/>
    <x v="0"/>
    <x v="1"/>
    <x v="2"/>
    <x v="2"/>
  </r>
  <r>
    <x v="3645"/>
    <x v="0"/>
    <x v="0"/>
    <x v="12"/>
    <x v="1"/>
    <n v="25"/>
    <x v="1"/>
    <x v="0"/>
    <x v="0"/>
    <x v="0"/>
    <n v="27"/>
    <x v="0"/>
    <x v="0"/>
    <n v="3.03"/>
    <n v="162"/>
    <n v="18"/>
    <n v="108.04"/>
    <x v="10"/>
    <x v="0"/>
    <x v="0"/>
    <x v="0"/>
    <x v="4"/>
  </r>
  <r>
    <x v="3646"/>
    <x v="2"/>
    <x v="2"/>
    <x v="4"/>
    <x v="0"/>
    <n v="42"/>
    <x v="2"/>
    <x v="1"/>
    <x v="0"/>
    <x v="0"/>
    <n v="34"/>
    <x v="0"/>
    <x v="3"/>
    <n v="8.4700000000000006"/>
    <n v="240"/>
    <n v="27"/>
    <n v="111.33"/>
    <x v="3"/>
    <x v="2"/>
    <x v="0"/>
    <x v="1"/>
    <x v="4"/>
  </r>
  <r>
    <x v="3647"/>
    <x v="1"/>
    <x v="1"/>
    <x v="4"/>
    <x v="0"/>
    <n v="25"/>
    <x v="1"/>
    <x v="0"/>
    <x v="0"/>
    <x v="1"/>
    <n v="91"/>
    <x v="0"/>
    <x v="0"/>
    <n v="2.8"/>
    <n v="139"/>
    <n v="12"/>
    <n v="76.010000000000005"/>
    <x v="16"/>
    <x v="2"/>
    <x v="0"/>
    <x v="0"/>
    <x v="0"/>
  </r>
  <r>
    <x v="3648"/>
    <x v="2"/>
    <x v="2"/>
    <x v="1"/>
    <x v="1"/>
    <n v="20"/>
    <x v="1"/>
    <x v="1"/>
    <x v="0"/>
    <x v="0"/>
    <n v="50"/>
    <x v="1"/>
    <x v="4"/>
    <n v="23.58"/>
    <n v="86"/>
    <n v="22"/>
    <n v="113.08"/>
    <x v="8"/>
    <x v="2"/>
    <x v="0"/>
    <x v="1"/>
    <x v="0"/>
  </r>
  <r>
    <x v="3649"/>
    <x v="1"/>
    <x v="1"/>
    <x v="0"/>
    <x v="0"/>
    <n v="25"/>
    <x v="1"/>
    <x v="0"/>
    <x v="0"/>
    <x v="0"/>
    <n v="28"/>
    <x v="0"/>
    <x v="4"/>
    <n v="14.05"/>
    <n v="108"/>
    <n v="20"/>
    <n v="78.61"/>
    <x v="3"/>
    <x v="0"/>
    <x v="1"/>
    <x v="0"/>
    <x v="2"/>
  </r>
  <r>
    <x v="3650"/>
    <x v="0"/>
    <x v="0"/>
    <x v="12"/>
    <x v="0"/>
    <n v="38"/>
    <x v="2"/>
    <x v="0"/>
    <x v="0"/>
    <x v="3"/>
    <n v="12"/>
    <x v="0"/>
    <x v="7"/>
    <n v="34.61"/>
    <n v="100"/>
    <n v="71"/>
    <n v="559.66999999999996"/>
    <x v="7"/>
    <x v="3"/>
    <x v="0"/>
    <x v="0"/>
    <x v="0"/>
  </r>
  <r>
    <x v="3651"/>
    <x v="1"/>
    <x v="1"/>
    <x v="10"/>
    <x v="1"/>
    <n v="35"/>
    <x v="0"/>
    <x v="0"/>
    <x v="0"/>
    <x v="1"/>
    <n v="32"/>
    <x v="0"/>
    <x v="0"/>
    <n v="3.33"/>
    <n v="34"/>
    <n v="9"/>
    <n v="116.04"/>
    <x v="13"/>
    <x v="0"/>
    <x v="1"/>
    <x v="0"/>
    <x v="0"/>
  </r>
  <r>
    <x v="3652"/>
    <x v="1"/>
    <x v="1"/>
    <x v="3"/>
    <x v="0"/>
    <n v="39"/>
    <x v="2"/>
    <x v="1"/>
    <x v="0"/>
    <x v="0"/>
    <n v="149"/>
    <x v="0"/>
    <x v="4"/>
    <n v="14.86"/>
    <n v="268"/>
    <n v="20"/>
    <n v="146.71"/>
    <x v="10"/>
    <x v="0"/>
    <x v="1"/>
    <x v="2"/>
    <x v="0"/>
  </r>
  <r>
    <x v="3653"/>
    <x v="1"/>
    <x v="1"/>
    <x v="18"/>
    <x v="1"/>
    <n v="24"/>
    <x v="1"/>
    <x v="1"/>
    <x v="1"/>
    <x v="0"/>
    <n v="17"/>
    <x v="0"/>
    <x v="8"/>
    <n v="30.78"/>
    <n v="351"/>
    <n v="35"/>
    <n v="350.95"/>
    <x v="2"/>
    <x v="1"/>
    <x v="1"/>
    <x v="4"/>
    <x v="0"/>
  </r>
  <r>
    <x v="3654"/>
    <x v="2"/>
    <x v="2"/>
    <x v="0"/>
    <x v="0"/>
    <n v="67"/>
    <x v="3"/>
    <x v="0"/>
    <x v="0"/>
    <x v="3"/>
    <n v="14"/>
    <x v="1"/>
    <x v="4"/>
    <n v="15.67"/>
    <n v="617"/>
    <n v="89"/>
    <n v="673.8"/>
    <x v="7"/>
    <x v="2"/>
    <x v="0"/>
    <x v="0"/>
    <x v="0"/>
  </r>
  <r>
    <x v="3655"/>
    <x v="1"/>
    <x v="1"/>
    <x v="0"/>
    <x v="0"/>
    <n v="32"/>
    <x v="0"/>
    <x v="1"/>
    <x v="0"/>
    <x v="0"/>
    <n v="61"/>
    <x v="0"/>
    <x v="0"/>
    <n v="5.49"/>
    <n v="216"/>
    <n v="28"/>
    <n v="105.02"/>
    <x v="4"/>
    <x v="0"/>
    <x v="1"/>
    <x v="0"/>
    <x v="2"/>
  </r>
  <r>
    <x v="3656"/>
    <x v="1"/>
    <x v="1"/>
    <x v="8"/>
    <x v="1"/>
    <n v="23"/>
    <x v="1"/>
    <x v="0"/>
    <x v="0"/>
    <x v="0"/>
    <n v="24"/>
    <x v="2"/>
    <x v="1"/>
    <n v="0.41"/>
    <n v="96"/>
    <n v="35"/>
    <n v="104.05"/>
    <x v="10"/>
    <x v="1"/>
    <x v="1"/>
    <x v="0"/>
    <x v="0"/>
  </r>
  <r>
    <x v="3657"/>
    <x v="2"/>
    <x v="2"/>
    <x v="16"/>
    <x v="1"/>
    <n v="64"/>
    <x v="3"/>
    <x v="1"/>
    <x v="1"/>
    <x v="1"/>
    <n v="14"/>
    <x v="0"/>
    <x v="2"/>
    <n v="4"/>
    <n v="50"/>
    <n v="11"/>
    <n v="193.37"/>
    <x v="2"/>
    <x v="2"/>
    <x v="0"/>
    <x v="0"/>
    <x v="0"/>
  </r>
  <r>
    <x v="3658"/>
    <x v="0"/>
    <x v="0"/>
    <x v="8"/>
    <x v="0"/>
    <n v="45"/>
    <x v="2"/>
    <x v="0"/>
    <x v="0"/>
    <x v="0"/>
    <n v="40"/>
    <x v="0"/>
    <x v="3"/>
    <n v="8.86"/>
    <n v="197"/>
    <n v="23"/>
    <n v="147.07"/>
    <x v="4"/>
    <x v="0"/>
    <x v="0"/>
    <x v="0"/>
    <x v="2"/>
  </r>
  <r>
    <x v="3659"/>
    <x v="2"/>
    <x v="2"/>
    <x v="4"/>
    <x v="0"/>
    <n v="26"/>
    <x v="0"/>
    <x v="1"/>
    <x v="0"/>
    <x v="1"/>
    <n v="53"/>
    <x v="1"/>
    <x v="1"/>
    <n v="1.19"/>
    <n v="76"/>
    <n v="6"/>
    <n v="76.19"/>
    <x v="14"/>
    <x v="2"/>
    <x v="1"/>
    <x v="0"/>
    <x v="1"/>
  </r>
  <r>
    <x v="3660"/>
    <x v="1"/>
    <x v="1"/>
    <x v="3"/>
    <x v="0"/>
    <n v="62"/>
    <x v="3"/>
    <x v="1"/>
    <x v="1"/>
    <x v="0"/>
    <n v="64"/>
    <x v="0"/>
    <x v="6"/>
    <n v="27.65"/>
    <n v="606"/>
    <n v="24"/>
    <n v="506.65"/>
    <x v="2"/>
    <x v="0"/>
    <x v="0"/>
    <x v="0"/>
    <x v="0"/>
  </r>
  <r>
    <x v="3661"/>
    <x v="3"/>
    <x v="3"/>
    <x v="0"/>
    <x v="0"/>
    <n v="30"/>
    <x v="0"/>
    <x v="0"/>
    <x v="0"/>
    <x v="0"/>
    <n v="47"/>
    <x v="0"/>
    <x v="3"/>
    <n v="6.37"/>
    <n v="87"/>
    <n v="31"/>
    <n v="125.6"/>
    <x v="1"/>
    <x v="0"/>
    <x v="0"/>
    <x v="2"/>
    <x v="0"/>
  </r>
  <r>
    <x v="3662"/>
    <x v="1"/>
    <x v="1"/>
    <x v="0"/>
    <x v="0"/>
    <n v="22"/>
    <x v="1"/>
    <x v="1"/>
    <x v="1"/>
    <x v="1"/>
    <n v="54"/>
    <x v="0"/>
    <x v="2"/>
    <n v="6.69"/>
    <n v="70"/>
    <n v="4"/>
    <n v="130.94999999999999"/>
    <x v="2"/>
    <x v="1"/>
    <x v="0"/>
    <x v="0"/>
    <x v="0"/>
  </r>
  <r>
    <x v="3663"/>
    <x v="3"/>
    <x v="3"/>
    <x v="7"/>
    <x v="1"/>
    <n v="51"/>
    <x v="4"/>
    <x v="0"/>
    <x v="0"/>
    <x v="1"/>
    <n v="49"/>
    <x v="0"/>
    <x v="1"/>
    <n v="1.26"/>
    <n v="26"/>
    <n v="12"/>
    <n v="31.69"/>
    <x v="13"/>
    <x v="2"/>
    <x v="0"/>
    <x v="1"/>
    <x v="0"/>
  </r>
  <r>
    <x v="3664"/>
    <x v="2"/>
    <x v="2"/>
    <x v="16"/>
    <x v="1"/>
    <n v="35"/>
    <x v="0"/>
    <x v="1"/>
    <x v="0"/>
    <x v="3"/>
    <n v="32"/>
    <x v="0"/>
    <x v="3"/>
    <n v="8.64"/>
    <n v="735"/>
    <n v="82"/>
    <n v="455.88"/>
    <x v="3"/>
    <x v="2"/>
    <x v="1"/>
    <x v="0"/>
    <x v="2"/>
  </r>
  <r>
    <x v="3665"/>
    <x v="1"/>
    <x v="1"/>
    <x v="6"/>
    <x v="0"/>
    <n v="34"/>
    <x v="0"/>
    <x v="0"/>
    <x v="0"/>
    <x v="1"/>
    <n v="25"/>
    <x v="1"/>
    <x v="1"/>
    <n v="1.6"/>
    <n v="6"/>
    <n v="6"/>
    <n v="99.33"/>
    <x v="1"/>
    <x v="0"/>
    <x v="0"/>
    <x v="3"/>
    <x v="2"/>
  </r>
  <r>
    <x v="3666"/>
    <x v="2"/>
    <x v="2"/>
    <x v="0"/>
    <x v="0"/>
    <n v="41"/>
    <x v="2"/>
    <x v="1"/>
    <x v="0"/>
    <x v="0"/>
    <n v="17"/>
    <x v="0"/>
    <x v="1"/>
    <n v="1.24"/>
    <n v="455"/>
    <n v="25"/>
    <n v="79.67"/>
    <x v="14"/>
    <x v="0"/>
    <x v="0"/>
    <x v="1"/>
    <x v="2"/>
  </r>
  <r>
    <x v="3667"/>
    <x v="0"/>
    <x v="0"/>
    <x v="4"/>
    <x v="0"/>
    <n v="27"/>
    <x v="0"/>
    <x v="0"/>
    <x v="0"/>
    <x v="1"/>
    <n v="31"/>
    <x v="0"/>
    <x v="1"/>
    <n v="0.32"/>
    <n v="31"/>
    <n v="6"/>
    <n v="85.1"/>
    <x v="10"/>
    <x v="2"/>
    <x v="0"/>
    <x v="4"/>
    <x v="2"/>
  </r>
  <r>
    <x v="3668"/>
    <x v="0"/>
    <x v="0"/>
    <x v="13"/>
    <x v="0"/>
    <n v="21"/>
    <x v="1"/>
    <x v="1"/>
    <x v="0"/>
    <x v="1"/>
    <n v="38"/>
    <x v="0"/>
    <x v="1"/>
    <n v="1.46"/>
    <n v="106"/>
    <n v="5"/>
    <n v="68.62"/>
    <x v="14"/>
    <x v="2"/>
    <x v="0"/>
    <x v="1"/>
    <x v="0"/>
  </r>
  <r>
    <x v="3669"/>
    <x v="1"/>
    <x v="1"/>
    <x v="7"/>
    <x v="0"/>
    <n v="40"/>
    <x v="2"/>
    <x v="0"/>
    <x v="1"/>
    <x v="0"/>
    <n v="112"/>
    <x v="1"/>
    <x v="2"/>
    <n v="13.01"/>
    <n v="233"/>
    <n v="18"/>
    <n v="312.95"/>
    <x v="2"/>
    <x v="2"/>
    <x v="1"/>
    <x v="2"/>
    <x v="0"/>
  </r>
  <r>
    <x v="3670"/>
    <x v="1"/>
    <x v="1"/>
    <x v="4"/>
    <x v="0"/>
    <n v="41"/>
    <x v="2"/>
    <x v="0"/>
    <x v="0"/>
    <x v="1"/>
    <n v="18"/>
    <x v="1"/>
    <x v="1"/>
    <n v="0.9"/>
    <n v="75"/>
    <n v="10"/>
    <n v="82.86"/>
    <x v="1"/>
    <x v="0"/>
    <x v="1"/>
    <x v="0"/>
    <x v="2"/>
  </r>
  <r>
    <x v="3671"/>
    <x v="1"/>
    <x v="1"/>
    <x v="15"/>
    <x v="1"/>
    <n v="25"/>
    <x v="1"/>
    <x v="1"/>
    <x v="0"/>
    <x v="0"/>
    <n v="21"/>
    <x v="1"/>
    <x v="0"/>
    <n v="3.79"/>
    <n v="535"/>
    <n v="37"/>
    <n v="141.84"/>
    <x v="12"/>
    <x v="0"/>
    <x v="1"/>
    <x v="0"/>
    <x v="0"/>
  </r>
  <r>
    <x v="3672"/>
    <x v="2"/>
    <x v="2"/>
    <x v="3"/>
    <x v="0"/>
    <n v="42"/>
    <x v="2"/>
    <x v="1"/>
    <x v="0"/>
    <x v="3"/>
    <n v="32"/>
    <x v="0"/>
    <x v="4"/>
    <n v="20.37"/>
    <n v="509"/>
    <n v="83"/>
    <n v="362.21"/>
    <x v="7"/>
    <x v="2"/>
    <x v="0"/>
    <x v="0"/>
    <x v="1"/>
  </r>
  <r>
    <x v="3673"/>
    <x v="3"/>
    <x v="3"/>
    <x v="4"/>
    <x v="0"/>
    <n v="21"/>
    <x v="1"/>
    <x v="1"/>
    <x v="1"/>
    <x v="2"/>
    <n v="18"/>
    <x v="1"/>
    <x v="2"/>
    <n v="13.88"/>
    <n v="370"/>
    <n v="53"/>
    <n v="527.24"/>
    <x v="2"/>
    <x v="3"/>
    <x v="0"/>
    <x v="2"/>
    <x v="0"/>
  </r>
  <r>
    <x v="3674"/>
    <x v="1"/>
    <x v="1"/>
    <x v="22"/>
    <x v="1"/>
    <n v="46"/>
    <x v="4"/>
    <x v="0"/>
    <x v="0"/>
    <x v="0"/>
    <n v="80"/>
    <x v="1"/>
    <x v="4"/>
    <n v="16.690000000000001"/>
    <n v="96"/>
    <n v="26"/>
    <n v="94.68"/>
    <x v="0"/>
    <x v="2"/>
    <x v="1"/>
    <x v="0"/>
    <x v="0"/>
  </r>
  <r>
    <x v="3675"/>
    <x v="1"/>
    <x v="1"/>
    <x v="0"/>
    <x v="0"/>
    <n v="26"/>
    <x v="0"/>
    <x v="1"/>
    <x v="0"/>
    <x v="0"/>
    <n v="78"/>
    <x v="1"/>
    <x v="0"/>
    <n v="4.96"/>
    <n v="271"/>
    <n v="32"/>
    <n v="100.95"/>
    <x v="4"/>
    <x v="0"/>
    <x v="1"/>
    <x v="0"/>
    <x v="4"/>
  </r>
  <r>
    <x v="3676"/>
    <x v="0"/>
    <x v="0"/>
    <x v="15"/>
    <x v="1"/>
    <n v="50"/>
    <x v="4"/>
    <x v="1"/>
    <x v="0"/>
    <x v="2"/>
    <n v="21"/>
    <x v="1"/>
    <x v="0"/>
    <n v="4.09"/>
    <n v="398"/>
    <n v="49"/>
    <n v="290.95999999999998"/>
    <x v="8"/>
    <x v="3"/>
    <x v="0"/>
    <x v="2"/>
    <x v="1"/>
  </r>
  <r>
    <x v="3677"/>
    <x v="2"/>
    <x v="2"/>
    <x v="16"/>
    <x v="1"/>
    <n v="35"/>
    <x v="0"/>
    <x v="0"/>
    <x v="0"/>
    <x v="3"/>
    <n v="41"/>
    <x v="2"/>
    <x v="1"/>
    <n v="0.05"/>
    <n v="612"/>
    <n v="78"/>
    <n v="538.23"/>
    <x v="8"/>
    <x v="3"/>
    <x v="1"/>
    <x v="1"/>
    <x v="4"/>
  </r>
  <r>
    <x v="3678"/>
    <x v="0"/>
    <x v="0"/>
    <x v="0"/>
    <x v="0"/>
    <n v="42"/>
    <x v="2"/>
    <x v="0"/>
    <x v="1"/>
    <x v="1"/>
    <n v="40"/>
    <x v="3"/>
    <x v="2"/>
    <n v="8"/>
    <n v="50"/>
    <n v="7"/>
    <n v="173.89"/>
    <x v="2"/>
    <x v="0"/>
    <x v="0"/>
    <x v="0"/>
    <x v="3"/>
  </r>
  <r>
    <x v="3679"/>
    <x v="1"/>
    <x v="1"/>
    <x v="0"/>
    <x v="0"/>
    <n v="36"/>
    <x v="2"/>
    <x v="1"/>
    <x v="0"/>
    <x v="0"/>
    <n v="28"/>
    <x v="0"/>
    <x v="3"/>
    <n v="6.11"/>
    <n v="190"/>
    <n v="33"/>
    <n v="196.65"/>
    <x v="0"/>
    <x v="2"/>
    <x v="0"/>
    <x v="0"/>
    <x v="0"/>
  </r>
  <r>
    <x v="3680"/>
    <x v="3"/>
    <x v="3"/>
    <x v="3"/>
    <x v="0"/>
    <n v="29"/>
    <x v="0"/>
    <x v="1"/>
    <x v="0"/>
    <x v="0"/>
    <n v="39"/>
    <x v="0"/>
    <x v="0"/>
    <n v="4.28"/>
    <n v="169"/>
    <n v="39"/>
    <n v="187.4"/>
    <x v="5"/>
    <x v="2"/>
    <x v="0"/>
    <x v="1"/>
    <x v="0"/>
  </r>
  <r>
    <x v="3681"/>
    <x v="1"/>
    <x v="1"/>
    <x v="4"/>
    <x v="0"/>
    <n v="29"/>
    <x v="0"/>
    <x v="0"/>
    <x v="0"/>
    <x v="1"/>
    <n v="11"/>
    <x v="1"/>
    <x v="0"/>
    <n v="2.66"/>
    <n v="51"/>
    <n v="9"/>
    <n v="100.12"/>
    <x v="16"/>
    <x v="0"/>
    <x v="1"/>
    <x v="2"/>
    <x v="3"/>
  </r>
  <r>
    <x v="3682"/>
    <x v="0"/>
    <x v="0"/>
    <x v="2"/>
    <x v="1"/>
    <n v="51"/>
    <x v="4"/>
    <x v="0"/>
    <x v="1"/>
    <x v="1"/>
    <n v="70"/>
    <x v="0"/>
    <x v="2"/>
    <n v="5"/>
    <n v="222"/>
    <n v="12"/>
    <n v="221.45"/>
    <x v="2"/>
    <x v="2"/>
    <x v="1"/>
    <x v="0"/>
    <x v="0"/>
  </r>
  <r>
    <x v="3683"/>
    <x v="1"/>
    <x v="1"/>
    <x v="5"/>
    <x v="1"/>
    <n v="35"/>
    <x v="0"/>
    <x v="0"/>
    <x v="0"/>
    <x v="2"/>
    <n v="13"/>
    <x v="0"/>
    <x v="3"/>
    <n v="10.65"/>
    <n v="656"/>
    <n v="59"/>
    <n v="248.36"/>
    <x v="7"/>
    <x v="3"/>
    <x v="1"/>
    <x v="0"/>
    <x v="0"/>
  </r>
  <r>
    <x v="3684"/>
    <x v="1"/>
    <x v="1"/>
    <x v="13"/>
    <x v="1"/>
    <n v="23"/>
    <x v="1"/>
    <x v="0"/>
    <x v="0"/>
    <x v="1"/>
    <n v="80"/>
    <x v="0"/>
    <x v="1"/>
    <n v="0.4"/>
    <n v="129"/>
    <n v="12"/>
    <n v="33.14"/>
    <x v="12"/>
    <x v="2"/>
    <x v="1"/>
    <x v="2"/>
    <x v="0"/>
  </r>
  <r>
    <x v="3685"/>
    <x v="1"/>
    <x v="1"/>
    <x v="16"/>
    <x v="0"/>
    <n v="25"/>
    <x v="1"/>
    <x v="0"/>
    <x v="1"/>
    <x v="0"/>
    <n v="32"/>
    <x v="0"/>
    <x v="6"/>
    <n v="15.96"/>
    <n v="256"/>
    <n v="28"/>
    <n v="340.28"/>
    <x v="2"/>
    <x v="1"/>
    <x v="1"/>
    <x v="0"/>
    <x v="0"/>
  </r>
  <r>
    <x v="3686"/>
    <x v="1"/>
    <x v="1"/>
    <x v="10"/>
    <x v="0"/>
    <n v="28"/>
    <x v="0"/>
    <x v="0"/>
    <x v="0"/>
    <x v="0"/>
    <n v="30"/>
    <x v="0"/>
    <x v="4"/>
    <n v="14.41"/>
    <n v="662"/>
    <n v="30"/>
    <n v="275.22000000000003"/>
    <x v="4"/>
    <x v="2"/>
    <x v="1"/>
    <x v="0"/>
    <x v="0"/>
  </r>
  <r>
    <x v="3687"/>
    <x v="0"/>
    <x v="0"/>
    <x v="16"/>
    <x v="0"/>
    <n v="25"/>
    <x v="1"/>
    <x v="1"/>
    <x v="0"/>
    <x v="3"/>
    <n v="32"/>
    <x v="3"/>
    <x v="4"/>
    <n v="13.38"/>
    <n v="111"/>
    <n v="62"/>
    <n v="409.02"/>
    <x v="11"/>
    <x v="2"/>
    <x v="0"/>
    <x v="2"/>
    <x v="2"/>
  </r>
  <r>
    <x v="3688"/>
    <x v="2"/>
    <x v="2"/>
    <x v="0"/>
    <x v="0"/>
    <n v="30"/>
    <x v="0"/>
    <x v="0"/>
    <x v="0"/>
    <x v="0"/>
    <n v="45"/>
    <x v="1"/>
    <x v="4"/>
    <n v="22.32"/>
    <n v="613"/>
    <n v="28"/>
    <n v="76.52"/>
    <x v="1"/>
    <x v="1"/>
    <x v="0"/>
    <x v="1"/>
    <x v="0"/>
  </r>
  <r>
    <x v="3689"/>
    <x v="3"/>
    <x v="3"/>
    <x v="0"/>
    <x v="0"/>
    <n v="35"/>
    <x v="0"/>
    <x v="0"/>
    <x v="0"/>
    <x v="0"/>
    <n v="19"/>
    <x v="0"/>
    <x v="3"/>
    <n v="10.92"/>
    <n v="234"/>
    <n v="29"/>
    <n v="170.26"/>
    <x v="14"/>
    <x v="2"/>
    <x v="0"/>
    <x v="3"/>
    <x v="2"/>
  </r>
  <r>
    <x v="3690"/>
    <x v="2"/>
    <x v="2"/>
    <x v="1"/>
    <x v="0"/>
    <n v="41"/>
    <x v="2"/>
    <x v="0"/>
    <x v="1"/>
    <x v="1"/>
    <n v="75"/>
    <x v="3"/>
    <x v="2"/>
    <n v="14.99"/>
    <n v="176"/>
    <n v="9"/>
    <n v="222.39"/>
    <x v="2"/>
    <x v="1"/>
    <x v="0"/>
    <x v="0"/>
    <x v="0"/>
  </r>
  <r>
    <x v="3691"/>
    <x v="1"/>
    <x v="1"/>
    <x v="22"/>
    <x v="0"/>
    <n v="52"/>
    <x v="4"/>
    <x v="1"/>
    <x v="0"/>
    <x v="0"/>
    <n v="15"/>
    <x v="1"/>
    <x v="4"/>
    <n v="19.5"/>
    <n v="721"/>
    <n v="38"/>
    <n v="108.32"/>
    <x v="8"/>
    <x v="2"/>
    <x v="0"/>
    <x v="0"/>
    <x v="4"/>
  </r>
  <r>
    <x v="3692"/>
    <x v="2"/>
    <x v="2"/>
    <x v="25"/>
    <x v="1"/>
    <n v="56"/>
    <x v="3"/>
    <x v="0"/>
    <x v="0"/>
    <x v="3"/>
    <n v="60"/>
    <x v="0"/>
    <x v="7"/>
    <n v="33.619999999999997"/>
    <n v="256"/>
    <n v="68"/>
    <n v="310.39999999999998"/>
    <x v="11"/>
    <x v="3"/>
    <x v="0"/>
    <x v="1"/>
    <x v="0"/>
  </r>
  <r>
    <x v="3693"/>
    <x v="0"/>
    <x v="0"/>
    <x v="11"/>
    <x v="0"/>
    <n v="29"/>
    <x v="0"/>
    <x v="1"/>
    <x v="0"/>
    <x v="0"/>
    <n v="104"/>
    <x v="0"/>
    <x v="7"/>
    <n v="37"/>
    <n v="170"/>
    <n v="26"/>
    <n v="131.26"/>
    <x v="3"/>
    <x v="0"/>
    <x v="1"/>
    <x v="0"/>
    <x v="2"/>
  </r>
  <r>
    <x v="3694"/>
    <x v="2"/>
    <x v="2"/>
    <x v="25"/>
    <x v="1"/>
    <n v="22"/>
    <x v="1"/>
    <x v="1"/>
    <x v="1"/>
    <x v="0"/>
    <n v="37"/>
    <x v="2"/>
    <x v="2"/>
    <n v="0.46"/>
    <n v="957"/>
    <n v="25"/>
    <n v="348.55"/>
    <x v="2"/>
    <x v="1"/>
    <x v="0"/>
    <x v="2"/>
    <x v="4"/>
  </r>
  <r>
    <x v="3695"/>
    <x v="1"/>
    <x v="1"/>
    <x v="4"/>
    <x v="0"/>
    <n v="30"/>
    <x v="0"/>
    <x v="0"/>
    <x v="0"/>
    <x v="0"/>
    <n v="4"/>
    <x v="1"/>
    <x v="3"/>
    <n v="7.17"/>
    <n v="163"/>
    <n v="29"/>
    <n v="132.71"/>
    <x v="7"/>
    <x v="0"/>
    <x v="0"/>
    <x v="1"/>
    <x v="4"/>
  </r>
  <r>
    <x v="3696"/>
    <x v="3"/>
    <x v="3"/>
    <x v="4"/>
    <x v="0"/>
    <n v="26"/>
    <x v="0"/>
    <x v="0"/>
    <x v="1"/>
    <x v="0"/>
    <n v="24"/>
    <x v="0"/>
    <x v="2"/>
    <n v="8.06"/>
    <n v="2105"/>
    <n v="25"/>
    <n v="275.29000000000002"/>
    <x v="2"/>
    <x v="0"/>
    <x v="0"/>
    <x v="0"/>
    <x v="0"/>
  </r>
  <r>
    <x v="3697"/>
    <x v="1"/>
    <x v="1"/>
    <x v="7"/>
    <x v="1"/>
    <n v="62"/>
    <x v="3"/>
    <x v="0"/>
    <x v="1"/>
    <x v="1"/>
    <n v="30"/>
    <x v="0"/>
    <x v="2"/>
    <n v="1.57"/>
    <n v="107"/>
    <n v="8"/>
    <n v="79.25"/>
    <x v="2"/>
    <x v="1"/>
    <x v="1"/>
    <x v="2"/>
    <x v="4"/>
  </r>
  <r>
    <x v="3698"/>
    <x v="2"/>
    <x v="2"/>
    <x v="20"/>
    <x v="0"/>
    <n v="42"/>
    <x v="2"/>
    <x v="1"/>
    <x v="0"/>
    <x v="1"/>
    <n v="83"/>
    <x v="0"/>
    <x v="0"/>
    <n v="2.25"/>
    <n v="100"/>
    <n v="7"/>
    <n v="60.35"/>
    <x v="10"/>
    <x v="0"/>
    <x v="0"/>
    <x v="0"/>
    <x v="4"/>
  </r>
  <r>
    <x v="3699"/>
    <x v="0"/>
    <x v="0"/>
    <x v="0"/>
    <x v="0"/>
    <n v="35"/>
    <x v="0"/>
    <x v="1"/>
    <x v="1"/>
    <x v="1"/>
    <n v="65"/>
    <x v="0"/>
    <x v="2"/>
    <n v="3.17"/>
    <n v="118"/>
    <n v="11"/>
    <n v="267"/>
    <x v="2"/>
    <x v="2"/>
    <x v="0"/>
    <x v="0"/>
    <x v="4"/>
  </r>
  <r>
    <x v="3700"/>
    <x v="1"/>
    <x v="1"/>
    <x v="16"/>
    <x v="1"/>
    <n v="66"/>
    <x v="3"/>
    <x v="0"/>
    <x v="0"/>
    <x v="0"/>
    <n v="49"/>
    <x v="0"/>
    <x v="0"/>
    <n v="3.79"/>
    <n v="242"/>
    <n v="28"/>
    <n v="112.79"/>
    <x v="3"/>
    <x v="2"/>
    <x v="0"/>
    <x v="0"/>
    <x v="2"/>
  </r>
  <r>
    <x v="3701"/>
    <x v="0"/>
    <x v="0"/>
    <x v="0"/>
    <x v="0"/>
    <n v="42"/>
    <x v="2"/>
    <x v="1"/>
    <x v="1"/>
    <x v="0"/>
    <n v="24"/>
    <x v="0"/>
    <x v="2"/>
    <n v="8.43"/>
    <n v="491"/>
    <n v="29"/>
    <n v="257.87"/>
    <x v="2"/>
    <x v="0"/>
    <x v="0"/>
    <x v="0"/>
    <x v="0"/>
  </r>
  <r>
    <x v="3702"/>
    <x v="1"/>
    <x v="1"/>
    <x v="4"/>
    <x v="0"/>
    <n v="57"/>
    <x v="3"/>
    <x v="0"/>
    <x v="0"/>
    <x v="0"/>
    <n v="64"/>
    <x v="0"/>
    <x v="0"/>
    <n v="4.37"/>
    <n v="782"/>
    <n v="21"/>
    <n v="86.26"/>
    <x v="4"/>
    <x v="0"/>
    <x v="1"/>
    <x v="3"/>
    <x v="4"/>
  </r>
  <r>
    <x v="3703"/>
    <x v="0"/>
    <x v="0"/>
    <x v="0"/>
    <x v="0"/>
    <n v="32"/>
    <x v="0"/>
    <x v="0"/>
    <x v="1"/>
    <x v="0"/>
    <n v="53"/>
    <x v="0"/>
    <x v="2"/>
    <n v="4.05"/>
    <n v="601"/>
    <n v="27"/>
    <n v="642.20000000000005"/>
    <x v="2"/>
    <x v="0"/>
    <x v="1"/>
    <x v="2"/>
    <x v="4"/>
  </r>
  <r>
    <x v="3704"/>
    <x v="1"/>
    <x v="1"/>
    <x v="13"/>
    <x v="0"/>
    <n v="69"/>
    <x v="3"/>
    <x v="0"/>
    <x v="0"/>
    <x v="2"/>
    <n v="21"/>
    <x v="0"/>
    <x v="4"/>
    <n v="13.44"/>
    <n v="2137"/>
    <n v="52"/>
    <n v="373.01"/>
    <x v="3"/>
    <x v="3"/>
    <x v="0"/>
    <x v="1"/>
    <x v="0"/>
  </r>
  <r>
    <x v="3705"/>
    <x v="0"/>
    <x v="0"/>
    <x v="14"/>
    <x v="0"/>
    <n v="30"/>
    <x v="0"/>
    <x v="0"/>
    <x v="0"/>
    <x v="0"/>
    <n v="12"/>
    <x v="3"/>
    <x v="0"/>
    <n v="3.25"/>
    <n v="57"/>
    <n v="31"/>
    <n v="104.75"/>
    <x v="8"/>
    <x v="1"/>
    <x v="0"/>
    <x v="1"/>
    <x v="1"/>
  </r>
  <r>
    <x v="3706"/>
    <x v="0"/>
    <x v="0"/>
    <x v="3"/>
    <x v="0"/>
    <n v="30"/>
    <x v="0"/>
    <x v="0"/>
    <x v="0"/>
    <x v="3"/>
    <n v="25"/>
    <x v="1"/>
    <x v="7"/>
    <n v="66.33"/>
    <n v="542"/>
    <n v="82"/>
    <n v="514.26"/>
    <x v="5"/>
    <x v="2"/>
    <x v="1"/>
    <x v="2"/>
    <x v="4"/>
  </r>
  <r>
    <x v="3707"/>
    <x v="1"/>
    <x v="1"/>
    <x v="3"/>
    <x v="0"/>
    <n v="35"/>
    <x v="0"/>
    <x v="0"/>
    <x v="1"/>
    <x v="2"/>
    <n v="53"/>
    <x v="0"/>
    <x v="5"/>
    <n v="51.87"/>
    <n v="1562"/>
    <n v="61"/>
    <n v="1130.4100000000001"/>
    <x v="2"/>
    <x v="3"/>
    <x v="0"/>
    <x v="2"/>
    <x v="3"/>
  </r>
  <r>
    <x v="3708"/>
    <x v="1"/>
    <x v="1"/>
    <x v="6"/>
    <x v="1"/>
    <n v="44"/>
    <x v="2"/>
    <x v="0"/>
    <x v="0"/>
    <x v="1"/>
    <n v="38"/>
    <x v="0"/>
    <x v="0"/>
    <n v="2.4300000000000002"/>
    <n v="26"/>
    <n v="7"/>
    <n v="110.64"/>
    <x v="14"/>
    <x v="0"/>
    <x v="1"/>
    <x v="0"/>
    <x v="4"/>
  </r>
  <r>
    <x v="3709"/>
    <x v="1"/>
    <x v="1"/>
    <x v="14"/>
    <x v="0"/>
    <n v="25"/>
    <x v="1"/>
    <x v="1"/>
    <x v="0"/>
    <x v="1"/>
    <n v="43"/>
    <x v="0"/>
    <x v="1"/>
    <n v="1.59"/>
    <n v="83"/>
    <n v="12"/>
    <n v="148.57"/>
    <x v="1"/>
    <x v="2"/>
    <x v="0"/>
    <x v="0"/>
    <x v="0"/>
  </r>
  <r>
    <x v="3710"/>
    <x v="1"/>
    <x v="1"/>
    <x v="0"/>
    <x v="0"/>
    <n v="46"/>
    <x v="4"/>
    <x v="0"/>
    <x v="0"/>
    <x v="1"/>
    <n v="58"/>
    <x v="0"/>
    <x v="1"/>
    <n v="1.64"/>
    <n v="34"/>
    <n v="8"/>
    <n v="87.75"/>
    <x v="14"/>
    <x v="2"/>
    <x v="1"/>
    <x v="2"/>
    <x v="4"/>
  </r>
  <r>
    <x v="3711"/>
    <x v="1"/>
    <x v="1"/>
    <x v="14"/>
    <x v="0"/>
    <n v="20"/>
    <x v="1"/>
    <x v="0"/>
    <x v="0"/>
    <x v="0"/>
    <n v="70"/>
    <x v="1"/>
    <x v="4"/>
    <n v="18.54"/>
    <n v="274"/>
    <n v="32"/>
    <n v="140.65"/>
    <x v="0"/>
    <x v="2"/>
    <x v="1"/>
    <x v="2"/>
    <x v="2"/>
  </r>
  <r>
    <x v="3712"/>
    <x v="0"/>
    <x v="0"/>
    <x v="13"/>
    <x v="1"/>
    <n v="45"/>
    <x v="2"/>
    <x v="1"/>
    <x v="0"/>
    <x v="2"/>
    <n v="29"/>
    <x v="0"/>
    <x v="7"/>
    <n v="39.979999999999997"/>
    <n v="365"/>
    <n v="57"/>
    <n v="141.47999999999999"/>
    <x v="8"/>
    <x v="3"/>
    <x v="1"/>
    <x v="0"/>
    <x v="2"/>
  </r>
  <r>
    <x v="3713"/>
    <x v="1"/>
    <x v="1"/>
    <x v="5"/>
    <x v="0"/>
    <n v="24"/>
    <x v="1"/>
    <x v="0"/>
    <x v="0"/>
    <x v="1"/>
    <n v="22"/>
    <x v="1"/>
    <x v="0"/>
    <n v="4.75"/>
    <n v="21"/>
    <n v="8"/>
    <n v="67.53"/>
    <x v="14"/>
    <x v="2"/>
    <x v="1"/>
    <x v="2"/>
    <x v="1"/>
  </r>
  <r>
    <x v="3714"/>
    <x v="0"/>
    <x v="0"/>
    <x v="10"/>
    <x v="1"/>
    <n v="42"/>
    <x v="2"/>
    <x v="0"/>
    <x v="0"/>
    <x v="0"/>
    <n v="81"/>
    <x v="1"/>
    <x v="0"/>
    <n v="2.89"/>
    <n v="182"/>
    <n v="23"/>
    <n v="80.63"/>
    <x v="4"/>
    <x v="0"/>
    <x v="0"/>
    <x v="2"/>
    <x v="2"/>
  </r>
  <r>
    <x v="3715"/>
    <x v="1"/>
    <x v="1"/>
    <x v="0"/>
    <x v="0"/>
    <n v="47"/>
    <x v="4"/>
    <x v="1"/>
    <x v="0"/>
    <x v="0"/>
    <n v="46"/>
    <x v="0"/>
    <x v="0"/>
    <n v="2.78"/>
    <n v="193"/>
    <n v="22"/>
    <n v="143.66"/>
    <x v="0"/>
    <x v="0"/>
    <x v="0"/>
    <x v="0"/>
    <x v="0"/>
  </r>
  <r>
    <x v="3716"/>
    <x v="1"/>
    <x v="1"/>
    <x v="7"/>
    <x v="0"/>
    <n v="54"/>
    <x v="4"/>
    <x v="1"/>
    <x v="0"/>
    <x v="0"/>
    <n v="51"/>
    <x v="1"/>
    <x v="1"/>
    <n v="0.74"/>
    <n v="20"/>
    <n v="27"/>
    <n v="113.36"/>
    <x v="0"/>
    <x v="2"/>
    <x v="1"/>
    <x v="1"/>
    <x v="0"/>
  </r>
  <r>
    <x v="3717"/>
    <x v="1"/>
    <x v="1"/>
    <x v="11"/>
    <x v="0"/>
    <n v="34"/>
    <x v="0"/>
    <x v="0"/>
    <x v="0"/>
    <x v="0"/>
    <n v="43"/>
    <x v="3"/>
    <x v="0"/>
    <n v="2.88"/>
    <n v="136"/>
    <n v="33"/>
    <n v="177.86"/>
    <x v="10"/>
    <x v="2"/>
    <x v="1"/>
    <x v="2"/>
    <x v="3"/>
  </r>
  <r>
    <x v="3718"/>
    <x v="0"/>
    <x v="0"/>
    <x v="1"/>
    <x v="1"/>
    <n v="46"/>
    <x v="4"/>
    <x v="0"/>
    <x v="0"/>
    <x v="1"/>
    <n v="42"/>
    <x v="1"/>
    <x v="0"/>
    <n v="2.5299999999999998"/>
    <n v="165"/>
    <n v="10"/>
    <n v="30.55"/>
    <x v="7"/>
    <x v="2"/>
    <x v="0"/>
    <x v="2"/>
    <x v="0"/>
  </r>
  <r>
    <x v="3719"/>
    <x v="1"/>
    <x v="1"/>
    <x v="3"/>
    <x v="0"/>
    <n v="25"/>
    <x v="1"/>
    <x v="0"/>
    <x v="0"/>
    <x v="0"/>
    <n v="6"/>
    <x v="1"/>
    <x v="3"/>
    <n v="11.92"/>
    <n v="221"/>
    <n v="34"/>
    <n v="174.82"/>
    <x v="3"/>
    <x v="0"/>
    <x v="0"/>
    <x v="4"/>
    <x v="2"/>
  </r>
  <r>
    <x v="3720"/>
    <x v="0"/>
    <x v="0"/>
    <x v="0"/>
    <x v="0"/>
    <n v="18"/>
    <x v="1"/>
    <x v="0"/>
    <x v="0"/>
    <x v="0"/>
    <n v="32"/>
    <x v="0"/>
    <x v="1"/>
    <n v="1.1100000000000001"/>
    <n v="51"/>
    <n v="32"/>
    <n v="101.46"/>
    <x v="5"/>
    <x v="0"/>
    <x v="0"/>
    <x v="0"/>
    <x v="4"/>
  </r>
  <r>
    <x v="3721"/>
    <x v="1"/>
    <x v="1"/>
    <x v="8"/>
    <x v="0"/>
    <n v="57"/>
    <x v="3"/>
    <x v="1"/>
    <x v="0"/>
    <x v="0"/>
    <n v="53"/>
    <x v="0"/>
    <x v="0"/>
    <n v="4.5999999999999996"/>
    <n v="12"/>
    <n v="22"/>
    <n v="82.84"/>
    <x v="3"/>
    <x v="2"/>
    <x v="0"/>
    <x v="0"/>
    <x v="4"/>
  </r>
  <r>
    <x v="3722"/>
    <x v="2"/>
    <x v="2"/>
    <x v="7"/>
    <x v="1"/>
    <n v="50"/>
    <x v="4"/>
    <x v="1"/>
    <x v="0"/>
    <x v="0"/>
    <n v="58"/>
    <x v="0"/>
    <x v="0"/>
    <n v="3.87"/>
    <n v="138"/>
    <n v="26"/>
    <n v="101.54"/>
    <x v="3"/>
    <x v="0"/>
    <x v="0"/>
    <x v="0"/>
    <x v="0"/>
  </r>
  <r>
    <x v="3723"/>
    <x v="2"/>
    <x v="2"/>
    <x v="17"/>
    <x v="0"/>
    <n v="69"/>
    <x v="3"/>
    <x v="0"/>
    <x v="0"/>
    <x v="0"/>
    <n v="70"/>
    <x v="0"/>
    <x v="3"/>
    <n v="9.7200000000000006"/>
    <n v="98"/>
    <n v="27"/>
    <n v="110.72"/>
    <x v="14"/>
    <x v="0"/>
    <x v="0"/>
    <x v="0"/>
    <x v="3"/>
  </r>
  <r>
    <x v="3724"/>
    <x v="0"/>
    <x v="0"/>
    <x v="4"/>
    <x v="0"/>
    <n v="67"/>
    <x v="3"/>
    <x v="1"/>
    <x v="0"/>
    <x v="0"/>
    <n v="55"/>
    <x v="0"/>
    <x v="4"/>
    <n v="12.83"/>
    <n v="128"/>
    <n v="24"/>
    <n v="80.16"/>
    <x v="4"/>
    <x v="2"/>
    <x v="0"/>
    <x v="0"/>
    <x v="0"/>
  </r>
  <r>
    <x v="3725"/>
    <x v="2"/>
    <x v="2"/>
    <x v="4"/>
    <x v="0"/>
    <n v="57"/>
    <x v="3"/>
    <x v="0"/>
    <x v="0"/>
    <x v="1"/>
    <n v="102"/>
    <x v="1"/>
    <x v="1"/>
    <n v="1.1599999999999999"/>
    <n v="29"/>
    <n v="8"/>
    <n v="49.62"/>
    <x v="10"/>
    <x v="1"/>
    <x v="0"/>
    <x v="3"/>
    <x v="2"/>
  </r>
  <r>
    <x v="3726"/>
    <x v="1"/>
    <x v="1"/>
    <x v="13"/>
    <x v="1"/>
    <n v="27"/>
    <x v="0"/>
    <x v="0"/>
    <x v="0"/>
    <x v="0"/>
    <n v="59"/>
    <x v="0"/>
    <x v="3"/>
    <n v="6.31"/>
    <n v="10"/>
    <n v="25"/>
    <n v="86.55"/>
    <x v="5"/>
    <x v="0"/>
    <x v="1"/>
    <x v="0"/>
    <x v="3"/>
  </r>
  <r>
    <x v="3727"/>
    <x v="0"/>
    <x v="0"/>
    <x v="0"/>
    <x v="0"/>
    <n v="44"/>
    <x v="2"/>
    <x v="0"/>
    <x v="1"/>
    <x v="0"/>
    <n v="15"/>
    <x v="0"/>
    <x v="2"/>
    <n v="4.88"/>
    <n v="17"/>
    <n v="27"/>
    <n v="405.67"/>
    <x v="2"/>
    <x v="2"/>
    <x v="0"/>
    <x v="1"/>
    <x v="2"/>
  </r>
  <r>
    <x v="3728"/>
    <x v="1"/>
    <x v="1"/>
    <x v="16"/>
    <x v="1"/>
    <n v="32"/>
    <x v="0"/>
    <x v="0"/>
    <x v="1"/>
    <x v="0"/>
    <n v="71"/>
    <x v="2"/>
    <x v="2"/>
    <n v="0.21"/>
    <n v="732"/>
    <n v="21"/>
    <n v="284.64"/>
    <x v="2"/>
    <x v="1"/>
    <x v="0"/>
    <x v="0"/>
    <x v="4"/>
  </r>
  <r>
    <x v="3729"/>
    <x v="2"/>
    <x v="2"/>
    <x v="19"/>
    <x v="0"/>
    <n v="45"/>
    <x v="2"/>
    <x v="1"/>
    <x v="0"/>
    <x v="0"/>
    <n v="80"/>
    <x v="0"/>
    <x v="4"/>
    <n v="18.05"/>
    <n v="168"/>
    <n v="31"/>
    <n v="118.29"/>
    <x v="5"/>
    <x v="2"/>
    <x v="0"/>
    <x v="0"/>
    <x v="2"/>
  </r>
  <r>
    <x v="3730"/>
    <x v="1"/>
    <x v="1"/>
    <x v="13"/>
    <x v="1"/>
    <n v="26"/>
    <x v="0"/>
    <x v="0"/>
    <x v="0"/>
    <x v="1"/>
    <n v="106"/>
    <x v="1"/>
    <x v="1"/>
    <n v="1.23"/>
    <n v="47"/>
    <n v="13"/>
    <n v="105.43"/>
    <x v="5"/>
    <x v="2"/>
    <x v="0"/>
    <x v="2"/>
    <x v="2"/>
  </r>
  <r>
    <x v="3731"/>
    <x v="0"/>
    <x v="0"/>
    <x v="16"/>
    <x v="1"/>
    <n v="33"/>
    <x v="0"/>
    <x v="0"/>
    <x v="0"/>
    <x v="1"/>
    <n v="130"/>
    <x v="0"/>
    <x v="1"/>
    <n v="1.26"/>
    <n v="166"/>
    <n v="6"/>
    <n v="75.53"/>
    <x v="12"/>
    <x v="2"/>
    <x v="0"/>
    <x v="0"/>
    <x v="2"/>
  </r>
  <r>
    <x v="3732"/>
    <x v="1"/>
    <x v="1"/>
    <x v="4"/>
    <x v="0"/>
    <n v="39"/>
    <x v="2"/>
    <x v="0"/>
    <x v="0"/>
    <x v="1"/>
    <n v="41"/>
    <x v="1"/>
    <x v="1"/>
    <n v="1.33"/>
    <n v="25"/>
    <n v="7"/>
    <n v="42.2"/>
    <x v="6"/>
    <x v="0"/>
    <x v="1"/>
    <x v="0"/>
    <x v="2"/>
  </r>
  <r>
    <x v="3733"/>
    <x v="1"/>
    <x v="1"/>
    <x v="8"/>
    <x v="0"/>
    <n v="30"/>
    <x v="0"/>
    <x v="1"/>
    <x v="1"/>
    <x v="1"/>
    <n v="31"/>
    <x v="0"/>
    <x v="2"/>
    <n v="1.69"/>
    <n v="252"/>
    <n v="7"/>
    <n v="202.71"/>
    <x v="2"/>
    <x v="2"/>
    <x v="1"/>
    <x v="0"/>
    <x v="2"/>
  </r>
  <r>
    <x v="3734"/>
    <x v="1"/>
    <x v="1"/>
    <x v="2"/>
    <x v="1"/>
    <n v="38"/>
    <x v="2"/>
    <x v="0"/>
    <x v="0"/>
    <x v="1"/>
    <n v="20"/>
    <x v="0"/>
    <x v="3"/>
    <n v="6.15"/>
    <n v="72"/>
    <n v="10"/>
    <n v="67.12"/>
    <x v="1"/>
    <x v="0"/>
    <x v="1"/>
    <x v="0"/>
    <x v="0"/>
  </r>
  <r>
    <x v="3735"/>
    <x v="2"/>
    <x v="2"/>
    <x v="17"/>
    <x v="0"/>
    <n v="43"/>
    <x v="2"/>
    <x v="0"/>
    <x v="0"/>
    <x v="0"/>
    <n v="43"/>
    <x v="0"/>
    <x v="3"/>
    <n v="7.62"/>
    <n v="196"/>
    <n v="19"/>
    <n v="130.75"/>
    <x v="4"/>
    <x v="0"/>
    <x v="0"/>
    <x v="0"/>
    <x v="2"/>
  </r>
  <r>
    <x v="3736"/>
    <x v="1"/>
    <x v="1"/>
    <x v="3"/>
    <x v="0"/>
    <n v="53"/>
    <x v="4"/>
    <x v="1"/>
    <x v="0"/>
    <x v="0"/>
    <n v="57"/>
    <x v="0"/>
    <x v="3"/>
    <n v="6.7"/>
    <n v="206"/>
    <n v="30"/>
    <n v="143.68"/>
    <x v="5"/>
    <x v="1"/>
    <x v="1"/>
    <x v="3"/>
    <x v="0"/>
  </r>
  <r>
    <x v="3737"/>
    <x v="0"/>
    <x v="0"/>
    <x v="8"/>
    <x v="0"/>
    <n v="46"/>
    <x v="4"/>
    <x v="0"/>
    <x v="0"/>
    <x v="2"/>
    <n v="34"/>
    <x v="3"/>
    <x v="7"/>
    <n v="31.37"/>
    <n v="621"/>
    <n v="62"/>
    <n v="297.58999999999997"/>
    <x v="8"/>
    <x v="2"/>
    <x v="0"/>
    <x v="0"/>
    <x v="4"/>
  </r>
  <r>
    <x v="3738"/>
    <x v="1"/>
    <x v="1"/>
    <x v="4"/>
    <x v="0"/>
    <n v="50"/>
    <x v="4"/>
    <x v="1"/>
    <x v="0"/>
    <x v="1"/>
    <n v="39"/>
    <x v="0"/>
    <x v="1"/>
    <n v="0.79"/>
    <n v="83"/>
    <n v="6"/>
    <n v="45.71"/>
    <x v="4"/>
    <x v="0"/>
    <x v="1"/>
    <x v="4"/>
    <x v="1"/>
  </r>
  <r>
    <x v="3739"/>
    <x v="1"/>
    <x v="1"/>
    <x v="1"/>
    <x v="0"/>
    <n v="64"/>
    <x v="3"/>
    <x v="0"/>
    <x v="0"/>
    <x v="0"/>
    <n v="5"/>
    <x v="0"/>
    <x v="0"/>
    <n v="4.04"/>
    <n v="856"/>
    <n v="24"/>
    <n v="198.37"/>
    <x v="0"/>
    <x v="0"/>
    <x v="1"/>
    <x v="3"/>
    <x v="4"/>
  </r>
  <r>
    <x v="3740"/>
    <x v="1"/>
    <x v="1"/>
    <x v="7"/>
    <x v="1"/>
    <n v="18"/>
    <x v="1"/>
    <x v="0"/>
    <x v="0"/>
    <x v="0"/>
    <n v="12"/>
    <x v="1"/>
    <x v="1"/>
    <n v="1.58"/>
    <n v="128"/>
    <n v="23"/>
    <n v="79.59"/>
    <x v="0"/>
    <x v="2"/>
    <x v="1"/>
    <x v="2"/>
    <x v="1"/>
  </r>
  <r>
    <x v="3741"/>
    <x v="1"/>
    <x v="1"/>
    <x v="4"/>
    <x v="0"/>
    <n v="31"/>
    <x v="0"/>
    <x v="0"/>
    <x v="0"/>
    <x v="0"/>
    <n v="11"/>
    <x v="3"/>
    <x v="0"/>
    <n v="2.2599999999999998"/>
    <n v="372"/>
    <n v="31"/>
    <n v="130.4"/>
    <x v="0"/>
    <x v="2"/>
    <x v="0"/>
    <x v="2"/>
    <x v="0"/>
  </r>
  <r>
    <x v="3742"/>
    <x v="1"/>
    <x v="1"/>
    <x v="2"/>
    <x v="1"/>
    <n v="20"/>
    <x v="1"/>
    <x v="0"/>
    <x v="1"/>
    <x v="1"/>
    <n v="63"/>
    <x v="0"/>
    <x v="2"/>
    <n v="1.91"/>
    <n v="302"/>
    <n v="8"/>
    <n v="223.07"/>
    <x v="2"/>
    <x v="0"/>
    <x v="1"/>
    <x v="0"/>
    <x v="2"/>
  </r>
  <r>
    <x v="3743"/>
    <x v="3"/>
    <x v="3"/>
    <x v="20"/>
    <x v="1"/>
    <n v="25"/>
    <x v="1"/>
    <x v="0"/>
    <x v="0"/>
    <x v="2"/>
    <n v="10"/>
    <x v="0"/>
    <x v="4"/>
    <n v="13.09"/>
    <n v="1928"/>
    <n v="46"/>
    <n v="262.04000000000002"/>
    <x v="4"/>
    <x v="3"/>
    <x v="0"/>
    <x v="1"/>
    <x v="0"/>
  </r>
  <r>
    <x v="3744"/>
    <x v="1"/>
    <x v="1"/>
    <x v="22"/>
    <x v="1"/>
    <n v="36"/>
    <x v="2"/>
    <x v="0"/>
    <x v="0"/>
    <x v="0"/>
    <n v="49"/>
    <x v="0"/>
    <x v="1"/>
    <n v="1.92"/>
    <n v="286"/>
    <n v="24"/>
    <n v="151.1"/>
    <x v="10"/>
    <x v="2"/>
    <x v="1"/>
    <x v="2"/>
    <x v="1"/>
  </r>
  <r>
    <x v="3745"/>
    <x v="0"/>
    <x v="0"/>
    <x v="0"/>
    <x v="0"/>
    <n v="41"/>
    <x v="2"/>
    <x v="0"/>
    <x v="0"/>
    <x v="2"/>
    <n v="64"/>
    <x v="0"/>
    <x v="4"/>
    <n v="13.28"/>
    <n v="1175"/>
    <n v="54"/>
    <n v="374.97"/>
    <x v="7"/>
    <x v="3"/>
    <x v="0"/>
    <x v="0"/>
    <x v="3"/>
  </r>
  <r>
    <x v="3746"/>
    <x v="0"/>
    <x v="0"/>
    <x v="4"/>
    <x v="0"/>
    <n v="32"/>
    <x v="0"/>
    <x v="0"/>
    <x v="0"/>
    <x v="0"/>
    <n v="16"/>
    <x v="0"/>
    <x v="4"/>
    <n v="14.54"/>
    <n v="106"/>
    <n v="30"/>
    <n v="169.33"/>
    <x v="8"/>
    <x v="1"/>
    <x v="1"/>
    <x v="0"/>
    <x v="0"/>
  </r>
  <r>
    <x v="3747"/>
    <x v="0"/>
    <x v="0"/>
    <x v="4"/>
    <x v="0"/>
    <n v="20"/>
    <x v="1"/>
    <x v="0"/>
    <x v="1"/>
    <x v="0"/>
    <n v="5"/>
    <x v="1"/>
    <x v="6"/>
    <n v="25.39"/>
    <n v="541"/>
    <n v="31"/>
    <n v="487.15"/>
    <x v="2"/>
    <x v="2"/>
    <x v="0"/>
    <x v="3"/>
    <x v="0"/>
  </r>
  <r>
    <x v="3748"/>
    <x v="1"/>
    <x v="1"/>
    <x v="0"/>
    <x v="0"/>
    <n v="22"/>
    <x v="1"/>
    <x v="1"/>
    <x v="0"/>
    <x v="1"/>
    <n v="78"/>
    <x v="0"/>
    <x v="1"/>
    <n v="0.33"/>
    <n v="10"/>
    <n v="12"/>
    <n v="90.14"/>
    <x v="14"/>
    <x v="1"/>
    <x v="1"/>
    <x v="0"/>
    <x v="4"/>
  </r>
  <r>
    <x v="3749"/>
    <x v="3"/>
    <x v="3"/>
    <x v="4"/>
    <x v="0"/>
    <n v="22"/>
    <x v="1"/>
    <x v="0"/>
    <x v="0"/>
    <x v="1"/>
    <n v="40"/>
    <x v="0"/>
    <x v="1"/>
    <n v="0.9"/>
    <n v="47"/>
    <n v="8"/>
    <n v="42.59"/>
    <x v="14"/>
    <x v="0"/>
    <x v="0"/>
    <x v="0"/>
    <x v="2"/>
  </r>
  <r>
    <x v="3750"/>
    <x v="0"/>
    <x v="0"/>
    <x v="14"/>
    <x v="0"/>
    <n v="23"/>
    <x v="1"/>
    <x v="1"/>
    <x v="0"/>
    <x v="0"/>
    <n v="35"/>
    <x v="0"/>
    <x v="0"/>
    <n v="4.07"/>
    <n v="242"/>
    <n v="35"/>
    <n v="146.28"/>
    <x v="8"/>
    <x v="2"/>
    <x v="0"/>
    <x v="3"/>
    <x v="0"/>
  </r>
  <r>
    <x v="3751"/>
    <x v="1"/>
    <x v="1"/>
    <x v="1"/>
    <x v="0"/>
    <n v="35"/>
    <x v="0"/>
    <x v="0"/>
    <x v="0"/>
    <x v="0"/>
    <n v="24"/>
    <x v="1"/>
    <x v="3"/>
    <n v="7.64"/>
    <n v="70"/>
    <n v="25"/>
    <n v="167.11"/>
    <x v="10"/>
    <x v="0"/>
    <x v="0"/>
    <x v="0"/>
    <x v="0"/>
  </r>
  <r>
    <x v="3752"/>
    <x v="1"/>
    <x v="1"/>
    <x v="20"/>
    <x v="1"/>
    <n v="33"/>
    <x v="0"/>
    <x v="0"/>
    <x v="0"/>
    <x v="1"/>
    <n v="32"/>
    <x v="2"/>
    <x v="1"/>
    <n v="0.18"/>
    <n v="46"/>
    <n v="7"/>
    <n v="69.599999999999994"/>
    <x v="16"/>
    <x v="4"/>
    <x v="1"/>
    <x v="5"/>
    <x v="4"/>
  </r>
  <r>
    <x v="3753"/>
    <x v="1"/>
    <x v="1"/>
    <x v="16"/>
    <x v="1"/>
    <n v="22"/>
    <x v="1"/>
    <x v="1"/>
    <x v="0"/>
    <x v="1"/>
    <n v="9"/>
    <x v="1"/>
    <x v="1"/>
    <n v="1.53"/>
    <n v="26"/>
    <n v="11"/>
    <n v="34.950000000000003"/>
    <x v="1"/>
    <x v="0"/>
    <x v="1"/>
    <x v="2"/>
    <x v="0"/>
  </r>
  <r>
    <x v="3754"/>
    <x v="2"/>
    <x v="2"/>
    <x v="7"/>
    <x v="1"/>
    <n v="18"/>
    <x v="1"/>
    <x v="1"/>
    <x v="1"/>
    <x v="1"/>
    <n v="82"/>
    <x v="1"/>
    <x v="2"/>
    <n v="10.36"/>
    <n v="148"/>
    <n v="9"/>
    <n v="112.72"/>
    <x v="2"/>
    <x v="2"/>
    <x v="0"/>
    <x v="0"/>
    <x v="4"/>
  </r>
  <r>
    <x v="3755"/>
    <x v="3"/>
    <x v="3"/>
    <x v="1"/>
    <x v="0"/>
    <n v="32"/>
    <x v="0"/>
    <x v="0"/>
    <x v="0"/>
    <x v="1"/>
    <n v="47"/>
    <x v="0"/>
    <x v="1"/>
    <n v="1.02"/>
    <n v="134"/>
    <n v="7"/>
    <n v="63.7"/>
    <x v="12"/>
    <x v="2"/>
    <x v="0"/>
    <x v="0"/>
    <x v="2"/>
  </r>
  <r>
    <x v="3756"/>
    <x v="1"/>
    <x v="1"/>
    <x v="6"/>
    <x v="0"/>
    <n v="20"/>
    <x v="1"/>
    <x v="0"/>
    <x v="0"/>
    <x v="1"/>
    <n v="19"/>
    <x v="0"/>
    <x v="0"/>
    <n v="2.29"/>
    <n v="145"/>
    <n v="8"/>
    <n v="75.17"/>
    <x v="1"/>
    <x v="1"/>
    <x v="1"/>
    <x v="0"/>
    <x v="2"/>
  </r>
  <r>
    <x v="3757"/>
    <x v="2"/>
    <x v="2"/>
    <x v="16"/>
    <x v="1"/>
    <n v="42"/>
    <x v="2"/>
    <x v="0"/>
    <x v="0"/>
    <x v="1"/>
    <n v="22"/>
    <x v="1"/>
    <x v="0"/>
    <n v="3.15"/>
    <n v="83"/>
    <n v="13"/>
    <n v="52.92"/>
    <x v="10"/>
    <x v="2"/>
    <x v="0"/>
    <x v="1"/>
    <x v="1"/>
  </r>
  <r>
    <x v="3758"/>
    <x v="1"/>
    <x v="1"/>
    <x v="0"/>
    <x v="0"/>
    <n v="44"/>
    <x v="2"/>
    <x v="0"/>
    <x v="0"/>
    <x v="0"/>
    <n v="45"/>
    <x v="0"/>
    <x v="1"/>
    <n v="1.42"/>
    <n v="128"/>
    <n v="35"/>
    <n v="128.53"/>
    <x v="10"/>
    <x v="2"/>
    <x v="0"/>
    <x v="0"/>
    <x v="2"/>
  </r>
  <r>
    <x v="3759"/>
    <x v="1"/>
    <x v="1"/>
    <x v="1"/>
    <x v="1"/>
    <n v="31"/>
    <x v="0"/>
    <x v="0"/>
    <x v="1"/>
    <x v="0"/>
    <n v="21"/>
    <x v="0"/>
    <x v="2"/>
    <n v="9.7200000000000006"/>
    <n v="432"/>
    <n v="38"/>
    <n v="469.5"/>
    <x v="2"/>
    <x v="0"/>
    <x v="0"/>
    <x v="2"/>
    <x v="1"/>
  </r>
  <r>
    <x v="3760"/>
    <x v="0"/>
    <x v="0"/>
    <x v="0"/>
    <x v="0"/>
    <n v="62"/>
    <x v="3"/>
    <x v="1"/>
    <x v="0"/>
    <x v="2"/>
    <n v="33"/>
    <x v="0"/>
    <x v="4"/>
    <n v="22.76"/>
    <n v="542"/>
    <n v="56"/>
    <n v="436.96"/>
    <x v="7"/>
    <x v="3"/>
    <x v="0"/>
    <x v="0"/>
    <x v="0"/>
  </r>
  <r>
    <x v="3761"/>
    <x v="2"/>
    <x v="2"/>
    <x v="22"/>
    <x v="0"/>
    <n v="54"/>
    <x v="4"/>
    <x v="0"/>
    <x v="1"/>
    <x v="2"/>
    <n v="90"/>
    <x v="0"/>
    <x v="6"/>
    <n v="22.21"/>
    <n v="901"/>
    <n v="51"/>
    <n v="588.24"/>
    <x v="2"/>
    <x v="3"/>
    <x v="0"/>
    <x v="0"/>
    <x v="0"/>
  </r>
  <r>
    <x v="3762"/>
    <x v="0"/>
    <x v="0"/>
    <x v="4"/>
    <x v="0"/>
    <n v="21"/>
    <x v="1"/>
    <x v="1"/>
    <x v="0"/>
    <x v="0"/>
    <n v="25"/>
    <x v="1"/>
    <x v="0"/>
    <n v="3.73"/>
    <n v="82"/>
    <n v="33"/>
    <n v="144.53"/>
    <x v="1"/>
    <x v="0"/>
    <x v="0"/>
    <x v="3"/>
    <x v="4"/>
  </r>
  <r>
    <x v="3763"/>
    <x v="2"/>
    <x v="2"/>
    <x v="13"/>
    <x v="1"/>
    <n v="19"/>
    <x v="1"/>
    <x v="0"/>
    <x v="0"/>
    <x v="0"/>
    <n v="34"/>
    <x v="1"/>
    <x v="4"/>
    <n v="22.28"/>
    <n v="220"/>
    <n v="22"/>
    <n v="75.56"/>
    <x v="5"/>
    <x v="0"/>
    <x v="0"/>
    <x v="2"/>
    <x v="4"/>
  </r>
  <r>
    <x v="3764"/>
    <x v="1"/>
    <x v="1"/>
    <x v="25"/>
    <x v="0"/>
    <n v="22"/>
    <x v="1"/>
    <x v="0"/>
    <x v="0"/>
    <x v="0"/>
    <n v="18"/>
    <x v="0"/>
    <x v="3"/>
    <n v="8.1"/>
    <n v="305"/>
    <n v="23"/>
    <n v="68.37"/>
    <x v="14"/>
    <x v="0"/>
    <x v="1"/>
    <x v="2"/>
    <x v="0"/>
  </r>
  <r>
    <x v="3765"/>
    <x v="1"/>
    <x v="1"/>
    <x v="16"/>
    <x v="1"/>
    <n v="60"/>
    <x v="3"/>
    <x v="1"/>
    <x v="0"/>
    <x v="1"/>
    <n v="31"/>
    <x v="0"/>
    <x v="0"/>
    <n v="2.2000000000000002"/>
    <n v="89"/>
    <n v="8"/>
    <n v="57.58"/>
    <x v="14"/>
    <x v="2"/>
    <x v="1"/>
    <x v="0"/>
    <x v="0"/>
  </r>
  <r>
    <x v="3766"/>
    <x v="1"/>
    <x v="1"/>
    <x v="13"/>
    <x v="0"/>
    <n v="46"/>
    <x v="4"/>
    <x v="0"/>
    <x v="0"/>
    <x v="2"/>
    <n v="3"/>
    <x v="0"/>
    <x v="4"/>
    <n v="14.69"/>
    <n v="1034"/>
    <n v="39"/>
    <n v="242.44"/>
    <x v="7"/>
    <x v="3"/>
    <x v="1"/>
    <x v="0"/>
    <x v="0"/>
  </r>
  <r>
    <x v="3767"/>
    <x v="1"/>
    <x v="1"/>
    <x v="3"/>
    <x v="0"/>
    <n v="24"/>
    <x v="1"/>
    <x v="1"/>
    <x v="0"/>
    <x v="3"/>
    <n v="19"/>
    <x v="1"/>
    <x v="7"/>
    <n v="33.01"/>
    <n v="767"/>
    <n v="75"/>
    <n v="345.6"/>
    <x v="8"/>
    <x v="2"/>
    <x v="1"/>
    <x v="0"/>
    <x v="4"/>
  </r>
  <r>
    <x v="3768"/>
    <x v="0"/>
    <x v="0"/>
    <x v="0"/>
    <x v="0"/>
    <n v="51"/>
    <x v="4"/>
    <x v="1"/>
    <x v="0"/>
    <x v="2"/>
    <n v="97"/>
    <x v="0"/>
    <x v="3"/>
    <n v="7.68"/>
    <n v="937"/>
    <n v="60"/>
    <n v="281.39"/>
    <x v="8"/>
    <x v="3"/>
    <x v="1"/>
    <x v="3"/>
    <x v="2"/>
  </r>
  <r>
    <x v="3769"/>
    <x v="0"/>
    <x v="0"/>
    <x v="3"/>
    <x v="0"/>
    <n v="58"/>
    <x v="3"/>
    <x v="0"/>
    <x v="0"/>
    <x v="2"/>
    <n v="107"/>
    <x v="0"/>
    <x v="7"/>
    <n v="42.07"/>
    <n v="950"/>
    <n v="53"/>
    <n v="153.16999999999999"/>
    <x v="8"/>
    <x v="3"/>
    <x v="0"/>
    <x v="0"/>
    <x v="4"/>
  </r>
  <r>
    <x v="3770"/>
    <x v="2"/>
    <x v="2"/>
    <x v="25"/>
    <x v="1"/>
    <n v="55"/>
    <x v="4"/>
    <x v="0"/>
    <x v="0"/>
    <x v="2"/>
    <n v="49"/>
    <x v="0"/>
    <x v="4"/>
    <n v="23.82"/>
    <n v="450"/>
    <n v="62"/>
    <n v="198.67"/>
    <x v="7"/>
    <x v="5"/>
    <x v="0"/>
    <x v="0"/>
    <x v="1"/>
  </r>
  <r>
    <x v="3771"/>
    <x v="1"/>
    <x v="1"/>
    <x v="14"/>
    <x v="0"/>
    <n v="30"/>
    <x v="0"/>
    <x v="1"/>
    <x v="0"/>
    <x v="2"/>
    <n v="31"/>
    <x v="0"/>
    <x v="4"/>
    <n v="19.23"/>
    <n v="676"/>
    <n v="50"/>
    <n v="358.29"/>
    <x v="5"/>
    <x v="3"/>
    <x v="1"/>
    <x v="0"/>
    <x v="2"/>
  </r>
  <r>
    <x v="3772"/>
    <x v="1"/>
    <x v="1"/>
    <x v="0"/>
    <x v="0"/>
    <n v="21"/>
    <x v="1"/>
    <x v="0"/>
    <x v="0"/>
    <x v="1"/>
    <n v="77"/>
    <x v="1"/>
    <x v="1"/>
    <n v="1.03"/>
    <n v="24"/>
    <n v="6"/>
    <n v="32.299999999999997"/>
    <x v="18"/>
    <x v="2"/>
    <x v="0"/>
    <x v="1"/>
    <x v="0"/>
  </r>
  <r>
    <x v="3773"/>
    <x v="0"/>
    <x v="0"/>
    <x v="12"/>
    <x v="1"/>
    <n v="55"/>
    <x v="4"/>
    <x v="1"/>
    <x v="0"/>
    <x v="0"/>
    <n v="26"/>
    <x v="0"/>
    <x v="3"/>
    <n v="7.98"/>
    <n v="457"/>
    <n v="27"/>
    <n v="132.68"/>
    <x v="0"/>
    <x v="0"/>
    <x v="0"/>
    <x v="0"/>
    <x v="4"/>
  </r>
  <r>
    <x v="3774"/>
    <x v="0"/>
    <x v="0"/>
    <x v="0"/>
    <x v="0"/>
    <n v="48"/>
    <x v="4"/>
    <x v="1"/>
    <x v="1"/>
    <x v="1"/>
    <n v="14"/>
    <x v="0"/>
    <x v="2"/>
    <n v="1.41"/>
    <n v="287"/>
    <n v="8"/>
    <n v="271.27"/>
    <x v="2"/>
    <x v="0"/>
    <x v="0"/>
    <x v="1"/>
    <x v="2"/>
  </r>
  <r>
    <x v="3775"/>
    <x v="0"/>
    <x v="0"/>
    <x v="3"/>
    <x v="0"/>
    <n v="36"/>
    <x v="2"/>
    <x v="0"/>
    <x v="0"/>
    <x v="0"/>
    <n v="126"/>
    <x v="1"/>
    <x v="0"/>
    <n v="5.64"/>
    <n v="154"/>
    <n v="20"/>
    <n v="187.48"/>
    <x v="3"/>
    <x v="2"/>
    <x v="0"/>
    <x v="0"/>
    <x v="2"/>
  </r>
  <r>
    <x v="3776"/>
    <x v="2"/>
    <x v="2"/>
    <x v="7"/>
    <x v="0"/>
    <n v="19"/>
    <x v="1"/>
    <x v="0"/>
    <x v="0"/>
    <x v="0"/>
    <n v="75"/>
    <x v="0"/>
    <x v="0"/>
    <n v="4.8099999999999996"/>
    <n v="420"/>
    <n v="32"/>
    <n v="141.08000000000001"/>
    <x v="4"/>
    <x v="0"/>
    <x v="0"/>
    <x v="0"/>
    <x v="1"/>
  </r>
  <r>
    <x v="3777"/>
    <x v="1"/>
    <x v="1"/>
    <x v="22"/>
    <x v="1"/>
    <n v="41"/>
    <x v="2"/>
    <x v="0"/>
    <x v="1"/>
    <x v="1"/>
    <n v="21"/>
    <x v="1"/>
    <x v="2"/>
    <n v="13.25"/>
    <n v="55"/>
    <n v="12"/>
    <n v="133.28"/>
    <x v="2"/>
    <x v="2"/>
    <x v="0"/>
    <x v="0"/>
    <x v="4"/>
  </r>
  <r>
    <x v="3778"/>
    <x v="0"/>
    <x v="0"/>
    <x v="4"/>
    <x v="0"/>
    <n v="60"/>
    <x v="3"/>
    <x v="0"/>
    <x v="0"/>
    <x v="0"/>
    <n v="19"/>
    <x v="0"/>
    <x v="3"/>
    <n v="8.15"/>
    <n v="211"/>
    <n v="33"/>
    <n v="117.35"/>
    <x v="10"/>
    <x v="0"/>
    <x v="0"/>
    <x v="0"/>
    <x v="2"/>
  </r>
  <r>
    <x v="3779"/>
    <x v="1"/>
    <x v="1"/>
    <x v="6"/>
    <x v="0"/>
    <n v="26"/>
    <x v="0"/>
    <x v="1"/>
    <x v="0"/>
    <x v="0"/>
    <n v="18"/>
    <x v="1"/>
    <x v="4"/>
    <n v="15.91"/>
    <n v="98"/>
    <n v="25"/>
    <n v="218.84"/>
    <x v="5"/>
    <x v="2"/>
    <x v="0"/>
    <x v="0"/>
    <x v="0"/>
  </r>
  <r>
    <x v="3780"/>
    <x v="1"/>
    <x v="1"/>
    <x v="1"/>
    <x v="1"/>
    <n v="41"/>
    <x v="2"/>
    <x v="0"/>
    <x v="0"/>
    <x v="3"/>
    <n v="135"/>
    <x v="2"/>
    <x v="1"/>
    <n v="0.46"/>
    <n v="387"/>
    <n v="85"/>
    <n v="243.78"/>
    <x v="7"/>
    <x v="3"/>
    <x v="0"/>
    <x v="0"/>
    <x v="0"/>
  </r>
  <r>
    <x v="3781"/>
    <x v="0"/>
    <x v="0"/>
    <x v="20"/>
    <x v="1"/>
    <n v="35"/>
    <x v="0"/>
    <x v="1"/>
    <x v="0"/>
    <x v="1"/>
    <n v="81"/>
    <x v="2"/>
    <x v="1"/>
    <n v="7.0000000000000007E-2"/>
    <n v="7"/>
    <n v="9"/>
    <n v="41.23"/>
    <x v="13"/>
    <x v="4"/>
    <x v="1"/>
    <x v="0"/>
    <x v="4"/>
  </r>
  <r>
    <x v="3782"/>
    <x v="2"/>
    <x v="2"/>
    <x v="17"/>
    <x v="0"/>
    <n v="40"/>
    <x v="2"/>
    <x v="0"/>
    <x v="1"/>
    <x v="0"/>
    <n v="4"/>
    <x v="0"/>
    <x v="5"/>
    <n v="50.07"/>
    <n v="475"/>
    <n v="27"/>
    <n v="287.42"/>
    <x v="2"/>
    <x v="0"/>
    <x v="0"/>
    <x v="2"/>
    <x v="0"/>
  </r>
  <r>
    <x v="3783"/>
    <x v="2"/>
    <x v="2"/>
    <x v="22"/>
    <x v="1"/>
    <n v="35"/>
    <x v="0"/>
    <x v="1"/>
    <x v="0"/>
    <x v="0"/>
    <n v="42"/>
    <x v="0"/>
    <x v="0"/>
    <n v="4.41"/>
    <n v="116"/>
    <n v="34"/>
    <n v="109.1"/>
    <x v="8"/>
    <x v="2"/>
    <x v="0"/>
    <x v="0"/>
    <x v="1"/>
  </r>
  <r>
    <x v="3784"/>
    <x v="0"/>
    <x v="0"/>
    <x v="24"/>
    <x v="0"/>
    <n v="34"/>
    <x v="0"/>
    <x v="1"/>
    <x v="0"/>
    <x v="0"/>
    <n v="44"/>
    <x v="0"/>
    <x v="0"/>
    <n v="3.55"/>
    <n v="178"/>
    <n v="23"/>
    <n v="122.97"/>
    <x v="3"/>
    <x v="0"/>
    <x v="1"/>
    <x v="1"/>
    <x v="4"/>
  </r>
  <r>
    <x v="3785"/>
    <x v="1"/>
    <x v="1"/>
    <x v="5"/>
    <x v="1"/>
    <n v="32"/>
    <x v="0"/>
    <x v="0"/>
    <x v="0"/>
    <x v="0"/>
    <n v="10"/>
    <x v="0"/>
    <x v="3"/>
    <n v="7.05"/>
    <n v="181"/>
    <n v="27"/>
    <n v="98.51"/>
    <x v="11"/>
    <x v="2"/>
    <x v="1"/>
    <x v="3"/>
    <x v="0"/>
  </r>
  <r>
    <x v="3786"/>
    <x v="0"/>
    <x v="0"/>
    <x v="5"/>
    <x v="1"/>
    <n v="29"/>
    <x v="0"/>
    <x v="0"/>
    <x v="0"/>
    <x v="0"/>
    <n v="26"/>
    <x v="0"/>
    <x v="0"/>
    <n v="2.96"/>
    <n v="90"/>
    <n v="25"/>
    <n v="81.040000000000006"/>
    <x v="3"/>
    <x v="0"/>
    <x v="0"/>
    <x v="3"/>
    <x v="0"/>
  </r>
  <r>
    <x v="3787"/>
    <x v="1"/>
    <x v="1"/>
    <x v="0"/>
    <x v="0"/>
    <n v="44"/>
    <x v="2"/>
    <x v="1"/>
    <x v="0"/>
    <x v="0"/>
    <n v="75"/>
    <x v="1"/>
    <x v="3"/>
    <n v="8.84"/>
    <n v="67"/>
    <n v="22"/>
    <n v="103.1"/>
    <x v="0"/>
    <x v="0"/>
    <x v="0"/>
    <x v="2"/>
    <x v="0"/>
  </r>
  <r>
    <x v="3788"/>
    <x v="0"/>
    <x v="0"/>
    <x v="0"/>
    <x v="0"/>
    <n v="46"/>
    <x v="4"/>
    <x v="0"/>
    <x v="0"/>
    <x v="1"/>
    <n v="97"/>
    <x v="1"/>
    <x v="0"/>
    <n v="5.88"/>
    <n v="69"/>
    <n v="11"/>
    <n v="113.98"/>
    <x v="12"/>
    <x v="0"/>
    <x v="0"/>
    <x v="3"/>
    <x v="0"/>
  </r>
  <r>
    <x v="3789"/>
    <x v="0"/>
    <x v="0"/>
    <x v="1"/>
    <x v="0"/>
    <n v="56"/>
    <x v="3"/>
    <x v="0"/>
    <x v="0"/>
    <x v="2"/>
    <n v="50"/>
    <x v="2"/>
    <x v="1"/>
    <n v="0.1"/>
    <n v="283"/>
    <n v="51"/>
    <n v="209.52"/>
    <x v="3"/>
    <x v="3"/>
    <x v="0"/>
    <x v="0"/>
    <x v="2"/>
  </r>
  <r>
    <x v="3790"/>
    <x v="0"/>
    <x v="0"/>
    <x v="7"/>
    <x v="1"/>
    <n v="44"/>
    <x v="2"/>
    <x v="0"/>
    <x v="0"/>
    <x v="0"/>
    <n v="29"/>
    <x v="0"/>
    <x v="0"/>
    <n v="5.57"/>
    <n v="464"/>
    <n v="28"/>
    <n v="149.9"/>
    <x v="6"/>
    <x v="2"/>
    <x v="1"/>
    <x v="0"/>
    <x v="4"/>
  </r>
  <r>
    <x v="3791"/>
    <x v="2"/>
    <x v="2"/>
    <x v="0"/>
    <x v="0"/>
    <n v="64"/>
    <x v="3"/>
    <x v="0"/>
    <x v="0"/>
    <x v="0"/>
    <n v="37"/>
    <x v="0"/>
    <x v="0"/>
    <n v="3.42"/>
    <n v="354"/>
    <n v="30"/>
    <n v="192.66"/>
    <x v="7"/>
    <x v="2"/>
    <x v="0"/>
    <x v="1"/>
    <x v="0"/>
  </r>
  <r>
    <x v="3792"/>
    <x v="0"/>
    <x v="0"/>
    <x v="4"/>
    <x v="0"/>
    <n v="61"/>
    <x v="3"/>
    <x v="0"/>
    <x v="0"/>
    <x v="2"/>
    <n v="76"/>
    <x v="0"/>
    <x v="0"/>
    <n v="3.74"/>
    <n v="942"/>
    <n v="53"/>
    <n v="251.7"/>
    <x v="7"/>
    <x v="3"/>
    <x v="1"/>
    <x v="0"/>
    <x v="2"/>
  </r>
  <r>
    <x v="3793"/>
    <x v="0"/>
    <x v="0"/>
    <x v="22"/>
    <x v="0"/>
    <n v="34"/>
    <x v="0"/>
    <x v="0"/>
    <x v="0"/>
    <x v="0"/>
    <n v="106"/>
    <x v="1"/>
    <x v="3"/>
    <n v="10.98"/>
    <n v="44"/>
    <n v="31"/>
    <n v="70.44"/>
    <x v="5"/>
    <x v="0"/>
    <x v="0"/>
    <x v="0"/>
    <x v="2"/>
  </r>
  <r>
    <x v="3794"/>
    <x v="1"/>
    <x v="1"/>
    <x v="0"/>
    <x v="0"/>
    <n v="21"/>
    <x v="1"/>
    <x v="1"/>
    <x v="0"/>
    <x v="0"/>
    <n v="58"/>
    <x v="0"/>
    <x v="0"/>
    <n v="5.63"/>
    <n v="387"/>
    <n v="38"/>
    <n v="169.9"/>
    <x v="3"/>
    <x v="0"/>
    <x v="1"/>
    <x v="4"/>
    <x v="0"/>
  </r>
  <r>
    <x v="3795"/>
    <x v="0"/>
    <x v="0"/>
    <x v="13"/>
    <x v="1"/>
    <n v="20"/>
    <x v="1"/>
    <x v="0"/>
    <x v="0"/>
    <x v="0"/>
    <n v="49"/>
    <x v="1"/>
    <x v="4"/>
    <n v="12.27"/>
    <n v="143"/>
    <n v="23"/>
    <n v="117.59"/>
    <x v="3"/>
    <x v="0"/>
    <x v="0"/>
    <x v="2"/>
    <x v="2"/>
  </r>
  <r>
    <x v="3796"/>
    <x v="1"/>
    <x v="1"/>
    <x v="0"/>
    <x v="0"/>
    <n v="33"/>
    <x v="0"/>
    <x v="1"/>
    <x v="0"/>
    <x v="0"/>
    <n v="75"/>
    <x v="0"/>
    <x v="3"/>
    <n v="9.81"/>
    <n v="79"/>
    <n v="19"/>
    <n v="119.04"/>
    <x v="10"/>
    <x v="0"/>
    <x v="0"/>
    <x v="0"/>
    <x v="4"/>
  </r>
  <r>
    <x v="3797"/>
    <x v="0"/>
    <x v="0"/>
    <x v="4"/>
    <x v="0"/>
    <n v="32"/>
    <x v="0"/>
    <x v="1"/>
    <x v="0"/>
    <x v="0"/>
    <n v="6"/>
    <x v="0"/>
    <x v="3"/>
    <n v="8.8000000000000007"/>
    <n v="260"/>
    <n v="25"/>
    <n v="158.72999999999999"/>
    <x v="14"/>
    <x v="0"/>
    <x v="0"/>
    <x v="2"/>
    <x v="4"/>
  </r>
  <r>
    <x v="3798"/>
    <x v="1"/>
    <x v="1"/>
    <x v="3"/>
    <x v="0"/>
    <n v="52"/>
    <x v="4"/>
    <x v="1"/>
    <x v="0"/>
    <x v="2"/>
    <n v="93"/>
    <x v="0"/>
    <x v="4"/>
    <n v="18.57"/>
    <n v="2032"/>
    <n v="42"/>
    <n v="355.72"/>
    <x v="5"/>
    <x v="2"/>
    <x v="1"/>
    <x v="5"/>
    <x v="4"/>
  </r>
  <r>
    <x v="3799"/>
    <x v="2"/>
    <x v="2"/>
    <x v="0"/>
    <x v="0"/>
    <n v="49"/>
    <x v="4"/>
    <x v="0"/>
    <x v="0"/>
    <x v="0"/>
    <n v="42"/>
    <x v="0"/>
    <x v="0"/>
    <n v="3.39"/>
    <n v="205"/>
    <n v="30"/>
    <n v="115.69"/>
    <x v="7"/>
    <x v="0"/>
    <x v="1"/>
    <x v="0"/>
    <x v="2"/>
  </r>
  <r>
    <x v="3800"/>
    <x v="1"/>
    <x v="1"/>
    <x v="8"/>
    <x v="1"/>
    <n v="53"/>
    <x v="4"/>
    <x v="0"/>
    <x v="0"/>
    <x v="0"/>
    <n v="40"/>
    <x v="1"/>
    <x v="0"/>
    <n v="4.82"/>
    <n v="173"/>
    <n v="29"/>
    <n v="149.37"/>
    <x v="10"/>
    <x v="1"/>
    <x v="1"/>
    <x v="0"/>
    <x v="0"/>
  </r>
  <r>
    <x v="3801"/>
    <x v="0"/>
    <x v="0"/>
    <x v="3"/>
    <x v="0"/>
    <n v="54"/>
    <x v="4"/>
    <x v="0"/>
    <x v="0"/>
    <x v="0"/>
    <n v="56"/>
    <x v="1"/>
    <x v="0"/>
    <n v="3.47"/>
    <n v="313"/>
    <n v="31"/>
    <n v="151.77000000000001"/>
    <x v="10"/>
    <x v="2"/>
    <x v="0"/>
    <x v="0"/>
    <x v="2"/>
  </r>
  <r>
    <x v="3802"/>
    <x v="1"/>
    <x v="1"/>
    <x v="18"/>
    <x v="1"/>
    <n v="52"/>
    <x v="4"/>
    <x v="0"/>
    <x v="0"/>
    <x v="0"/>
    <n v="49"/>
    <x v="0"/>
    <x v="4"/>
    <n v="14.14"/>
    <n v="291"/>
    <n v="20"/>
    <n v="226.4"/>
    <x v="5"/>
    <x v="0"/>
    <x v="1"/>
    <x v="0"/>
    <x v="4"/>
  </r>
  <r>
    <x v="3803"/>
    <x v="3"/>
    <x v="3"/>
    <x v="2"/>
    <x v="1"/>
    <n v="45"/>
    <x v="2"/>
    <x v="0"/>
    <x v="1"/>
    <x v="1"/>
    <n v="28"/>
    <x v="1"/>
    <x v="2"/>
    <n v="4.21"/>
    <n v="81"/>
    <n v="10"/>
    <n v="157.91999999999999"/>
    <x v="2"/>
    <x v="2"/>
    <x v="0"/>
    <x v="0"/>
    <x v="4"/>
  </r>
  <r>
    <x v="3804"/>
    <x v="1"/>
    <x v="1"/>
    <x v="1"/>
    <x v="1"/>
    <n v="40"/>
    <x v="2"/>
    <x v="0"/>
    <x v="0"/>
    <x v="0"/>
    <n v="101"/>
    <x v="1"/>
    <x v="0"/>
    <n v="4.2"/>
    <n v="99"/>
    <n v="26"/>
    <n v="129.08000000000001"/>
    <x v="4"/>
    <x v="2"/>
    <x v="1"/>
    <x v="0"/>
    <x v="1"/>
  </r>
  <r>
    <x v="3805"/>
    <x v="0"/>
    <x v="0"/>
    <x v="3"/>
    <x v="0"/>
    <n v="21"/>
    <x v="1"/>
    <x v="1"/>
    <x v="0"/>
    <x v="0"/>
    <n v="38"/>
    <x v="1"/>
    <x v="0"/>
    <n v="3.41"/>
    <n v="298"/>
    <n v="19"/>
    <n v="196.97"/>
    <x v="14"/>
    <x v="2"/>
    <x v="1"/>
    <x v="0"/>
    <x v="1"/>
  </r>
  <r>
    <x v="3806"/>
    <x v="0"/>
    <x v="0"/>
    <x v="7"/>
    <x v="1"/>
    <n v="46"/>
    <x v="4"/>
    <x v="1"/>
    <x v="0"/>
    <x v="0"/>
    <n v="26"/>
    <x v="1"/>
    <x v="3"/>
    <n v="10.07"/>
    <n v="240"/>
    <n v="25"/>
    <n v="196.05"/>
    <x v="10"/>
    <x v="0"/>
    <x v="1"/>
    <x v="0"/>
    <x v="0"/>
  </r>
  <r>
    <x v="3807"/>
    <x v="1"/>
    <x v="1"/>
    <x v="0"/>
    <x v="0"/>
    <n v="30"/>
    <x v="0"/>
    <x v="0"/>
    <x v="0"/>
    <x v="0"/>
    <n v="89"/>
    <x v="0"/>
    <x v="4"/>
    <n v="20.03"/>
    <n v="74"/>
    <n v="29"/>
    <n v="120.52"/>
    <x v="8"/>
    <x v="2"/>
    <x v="0"/>
    <x v="0"/>
    <x v="0"/>
  </r>
  <r>
    <x v="3808"/>
    <x v="3"/>
    <x v="3"/>
    <x v="0"/>
    <x v="0"/>
    <n v="29"/>
    <x v="0"/>
    <x v="0"/>
    <x v="0"/>
    <x v="0"/>
    <n v="10"/>
    <x v="0"/>
    <x v="0"/>
    <n v="2.61"/>
    <n v="219"/>
    <n v="38"/>
    <n v="85.12"/>
    <x v="5"/>
    <x v="1"/>
    <x v="0"/>
    <x v="1"/>
    <x v="3"/>
  </r>
  <r>
    <x v="3809"/>
    <x v="0"/>
    <x v="0"/>
    <x v="1"/>
    <x v="0"/>
    <n v="35"/>
    <x v="0"/>
    <x v="1"/>
    <x v="0"/>
    <x v="2"/>
    <n v="3"/>
    <x v="1"/>
    <x v="3"/>
    <n v="6.49"/>
    <n v="1897"/>
    <n v="61"/>
    <n v="392.6"/>
    <x v="11"/>
    <x v="3"/>
    <x v="0"/>
    <x v="0"/>
    <x v="0"/>
  </r>
  <r>
    <x v="3810"/>
    <x v="0"/>
    <x v="0"/>
    <x v="4"/>
    <x v="0"/>
    <n v="22"/>
    <x v="1"/>
    <x v="0"/>
    <x v="1"/>
    <x v="0"/>
    <n v="46"/>
    <x v="1"/>
    <x v="5"/>
    <n v="71.56"/>
    <n v="380"/>
    <n v="32"/>
    <n v="389.99"/>
    <x v="2"/>
    <x v="0"/>
    <x v="0"/>
    <x v="0"/>
    <x v="0"/>
  </r>
  <r>
    <x v="3811"/>
    <x v="1"/>
    <x v="1"/>
    <x v="0"/>
    <x v="0"/>
    <n v="51"/>
    <x v="4"/>
    <x v="0"/>
    <x v="0"/>
    <x v="1"/>
    <n v="60"/>
    <x v="0"/>
    <x v="1"/>
    <n v="0.73"/>
    <n v="34"/>
    <n v="7"/>
    <n v="119.05"/>
    <x v="14"/>
    <x v="0"/>
    <x v="1"/>
    <x v="0"/>
    <x v="4"/>
  </r>
  <r>
    <x v="3812"/>
    <x v="0"/>
    <x v="0"/>
    <x v="4"/>
    <x v="0"/>
    <n v="22"/>
    <x v="1"/>
    <x v="1"/>
    <x v="0"/>
    <x v="2"/>
    <n v="8"/>
    <x v="0"/>
    <x v="7"/>
    <n v="36.42"/>
    <n v="460"/>
    <n v="66"/>
    <n v="293.47000000000003"/>
    <x v="3"/>
    <x v="2"/>
    <x v="1"/>
    <x v="3"/>
    <x v="4"/>
  </r>
  <r>
    <x v="3813"/>
    <x v="2"/>
    <x v="2"/>
    <x v="12"/>
    <x v="1"/>
    <n v="45"/>
    <x v="2"/>
    <x v="0"/>
    <x v="0"/>
    <x v="0"/>
    <n v="41"/>
    <x v="0"/>
    <x v="3"/>
    <n v="8.07"/>
    <n v="69"/>
    <n v="26"/>
    <n v="99.09"/>
    <x v="0"/>
    <x v="2"/>
    <x v="0"/>
    <x v="0"/>
    <x v="0"/>
  </r>
  <r>
    <x v="3814"/>
    <x v="1"/>
    <x v="1"/>
    <x v="12"/>
    <x v="1"/>
    <n v="22"/>
    <x v="1"/>
    <x v="0"/>
    <x v="0"/>
    <x v="2"/>
    <n v="20"/>
    <x v="0"/>
    <x v="4"/>
    <n v="21.48"/>
    <n v="733"/>
    <n v="55"/>
    <n v="331.88"/>
    <x v="11"/>
    <x v="2"/>
    <x v="1"/>
    <x v="1"/>
    <x v="0"/>
  </r>
  <r>
    <x v="3815"/>
    <x v="1"/>
    <x v="1"/>
    <x v="8"/>
    <x v="0"/>
    <n v="20"/>
    <x v="1"/>
    <x v="1"/>
    <x v="0"/>
    <x v="1"/>
    <n v="78"/>
    <x v="0"/>
    <x v="1"/>
    <n v="0.99"/>
    <n v="38"/>
    <n v="11"/>
    <n v="63.38"/>
    <x v="10"/>
    <x v="0"/>
    <x v="1"/>
    <x v="0"/>
    <x v="2"/>
  </r>
  <r>
    <x v="3816"/>
    <x v="1"/>
    <x v="1"/>
    <x v="4"/>
    <x v="0"/>
    <n v="66"/>
    <x v="3"/>
    <x v="0"/>
    <x v="0"/>
    <x v="0"/>
    <n v="66"/>
    <x v="0"/>
    <x v="3"/>
    <n v="10.86"/>
    <n v="263"/>
    <n v="28"/>
    <n v="186.52"/>
    <x v="4"/>
    <x v="2"/>
    <x v="0"/>
    <x v="0"/>
    <x v="4"/>
  </r>
  <r>
    <x v="3817"/>
    <x v="3"/>
    <x v="3"/>
    <x v="0"/>
    <x v="0"/>
    <n v="58"/>
    <x v="3"/>
    <x v="0"/>
    <x v="0"/>
    <x v="2"/>
    <n v="5"/>
    <x v="0"/>
    <x v="0"/>
    <n v="5.38"/>
    <n v="376"/>
    <n v="47"/>
    <n v="376.9"/>
    <x v="5"/>
    <x v="3"/>
    <x v="0"/>
    <x v="0"/>
    <x v="0"/>
  </r>
  <r>
    <x v="3818"/>
    <x v="2"/>
    <x v="2"/>
    <x v="0"/>
    <x v="0"/>
    <n v="40"/>
    <x v="2"/>
    <x v="0"/>
    <x v="0"/>
    <x v="1"/>
    <n v="22"/>
    <x v="0"/>
    <x v="3"/>
    <n v="6.73"/>
    <n v="83"/>
    <n v="10"/>
    <n v="39.9"/>
    <x v="12"/>
    <x v="0"/>
    <x v="0"/>
    <x v="0"/>
    <x v="0"/>
  </r>
  <r>
    <x v="3819"/>
    <x v="1"/>
    <x v="1"/>
    <x v="20"/>
    <x v="1"/>
    <n v="25"/>
    <x v="1"/>
    <x v="0"/>
    <x v="0"/>
    <x v="0"/>
    <n v="40"/>
    <x v="1"/>
    <x v="3"/>
    <n v="9.2799999999999994"/>
    <n v="451"/>
    <n v="36"/>
    <n v="197.66"/>
    <x v="4"/>
    <x v="2"/>
    <x v="0"/>
    <x v="0"/>
    <x v="0"/>
  </r>
  <r>
    <x v="3820"/>
    <x v="2"/>
    <x v="2"/>
    <x v="15"/>
    <x v="1"/>
    <n v="40"/>
    <x v="2"/>
    <x v="1"/>
    <x v="0"/>
    <x v="1"/>
    <n v="44"/>
    <x v="0"/>
    <x v="1"/>
    <n v="0.49"/>
    <n v="177"/>
    <n v="12"/>
    <n v="61.99"/>
    <x v="3"/>
    <x v="2"/>
    <x v="0"/>
    <x v="0"/>
    <x v="0"/>
  </r>
  <r>
    <x v="3821"/>
    <x v="0"/>
    <x v="0"/>
    <x v="8"/>
    <x v="0"/>
    <n v="65"/>
    <x v="3"/>
    <x v="0"/>
    <x v="0"/>
    <x v="0"/>
    <n v="19"/>
    <x v="0"/>
    <x v="3"/>
    <n v="6.08"/>
    <n v="35"/>
    <n v="23"/>
    <n v="189.63"/>
    <x v="5"/>
    <x v="1"/>
    <x v="0"/>
    <x v="2"/>
    <x v="0"/>
  </r>
  <r>
    <x v="3822"/>
    <x v="1"/>
    <x v="1"/>
    <x v="0"/>
    <x v="0"/>
    <n v="39"/>
    <x v="2"/>
    <x v="0"/>
    <x v="0"/>
    <x v="0"/>
    <n v="37"/>
    <x v="0"/>
    <x v="3"/>
    <n v="6.9"/>
    <n v="116"/>
    <n v="24"/>
    <n v="210.5"/>
    <x v="4"/>
    <x v="0"/>
    <x v="1"/>
    <x v="0"/>
    <x v="4"/>
  </r>
  <r>
    <x v="3823"/>
    <x v="2"/>
    <x v="2"/>
    <x v="4"/>
    <x v="0"/>
    <n v="43"/>
    <x v="2"/>
    <x v="0"/>
    <x v="0"/>
    <x v="2"/>
    <n v="44"/>
    <x v="1"/>
    <x v="4"/>
    <n v="12.93"/>
    <n v="255"/>
    <n v="67"/>
    <n v="124.21"/>
    <x v="7"/>
    <x v="5"/>
    <x v="0"/>
    <x v="0"/>
    <x v="4"/>
  </r>
  <r>
    <x v="3824"/>
    <x v="3"/>
    <x v="3"/>
    <x v="0"/>
    <x v="0"/>
    <n v="21"/>
    <x v="1"/>
    <x v="0"/>
    <x v="0"/>
    <x v="1"/>
    <n v="9"/>
    <x v="0"/>
    <x v="1"/>
    <n v="1.88"/>
    <n v="59"/>
    <n v="9"/>
    <n v="59.26"/>
    <x v="1"/>
    <x v="0"/>
    <x v="0"/>
    <x v="1"/>
    <x v="2"/>
  </r>
  <r>
    <x v="3825"/>
    <x v="0"/>
    <x v="0"/>
    <x v="0"/>
    <x v="0"/>
    <n v="40"/>
    <x v="2"/>
    <x v="1"/>
    <x v="1"/>
    <x v="0"/>
    <n v="36"/>
    <x v="0"/>
    <x v="6"/>
    <n v="15.53"/>
    <n v="136"/>
    <n v="30"/>
    <n v="326.24"/>
    <x v="2"/>
    <x v="2"/>
    <x v="1"/>
    <x v="0"/>
    <x v="0"/>
  </r>
  <r>
    <x v="3826"/>
    <x v="0"/>
    <x v="0"/>
    <x v="20"/>
    <x v="1"/>
    <n v="54"/>
    <x v="4"/>
    <x v="1"/>
    <x v="1"/>
    <x v="2"/>
    <n v="62"/>
    <x v="0"/>
    <x v="2"/>
    <n v="4.8099999999999996"/>
    <n v="2695"/>
    <n v="50"/>
    <n v="676.34"/>
    <x v="2"/>
    <x v="2"/>
    <x v="0"/>
    <x v="0"/>
    <x v="2"/>
  </r>
  <r>
    <x v="3827"/>
    <x v="0"/>
    <x v="0"/>
    <x v="4"/>
    <x v="0"/>
    <n v="47"/>
    <x v="4"/>
    <x v="1"/>
    <x v="0"/>
    <x v="1"/>
    <n v="39"/>
    <x v="0"/>
    <x v="1"/>
    <n v="1.57"/>
    <n v="110"/>
    <n v="12"/>
    <n v="84.11"/>
    <x v="4"/>
    <x v="1"/>
    <x v="1"/>
    <x v="0"/>
    <x v="0"/>
  </r>
  <r>
    <x v="3828"/>
    <x v="3"/>
    <x v="3"/>
    <x v="0"/>
    <x v="0"/>
    <n v="68"/>
    <x v="3"/>
    <x v="0"/>
    <x v="0"/>
    <x v="0"/>
    <n v="20"/>
    <x v="0"/>
    <x v="0"/>
    <n v="2.95"/>
    <n v="88"/>
    <n v="21"/>
    <n v="99.74"/>
    <x v="10"/>
    <x v="1"/>
    <x v="0"/>
    <x v="0"/>
    <x v="1"/>
  </r>
  <r>
    <x v="3829"/>
    <x v="2"/>
    <x v="2"/>
    <x v="1"/>
    <x v="1"/>
    <n v="27"/>
    <x v="0"/>
    <x v="0"/>
    <x v="0"/>
    <x v="1"/>
    <n v="30"/>
    <x v="0"/>
    <x v="1"/>
    <n v="0.83"/>
    <n v="60"/>
    <n v="17"/>
    <n v="70.099999999999994"/>
    <x v="1"/>
    <x v="0"/>
    <x v="0"/>
    <x v="1"/>
    <x v="2"/>
  </r>
  <r>
    <x v="3830"/>
    <x v="1"/>
    <x v="1"/>
    <x v="2"/>
    <x v="0"/>
    <n v="64"/>
    <x v="3"/>
    <x v="0"/>
    <x v="0"/>
    <x v="0"/>
    <n v="17"/>
    <x v="0"/>
    <x v="3"/>
    <n v="8.9700000000000006"/>
    <n v="53"/>
    <n v="23"/>
    <n v="163.96"/>
    <x v="14"/>
    <x v="0"/>
    <x v="1"/>
    <x v="1"/>
    <x v="4"/>
  </r>
  <r>
    <x v="3831"/>
    <x v="0"/>
    <x v="0"/>
    <x v="7"/>
    <x v="1"/>
    <n v="29"/>
    <x v="0"/>
    <x v="0"/>
    <x v="0"/>
    <x v="0"/>
    <n v="79"/>
    <x v="1"/>
    <x v="0"/>
    <n v="4.3600000000000003"/>
    <n v="113"/>
    <n v="22"/>
    <n v="70.03"/>
    <x v="3"/>
    <x v="0"/>
    <x v="0"/>
    <x v="2"/>
    <x v="4"/>
  </r>
  <r>
    <x v="3832"/>
    <x v="1"/>
    <x v="1"/>
    <x v="4"/>
    <x v="0"/>
    <n v="34"/>
    <x v="0"/>
    <x v="1"/>
    <x v="0"/>
    <x v="0"/>
    <n v="15"/>
    <x v="0"/>
    <x v="4"/>
    <n v="17.91"/>
    <n v="167"/>
    <n v="21"/>
    <n v="145.59"/>
    <x v="8"/>
    <x v="1"/>
    <x v="1"/>
    <x v="0"/>
    <x v="2"/>
  </r>
  <r>
    <x v="3833"/>
    <x v="2"/>
    <x v="2"/>
    <x v="22"/>
    <x v="0"/>
    <n v="18"/>
    <x v="1"/>
    <x v="0"/>
    <x v="0"/>
    <x v="0"/>
    <n v="19"/>
    <x v="0"/>
    <x v="0"/>
    <n v="3.57"/>
    <n v="258"/>
    <n v="32"/>
    <n v="110.33"/>
    <x v="4"/>
    <x v="2"/>
    <x v="1"/>
    <x v="0"/>
    <x v="4"/>
  </r>
  <r>
    <x v="3834"/>
    <x v="0"/>
    <x v="0"/>
    <x v="14"/>
    <x v="0"/>
    <n v="21"/>
    <x v="1"/>
    <x v="0"/>
    <x v="0"/>
    <x v="0"/>
    <n v="20"/>
    <x v="0"/>
    <x v="3"/>
    <n v="8.39"/>
    <n v="235"/>
    <n v="28"/>
    <n v="104.14"/>
    <x v="5"/>
    <x v="2"/>
    <x v="0"/>
    <x v="1"/>
    <x v="2"/>
  </r>
  <r>
    <x v="3835"/>
    <x v="1"/>
    <x v="1"/>
    <x v="18"/>
    <x v="0"/>
    <n v="22"/>
    <x v="1"/>
    <x v="1"/>
    <x v="1"/>
    <x v="2"/>
    <n v="42"/>
    <x v="0"/>
    <x v="5"/>
    <n v="102.38"/>
    <n v="894"/>
    <n v="64"/>
    <n v="695.47"/>
    <x v="2"/>
    <x v="2"/>
    <x v="0"/>
    <x v="3"/>
    <x v="1"/>
  </r>
  <r>
    <x v="3836"/>
    <x v="2"/>
    <x v="2"/>
    <x v="8"/>
    <x v="0"/>
    <n v="47"/>
    <x v="4"/>
    <x v="0"/>
    <x v="0"/>
    <x v="0"/>
    <n v="13"/>
    <x v="1"/>
    <x v="3"/>
    <n v="9.4"/>
    <n v="107"/>
    <n v="20"/>
    <n v="148.02000000000001"/>
    <x v="3"/>
    <x v="0"/>
    <x v="0"/>
    <x v="2"/>
    <x v="4"/>
  </r>
  <r>
    <x v="3837"/>
    <x v="2"/>
    <x v="2"/>
    <x v="14"/>
    <x v="0"/>
    <n v="25"/>
    <x v="1"/>
    <x v="0"/>
    <x v="0"/>
    <x v="0"/>
    <n v="56"/>
    <x v="0"/>
    <x v="4"/>
    <n v="18.079999999999998"/>
    <n v="185"/>
    <n v="31"/>
    <n v="124.63"/>
    <x v="0"/>
    <x v="2"/>
    <x v="0"/>
    <x v="2"/>
    <x v="0"/>
  </r>
  <r>
    <x v="3838"/>
    <x v="0"/>
    <x v="0"/>
    <x v="0"/>
    <x v="0"/>
    <n v="51"/>
    <x v="4"/>
    <x v="0"/>
    <x v="1"/>
    <x v="0"/>
    <n v="47"/>
    <x v="0"/>
    <x v="2"/>
    <n v="11.45"/>
    <n v="745"/>
    <n v="22"/>
    <n v="498.71"/>
    <x v="2"/>
    <x v="0"/>
    <x v="0"/>
    <x v="5"/>
    <x v="2"/>
  </r>
  <r>
    <x v="3839"/>
    <x v="0"/>
    <x v="0"/>
    <x v="20"/>
    <x v="1"/>
    <n v="60"/>
    <x v="3"/>
    <x v="0"/>
    <x v="0"/>
    <x v="0"/>
    <n v="108"/>
    <x v="2"/>
    <x v="1"/>
    <n v="0.23"/>
    <n v="617"/>
    <n v="35"/>
    <n v="98.09"/>
    <x v="4"/>
    <x v="1"/>
    <x v="0"/>
    <x v="2"/>
    <x v="4"/>
  </r>
  <r>
    <x v="3840"/>
    <x v="1"/>
    <x v="1"/>
    <x v="4"/>
    <x v="0"/>
    <n v="27"/>
    <x v="0"/>
    <x v="0"/>
    <x v="0"/>
    <x v="1"/>
    <n v="26"/>
    <x v="0"/>
    <x v="1"/>
    <n v="1.1399999999999999"/>
    <n v="25"/>
    <n v="9"/>
    <n v="41.54"/>
    <x v="13"/>
    <x v="1"/>
    <x v="0"/>
    <x v="0"/>
    <x v="4"/>
  </r>
  <r>
    <x v="3841"/>
    <x v="2"/>
    <x v="2"/>
    <x v="14"/>
    <x v="0"/>
    <n v="25"/>
    <x v="1"/>
    <x v="0"/>
    <x v="0"/>
    <x v="1"/>
    <n v="44"/>
    <x v="1"/>
    <x v="0"/>
    <n v="3.73"/>
    <n v="121"/>
    <n v="7"/>
    <n v="37.92"/>
    <x v="4"/>
    <x v="0"/>
    <x v="0"/>
    <x v="2"/>
    <x v="4"/>
  </r>
  <r>
    <x v="3842"/>
    <x v="2"/>
    <x v="2"/>
    <x v="0"/>
    <x v="0"/>
    <n v="49"/>
    <x v="4"/>
    <x v="0"/>
    <x v="0"/>
    <x v="1"/>
    <n v="37"/>
    <x v="0"/>
    <x v="0"/>
    <n v="2.6"/>
    <n v="65"/>
    <n v="8"/>
    <n v="38.4"/>
    <x v="6"/>
    <x v="0"/>
    <x v="0"/>
    <x v="0"/>
    <x v="4"/>
  </r>
  <r>
    <x v="3843"/>
    <x v="2"/>
    <x v="2"/>
    <x v="13"/>
    <x v="0"/>
    <n v="20"/>
    <x v="1"/>
    <x v="0"/>
    <x v="0"/>
    <x v="0"/>
    <n v="26"/>
    <x v="0"/>
    <x v="0"/>
    <n v="4"/>
    <n v="243"/>
    <n v="33"/>
    <n v="89.46"/>
    <x v="8"/>
    <x v="2"/>
    <x v="0"/>
    <x v="0"/>
    <x v="2"/>
  </r>
  <r>
    <x v="3844"/>
    <x v="1"/>
    <x v="1"/>
    <x v="0"/>
    <x v="0"/>
    <n v="35"/>
    <x v="0"/>
    <x v="0"/>
    <x v="0"/>
    <x v="2"/>
    <n v="19"/>
    <x v="0"/>
    <x v="7"/>
    <n v="25.4"/>
    <n v="544"/>
    <n v="66"/>
    <n v="279.8"/>
    <x v="3"/>
    <x v="5"/>
    <x v="0"/>
    <x v="1"/>
    <x v="0"/>
  </r>
  <r>
    <x v="3845"/>
    <x v="2"/>
    <x v="2"/>
    <x v="3"/>
    <x v="0"/>
    <n v="30"/>
    <x v="0"/>
    <x v="0"/>
    <x v="1"/>
    <x v="0"/>
    <n v="2"/>
    <x v="0"/>
    <x v="6"/>
    <n v="22.79"/>
    <n v="88"/>
    <n v="29"/>
    <n v="565.11"/>
    <x v="2"/>
    <x v="2"/>
    <x v="0"/>
    <x v="0"/>
    <x v="0"/>
  </r>
  <r>
    <x v="3846"/>
    <x v="0"/>
    <x v="0"/>
    <x v="17"/>
    <x v="0"/>
    <n v="46"/>
    <x v="4"/>
    <x v="0"/>
    <x v="0"/>
    <x v="3"/>
    <n v="47"/>
    <x v="0"/>
    <x v="7"/>
    <n v="50.79"/>
    <n v="369"/>
    <n v="70"/>
    <n v="399.36"/>
    <x v="0"/>
    <x v="3"/>
    <x v="1"/>
    <x v="0"/>
    <x v="4"/>
  </r>
  <r>
    <x v="3847"/>
    <x v="2"/>
    <x v="2"/>
    <x v="0"/>
    <x v="0"/>
    <n v="24"/>
    <x v="1"/>
    <x v="0"/>
    <x v="0"/>
    <x v="0"/>
    <n v="17"/>
    <x v="1"/>
    <x v="3"/>
    <n v="8.1"/>
    <n v="96"/>
    <n v="36"/>
    <n v="139.61000000000001"/>
    <x v="0"/>
    <x v="0"/>
    <x v="0"/>
    <x v="0"/>
    <x v="3"/>
  </r>
  <r>
    <x v="3848"/>
    <x v="0"/>
    <x v="0"/>
    <x v="0"/>
    <x v="0"/>
    <n v="25"/>
    <x v="1"/>
    <x v="0"/>
    <x v="0"/>
    <x v="1"/>
    <n v="6"/>
    <x v="1"/>
    <x v="0"/>
    <n v="2.4700000000000002"/>
    <n v="19"/>
    <n v="11"/>
    <n v="93.04"/>
    <x v="9"/>
    <x v="2"/>
    <x v="0"/>
    <x v="2"/>
    <x v="0"/>
  </r>
  <r>
    <x v="3849"/>
    <x v="1"/>
    <x v="1"/>
    <x v="3"/>
    <x v="0"/>
    <n v="47"/>
    <x v="4"/>
    <x v="1"/>
    <x v="0"/>
    <x v="0"/>
    <n v="44"/>
    <x v="3"/>
    <x v="1"/>
    <n v="0.88"/>
    <n v="334"/>
    <n v="29"/>
    <n v="151.54"/>
    <x v="4"/>
    <x v="0"/>
    <x v="1"/>
    <x v="0"/>
    <x v="0"/>
  </r>
  <r>
    <x v="3850"/>
    <x v="0"/>
    <x v="0"/>
    <x v="14"/>
    <x v="0"/>
    <n v="22"/>
    <x v="1"/>
    <x v="1"/>
    <x v="0"/>
    <x v="0"/>
    <n v="91"/>
    <x v="0"/>
    <x v="3"/>
    <n v="6.49"/>
    <n v="38"/>
    <n v="27"/>
    <n v="206.23"/>
    <x v="6"/>
    <x v="0"/>
    <x v="0"/>
    <x v="0"/>
    <x v="4"/>
  </r>
  <r>
    <x v="3851"/>
    <x v="3"/>
    <x v="3"/>
    <x v="0"/>
    <x v="0"/>
    <n v="30"/>
    <x v="0"/>
    <x v="0"/>
    <x v="0"/>
    <x v="3"/>
    <n v="11"/>
    <x v="0"/>
    <x v="7"/>
    <n v="61.63"/>
    <n v="825"/>
    <n v="76"/>
    <n v="471.9"/>
    <x v="5"/>
    <x v="3"/>
    <x v="0"/>
    <x v="0"/>
    <x v="0"/>
  </r>
  <r>
    <x v="3852"/>
    <x v="1"/>
    <x v="1"/>
    <x v="3"/>
    <x v="0"/>
    <n v="49"/>
    <x v="4"/>
    <x v="0"/>
    <x v="0"/>
    <x v="0"/>
    <n v="4"/>
    <x v="1"/>
    <x v="0"/>
    <n v="2.31"/>
    <n v="277"/>
    <n v="31"/>
    <n v="109.19"/>
    <x v="3"/>
    <x v="1"/>
    <x v="1"/>
    <x v="0"/>
    <x v="0"/>
  </r>
  <r>
    <x v="3853"/>
    <x v="2"/>
    <x v="2"/>
    <x v="6"/>
    <x v="1"/>
    <n v="31"/>
    <x v="0"/>
    <x v="0"/>
    <x v="1"/>
    <x v="0"/>
    <n v="21"/>
    <x v="1"/>
    <x v="2"/>
    <n v="7.76"/>
    <n v="876"/>
    <n v="33"/>
    <n v="360.54"/>
    <x v="2"/>
    <x v="0"/>
    <x v="1"/>
    <x v="1"/>
    <x v="0"/>
  </r>
  <r>
    <x v="3854"/>
    <x v="3"/>
    <x v="3"/>
    <x v="18"/>
    <x v="0"/>
    <n v="18"/>
    <x v="1"/>
    <x v="1"/>
    <x v="0"/>
    <x v="1"/>
    <n v="14"/>
    <x v="1"/>
    <x v="1"/>
    <n v="0.94"/>
    <n v="71"/>
    <n v="8"/>
    <n v="44.54"/>
    <x v="6"/>
    <x v="0"/>
    <x v="0"/>
    <x v="0"/>
    <x v="0"/>
  </r>
  <r>
    <x v="3855"/>
    <x v="2"/>
    <x v="2"/>
    <x v="0"/>
    <x v="0"/>
    <n v="33"/>
    <x v="0"/>
    <x v="1"/>
    <x v="0"/>
    <x v="0"/>
    <n v="102"/>
    <x v="0"/>
    <x v="3"/>
    <n v="7.09"/>
    <n v="341"/>
    <n v="28"/>
    <n v="118.18"/>
    <x v="4"/>
    <x v="0"/>
    <x v="0"/>
    <x v="1"/>
    <x v="3"/>
  </r>
  <r>
    <x v="3856"/>
    <x v="3"/>
    <x v="3"/>
    <x v="10"/>
    <x v="1"/>
    <n v="49"/>
    <x v="4"/>
    <x v="0"/>
    <x v="0"/>
    <x v="0"/>
    <n v="22"/>
    <x v="1"/>
    <x v="0"/>
    <n v="4.8099999999999996"/>
    <n v="286"/>
    <n v="22"/>
    <n v="123.65"/>
    <x v="3"/>
    <x v="0"/>
    <x v="0"/>
    <x v="0"/>
    <x v="1"/>
  </r>
  <r>
    <x v="3857"/>
    <x v="1"/>
    <x v="1"/>
    <x v="25"/>
    <x v="0"/>
    <n v="49"/>
    <x v="4"/>
    <x v="1"/>
    <x v="0"/>
    <x v="0"/>
    <n v="24"/>
    <x v="1"/>
    <x v="0"/>
    <n v="2.95"/>
    <n v="280"/>
    <n v="30"/>
    <n v="120.6"/>
    <x v="5"/>
    <x v="0"/>
    <x v="0"/>
    <x v="1"/>
    <x v="2"/>
  </r>
  <r>
    <x v="3858"/>
    <x v="1"/>
    <x v="1"/>
    <x v="16"/>
    <x v="0"/>
    <n v="21"/>
    <x v="1"/>
    <x v="0"/>
    <x v="0"/>
    <x v="0"/>
    <n v="50"/>
    <x v="0"/>
    <x v="1"/>
    <n v="1.35"/>
    <n v="57"/>
    <n v="23"/>
    <n v="141.46"/>
    <x v="4"/>
    <x v="0"/>
    <x v="0"/>
    <x v="2"/>
    <x v="2"/>
  </r>
  <r>
    <x v="3859"/>
    <x v="0"/>
    <x v="0"/>
    <x v="17"/>
    <x v="0"/>
    <n v="32"/>
    <x v="0"/>
    <x v="1"/>
    <x v="0"/>
    <x v="0"/>
    <n v="17"/>
    <x v="0"/>
    <x v="0"/>
    <n v="3.39"/>
    <n v="275"/>
    <n v="27"/>
    <n v="112.44"/>
    <x v="14"/>
    <x v="2"/>
    <x v="0"/>
    <x v="0"/>
    <x v="2"/>
  </r>
  <r>
    <x v="3860"/>
    <x v="3"/>
    <x v="3"/>
    <x v="9"/>
    <x v="1"/>
    <n v="44"/>
    <x v="2"/>
    <x v="0"/>
    <x v="0"/>
    <x v="1"/>
    <n v="41"/>
    <x v="1"/>
    <x v="1"/>
    <n v="1.33"/>
    <n v="33"/>
    <n v="10"/>
    <n v="20.18"/>
    <x v="12"/>
    <x v="2"/>
    <x v="0"/>
    <x v="0"/>
    <x v="4"/>
  </r>
  <r>
    <x v="3861"/>
    <x v="1"/>
    <x v="1"/>
    <x v="11"/>
    <x v="0"/>
    <n v="21"/>
    <x v="1"/>
    <x v="1"/>
    <x v="0"/>
    <x v="0"/>
    <n v="81"/>
    <x v="0"/>
    <x v="3"/>
    <n v="11.5"/>
    <n v="344"/>
    <n v="25"/>
    <n v="170.66"/>
    <x v="3"/>
    <x v="0"/>
    <x v="1"/>
    <x v="0"/>
    <x v="4"/>
  </r>
  <r>
    <x v="3862"/>
    <x v="1"/>
    <x v="1"/>
    <x v="12"/>
    <x v="1"/>
    <n v="32"/>
    <x v="0"/>
    <x v="1"/>
    <x v="0"/>
    <x v="0"/>
    <n v="58"/>
    <x v="0"/>
    <x v="0"/>
    <n v="5.72"/>
    <n v="204"/>
    <n v="33"/>
    <n v="88.96"/>
    <x v="4"/>
    <x v="0"/>
    <x v="0"/>
    <x v="2"/>
    <x v="0"/>
  </r>
  <r>
    <x v="3863"/>
    <x v="1"/>
    <x v="1"/>
    <x v="3"/>
    <x v="0"/>
    <n v="19"/>
    <x v="1"/>
    <x v="1"/>
    <x v="0"/>
    <x v="1"/>
    <n v="77"/>
    <x v="0"/>
    <x v="1"/>
    <n v="0.95"/>
    <n v="31"/>
    <n v="10"/>
    <n v="65.400000000000006"/>
    <x v="1"/>
    <x v="0"/>
    <x v="0"/>
    <x v="3"/>
    <x v="0"/>
  </r>
  <r>
    <x v="3864"/>
    <x v="0"/>
    <x v="0"/>
    <x v="7"/>
    <x v="1"/>
    <n v="26"/>
    <x v="0"/>
    <x v="0"/>
    <x v="0"/>
    <x v="0"/>
    <n v="47"/>
    <x v="2"/>
    <x v="1"/>
    <n v="0.14000000000000001"/>
    <n v="75"/>
    <n v="32"/>
    <n v="74.12"/>
    <x v="4"/>
    <x v="4"/>
    <x v="1"/>
    <x v="0"/>
    <x v="0"/>
  </r>
  <r>
    <x v="3865"/>
    <x v="1"/>
    <x v="1"/>
    <x v="14"/>
    <x v="0"/>
    <n v="34"/>
    <x v="0"/>
    <x v="1"/>
    <x v="0"/>
    <x v="1"/>
    <n v="39"/>
    <x v="0"/>
    <x v="3"/>
    <n v="8.18"/>
    <n v="121"/>
    <n v="8"/>
    <n v="82.43"/>
    <x v="1"/>
    <x v="2"/>
    <x v="1"/>
    <x v="0"/>
    <x v="1"/>
  </r>
  <r>
    <x v="3866"/>
    <x v="2"/>
    <x v="2"/>
    <x v="14"/>
    <x v="0"/>
    <n v="19"/>
    <x v="1"/>
    <x v="1"/>
    <x v="0"/>
    <x v="0"/>
    <n v="46"/>
    <x v="0"/>
    <x v="0"/>
    <n v="5.1100000000000003"/>
    <n v="36"/>
    <n v="28"/>
    <n v="97.45"/>
    <x v="5"/>
    <x v="0"/>
    <x v="0"/>
    <x v="0"/>
    <x v="0"/>
  </r>
  <r>
    <x v="3867"/>
    <x v="0"/>
    <x v="0"/>
    <x v="0"/>
    <x v="0"/>
    <n v="31"/>
    <x v="0"/>
    <x v="1"/>
    <x v="0"/>
    <x v="0"/>
    <n v="38"/>
    <x v="0"/>
    <x v="4"/>
    <n v="17.63"/>
    <n v="367"/>
    <n v="17"/>
    <n v="115.01"/>
    <x v="4"/>
    <x v="2"/>
    <x v="0"/>
    <x v="0"/>
    <x v="1"/>
  </r>
  <r>
    <x v="3868"/>
    <x v="0"/>
    <x v="0"/>
    <x v="12"/>
    <x v="1"/>
    <n v="25"/>
    <x v="1"/>
    <x v="1"/>
    <x v="0"/>
    <x v="0"/>
    <n v="35"/>
    <x v="0"/>
    <x v="4"/>
    <n v="20.11"/>
    <n v="123"/>
    <n v="27"/>
    <n v="89.77"/>
    <x v="4"/>
    <x v="2"/>
    <x v="0"/>
    <x v="1"/>
    <x v="0"/>
  </r>
  <r>
    <x v="3869"/>
    <x v="1"/>
    <x v="1"/>
    <x v="22"/>
    <x v="0"/>
    <n v="54"/>
    <x v="4"/>
    <x v="0"/>
    <x v="0"/>
    <x v="0"/>
    <n v="114"/>
    <x v="1"/>
    <x v="4"/>
    <n v="13.28"/>
    <n v="36"/>
    <n v="24"/>
    <n v="188.04"/>
    <x v="5"/>
    <x v="0"/>
    <x v="0"/>
    <x v="3"/>
    <x v="1"/>
  </r>
  <r>
    <x v="3870"/>
    <x v="0"/>
    <x v="0"/>
    <x v="13"/>
    <x v="1"/>
    <n v="31"/>
    <x v="0"/>
    <x v="0"/>
    <x v="0"/>
    <x v="0"/>
    <n v="101"/>
    <x v="0"/>
    <x v="0"/>
    <n v="5.59"/>
    <n v="111"/>
    <n v="35"/>
    <n v="128.97999999999999"/>
    <x v="10"/>
    <x v="1"/>
    <x v="0"/>
    <x v="1"/>
    <x v="1"/>
  </r>
  <r>
    <x v="3871"/>
    <x v="0"/>
    <x v="0"/>
    <x v="3"/>
    <x v="0"/>
    <n v="42"/>
    <x v="2"/>
    <x v="1"/>
    <x v="1"/>
    <x v="0"/>
    <n v="19"/>
    <x v="3"/>
    <x v="2"/>
    <n v="6.9"/>
    <n v="548"/>
    <n v="33"/>
    <n v="389.4"/>
    <x v="2"/>
    <x v="2"/>
    <x v="1"/>
    <x v="0"/>
    <x v="0"/>
  </r>
  <r>
    <x v="3872"/>
    <x v="0"/>
    <x v="0"/>
    <x v="7"/>
    <x v="1"/>
    <n v="63"/>
    <x v="3"/>
    <x v="1"/>
    <x v="0"/>
    <x v="0"/>
    <n v="65"/>
    <x v="1"/>
    <x v="0"/>
    <n v="3.74"/>
    <n v="158"/>
    <n v="25"/>
    <n v="95.05"/>
    <x v="3"/>
    <x v="0"/>
    <x v="0"/>
    <x v="0"/>
    <x v="0"/>
  </r>
  <r>
    <x v="3873"/>
    <x v="1"/>
    <x v="1"/>
    <x v="20"/>
    <x v="1"/>
    <n v="20"/>
    <x v="1"/>
    <x v="1"/>
    <x v="0"/>
    <x v="0"/>
    <n v="115"/>
    <x v="0"/>
    <x v="0"/>
    <n v="2.17"/>
    <n v="99"/>
    <n v="23"/>
    <n v="128.27000000000001"/>
    <x v="10"/>
    <x v="2"/>
    <x v="0"/>
    <x v="1"/>
    <x v="2"/>
  </r>
  <r>
    <x v="3874"/>
    <x v="0"/>
    <x v="0"/>
    <x v="0"/>
    <x v="0"/>
    <n v="23"/>
    <x v="1"/>
    <x v="0"/>
    <x v="0"/>
    <x v="0"/>
    <n v="12"/>
    <x v="0"/>
    <x v="3"/>
    <n v="6.56"/>
    <n v="157"/>
    <n v="27"/>
    <n v="114.64"/>
    <x v="4"/>
    <x v="0"/>
    <x v="0"/>
    <x v="2"/>
    <x v="0"/>
  </r>
  <r>
    <x v="3875"/>
    <x v="0"/>
    <x v="0"/>
    <x v="1"/>
    <x v="1"/>
    <n v="24"/>
    <x v="1"/>
    <x v="1"/>
    <x v="0"/>
    <x v="0"/>
    <n v="16"/>
    <x v="1"/>
    <x v="0"/>
    <n v="3.45"/>
    <n v="370"/>
    <n v="26"/>
    <n v="161.9"/>
    <x v="4"/>
    <x v="2"/>
    <x v="0"/>
    <x v="1"/>
    <x v="4"/>
  </r>
  <r>
    <x v="3876"/>
    <x v="1"/>
    <x v="1"/>
    <x v="8"/>
    <x v="1"/>
    <n v="33"/>
    <x v="0"/>
    <x v="1"/>
    <x v="1"/>
    <x v="0"/>
    <n v="9"/>
    <x v="0"/>
    <x v="2"/>
    <n v="9.06"/>
    <n v="371"/>
    <n v="24"/>
    <n v="497.54"/>
    <x v="2"/>
    <x v="0"/>
    <x v="0"/>
    <x v="1"/>
    <x v="0"/>
  </r>
  <r>
    <x v="3877"/>
    <x v="0"/>
    <x v="0"/>
    <x v="6"/>
    <x v="0"/>
    <n v="47"/>
    <x v="4"/>
    <x v="0"/>
    <x v="0"/>
    <x v="0"/>
    <n v="40"/>
    <x v="0"/>
    <x v="0"/>
    <n v="5.14"/>
    <n v="196"/>
    <n v="25"/>
    <n v="84.5"/>
    <x v="4"/>
    <x v="2"/>
    <x v="1"/>
    <x v="0"/>
    <x v="4"/>
  </r>
  <r>
    <x v="3878"/>
    <x v="1"/>
    <x v="1"/>
    <x v="8"/>
    <x v="1"/>
    <n v="36"/>
    <x v="2"/>
    <x v="1"/>
    <x v="0"/>
    <x v="1"/>
    <n v="67"/>
    <x v="1"/>
    <x v="0"/>
    <n v="4.16"/>
    <n v="25"/>
    <n v="5"/>
    <n v="87.36"/>
    <x v="3"/>
    <x v="2"/>
    <x v="1"/>
    <x v="0"/>
    <x v="2"/>
  </r>
  <r>
    <x v="3879"/>
    <x v="1"/>
    <x v="1"/>
    <x v="4"/>
    <x v="0"/>
    <n v="39"/>
    <x v="2"/>
    <x v="0"/>
    <x v="0"/>
    <x v="0"/>
    <n v="14"/>
    <x v="2"/>
    <x v="1"/>
    <n v="0.41"/>
    <n v="193"/>
    <n v="16"/>
    <n v="131.87"/>
    <x v="10"/>
    <x v="1"/>
    <x v="1"/>
    <x v="1"/>
    <x v="0"/>
  </r>
  <r>
    <x v="3880"/>
    <x v="2"/>
    <x v="2"/>
    <x v="3"/>
    <x v="0"/>
    <n v="28"/>
    <x v="0"/>
    <x v="1"/>
    <x v="1"/>
    <x v="0"/>
    <n v="44"/>
    <x v="0"/>
    <x v="2"/>
    <n v="9.5299999999999994"/>
    <n v="1465"/>
    <n v="27"/>
    <n v="451.66"/>
    <x v="2"/>
    <x v="0"/>
    <x v="0"/>
    <x v="4"/>
    <x v="4"/>
  </r>
  <r>
    <x v="3881"/>
    <x v="1"/>
    <x v="1"/>
    <x v="6"/>
    <x v="1"/>
    <n v="26"/>
    <x v="0"/>
    <x v="1"/>
    <x v="0"/>
    <x v="0"/>
    <n v="40"/>
    <x v="1"/>
    <x v="0"/>
    <n v="2.31"/>
    <n v="546"/>
    <n v="23"/>
    <n v="116.81"/>
    <x v="0"/>
    <x v="0"/>
    <x v="0"/>
    <x v="2"/>
    <x v="0"/>
  </r>
  <r>
    <x v="3882"/>
    <x v="0"/>
    <x v="0"/>
    <x v="0"/>
    <x v="0"/>
    <n v="37"/>
    <x v="2"/>
    <x v="0"/>
    <x v="0"/>
    <x v="0"/>
    <n v="13"/>
    <x v="0"/>
    <x v="4"/>
    <n v="22.58"/>
    <n v="165"/>
    <n v="33"/>
    <n v="162.68"/>
    <x v="10"/>
    <x v="2"/>
    <x v="1"/>
    <x v="0"/>
    <x v="4"/>
  </r>
  <r>
    <x v="3883"/>
    <x v="2"/>
    <x v="2"/>
    <x v="11"/>
    <x v="0"/>
    <n v="52"/>
    <x v="4"/>
    <x v="0"/>
    <x v="0"/>
    <x v="0"/>
    <n v="74"/>
    <x v="0"/>
    <x v="0"/>
    <n v="5.79"/>
    <n v="207"/>
    <n v="30"/>
    <n v="173.76"/>
    <x v="5"/>
    <x v="0"/>
    <x v="0"/>
    <x v="2"/>
    <x v="0"/>
  </r>
  <r>
    <x v="3884"/>
    <x v="1"/>
    <x v="1"/>
    <x v="9"/>
    <x v="0"/>
    <n v="59"/>
    <x v="3"/>
    <x v="0"/>
    <x v="0"/>
    <x v="3"/>
    <n v="35"/>
    <x v="0"/>
    <x v="3"/>
    <n v="6.97"/>
    <n v="554"/>
    <n v="80"/>
    <n v="512.35"/>
    <x v="7"/>
    <x v="3"/>
    <x v="0"/>
    <x v="0"/>
    <x v="0"/>
  </r>
  <r>
    <x v="3885"/>
    <x v="0"/>
    <x v="0"/>
    <x v="0"/>
    <x v="0"/>
    <n v="50"/>
    <x v="4"/>
    <x v="0"/>
    <x v="0"/>
    <x v="0"/>
    <n v="26"/>
    <x v="0"/>
    <x v="4"/>
    <n v="24.18"/>
    <n v="23"/>
    <n v="35"/>
    <n v="97.6"/>
    <x v="1"/>
    <x v="0"/>
    <x v="0"/>
    <x v="3"/>
    <x v="0"/>
  </r>
  <r>
    <x v="3886"/>
    <x v="2"/>
    <x v="2"/>
    <x v="4"/>
    <x v="0"/>
    <n v="20"/>
    <x v="1"/>
    <x v="1"/>
    <x v="0"/>
    <x v="0"/>
    <n v="7"/>
    <x v="1"/>
    <x v="0"/>
    <n v="3.06"/>
    <n v="326"/>
    <n v="38"/>
    <n v="167"/>
    <x v="14"/>
    <x v="1"/>
    <x v="0"/>
    <x v="0"/>
    <x v="2"/>
  </r>
  <r>
    <x v="3887"/>
    <x v="1"/>
    <x v="1"/>
    <x v="10"/>
    <x v="1"/>
    <n v="20"/>
    <x v="1"/>
    <x v="0"/>
    <x v="0"/>
    <x v="1"/>
    <n v="159"/>
    <x v="0"/>
    <x v="0"/>
    <n v="2"/>
    <n v="150"/>
    <n v="10"/>
    <n v="27.9"/>
    <x v="6"/>
    <x v="2"/>
    <x v="0"/>
    <x v="0"/>
    <x v="4"/>
  </r>
  <r>
    <x v="3888"/>
    <x v="3"/>
    <x v="3"/>
    <x v="8"/>
    <x v="0"/>
    <n v="33"/>
    <x v="0"/>
    <x v="0"/>
    <x v="0"/>
    <x v="1"/>
    <n v="15"/>
    <x v="0"/>
    <x v="0"/>
    <n v="2.2200000000000002"/>
    <n v="89"/>
    <n v="10"/>
    <n v="47.38"/>
    <x v="6"/>
    <x v="2"/>
    <x v="0"/>
    <x v="1"/>
    <x v="0"/>
  </r>
  <r>
    <x v="3889"/>
    <x v="2"/>
    <x v="2"/>
    <x v="14"/>
    <x v="0"/>
    <n v="28"/>
    <x v="0"/>
    <x v="1"/>
    <x v="0"/>
    <x v="0"/>
    <n v="6"/>
    <x v="1"/>
    <x v="3"/>
    <n v="6.65"/>
    <n v="334"/>
    <n v="20"/>
    <n v="179.98"/>
    <x v="1"/>
    <x v="2"/>
    <x v="0"/>
    <x v="2"/>
    <x v="0"/>
  </r>
  <r>
    <x v="3890"/>
    <x v="3"/>
    <x v="3"/>
    <x v="4"/>
    <x v="0"/>
    <n v="19"/>
    <x v="1"/>
    <x v="0"/>
    <x v="1"/>
    <x v="0"/>
    <n v="13"/>
    <x v="1"/>
    <x v="6"/>
    <n v="18.68"/>
    <n v="781"/>
    <n v="19"/>
    <n v="202.52"/>
    <x v="2"/>
    <x v="0"/>
    <x v="0"/>
    <x v="2"/>
    <x v="2"/>
  </r>
  <r>
    <x v="3891"/>
    <x v="0"/>
    <x v="0"/>
    <x v="1"/>
    <x v="1"/>
    <n v="49"/>
    <x v="4"/>
    <x v="1"/>
    <x v="0"/>
    <x v="0"/>
    <n v="8"/>
    <x v="3"/>
    <x v="3"/>
    <n v="8.01"/>
    <n v="81"/>
    <n v="28"/>
    <n v="92.21"/>
    <x v="10"/>
    <x v="1"/>
    <x v="0"/>
    <x v="0"/>
    <x v="0"/>
  </r>
  <r>
    <x v="3892"/>
    <x v="0"/>
    <x v="0"/>
    <x v="2"/>
    <x v="1"/>
    <n v="20"/>
    <x v="1"/>
    <x v="0"/>
    <x v="0"/>
    <x v="2"/>
    <n v="28"/>
    <x v="1"/>
    <x v="0"/>
    <n v="3.98"/>
    <n v="517"/>
    <n v="59"/>
    <n v="223.75"/>
    <x v="5"/>
    <x v="5"/>
    <x v="0"/>
    <x v="2"/>
    <x v="0"/>
  </r>
  <r>
    <x v="3893"/>
    <x v="3"/>
    <x v="3"/>
    <x v="19"/>
    <x v="0"/>
    <n v="69"/>
    <x v="3"/>
    <x v="0"/>
    <x v="0"/>
    <x v="0"/>
    <n v="11"/>
    <x v="1"/>
    <x v="1"/>
    <n v="0.4"/>
    <n v="220"/>
    <n v="35"/>
    <n v="166.48"/>
    <x v="0"/>
    <x v="0"/>
    <x v="0"/>
    <x v="0"/>
    <x v="0"/>
  </r>
  <r>
    <x v="3894"/>
    <x v="1"/>
    <x v="1"/>
    <x v="8"/>
    <x v="0"/>
    <n v="25"/>
    <x v="1"/>
    <x v="0"/>
    <x v="0"/>
    <x v="1"/>
    <n v="39"/>
    <x v="1"/>
    <x v="1"/>
    <n v="1.2"/>
    <n v="109"/>
    <n v="9"/>
    <n v="35.119999999999997"/>
    <x v="4"/>
    <x v="1"/>
    <x v="1"/>
    <x v="0"/>
    <x v="2"/>
  </r>
  <r>
    <x v="3895"/>
    <x v="1"/>
    <x v="1"/>
    <x v="0"/>
    <x v="0"/>
    <n v="21"/>
    <x v="1"/>
    <x v="1"/>
    <x v="0"/>
    <x v="0"/>
    <n v="17"/>
    <x v="1"/>
    <x v="0"/>
    <n v="4.6399999999999997"/>
    <n v="300"/>
    <n v="34"/>
    <n v="200.83"/>
    <x v="0"/>
    <x v="2"/>
    <x v="0"/>
    <x v="0"/>
    <x v="2"/>
  </r>
  <r>
    <x v="3896"/>
    <x v="0"/>
    <x v="0"/>
    <x v="9"/>
    <x v="1"/>
    <n v="21"/>
    <x v="1"/>
    <x v="1"/>
    <x v="1"/>
    <x v="0"/>
    <n v="58"/>
    <x v="0"/>
    <x v="6"/>
    <n v="19.86"/>
    <n v="738"/>
    <n v="26"/>
    <n v="334.49"/>
    <x v="2"/>
    <x v="2"/>
    <x v="0"/>
    <x v="0"/>
    <x v="0"/>
  </r>
  <r>
    <x v="3897"/>
    <x v="0"/>
    <x v="0"/>
    <x v="22"/>
    <x v="1"/>
    <n v="31"/>
    <x v="0"/>
    <x v="0"/>
    <x v="0"/>
    <x v="0"/>
    <n v="25"/>
    <x v="1"/>
    <x v="3"/>
    <n v="7.86"/>
    <n v="99"/>
    <n v="27"/>
    <n v="164.12"/>
    <x v="13"/>
    <x v="2"/>
    <x v="1"/>
    <x v="5"/>
    <x v="4"/>
  </r>
  <r>
    <x v="3898"/>
    <x v="2"/>
    <x v="2"/>
    <x v="16"/>
    <x v="0"/>
    <n v="41"/>
    <x v="2"/>
    <x v="0"/>
    <x v="0"/>
    <x v="1"/>
    <n v="40"/>
    <x v="0"/>
    <x v="1"/>
    <n v="0.81"/>
    <n v="48"/>
    <n v="10"/>
    <n v="50.98"/>
    <x v="13"/>
    <x v="1"/>
    <x v="0"/>
    <x v="0"/>
    <x v="2"/>
  </r>
  <r>
    <x v="3899"/>
    <x v="1"/>
    <x v="1"/>
    <x v="13"/>
    <x v="1"/>
    <n v="32"/>
    <x v="0"/>
    <x v="0"/>
    <x v="0"/>
    <x v="2"/>
    <n v="25"/>
    <x v="1"/>
    <x v="4"/>
    <n v="12.4"/>
    <n v="777"/>
    <n v="42"/>
    <n v="392.78"/>
    <x v="8"/>
    <x v="2"/>
    <x v="1"/>
    <x v="0"/>
    <x v="4"/>
  </r>
  <r>
    <x v="3900"/>
    <x v="3"/>
    <x v="3"/>
    <x v="8"/>
    <x v="1"/>
    <n v="34"/>
    <x v="0"/>
    <x v="0"/>
    <x v="0"/>
    <x v="0"/>
    <n v="4"/>
    <x v="0"/>
    <x v="4"/>
    <n v="14.01"/>
    <n v="78"/>
    <n v="20"/>
    <n v="108.67"/>
    <x v="0"/>
    <x v="2"/>
    <x v="0"/>
    <x v="4"/>
    <x v="4"/>
  </r>
  <r>
    <x v="3901"/>
    <x v="1"/>
    <x v="1"/>
    <x v="20"/>
    <x v="1"/>
    <n v="39"/>
    <x v="2"/>
    <x v="1"/>
    <x v="0"/>
    <x v="0"/>
    <n v="16"/>
    <x v="2"/>
    <x v="1"/>
    <n v="0.3"/>
    <n v="192"/>
    <n v="28"/>
    <n v="113.87"/>
    <x v="0"/>
    <x v="1"/>
    <x v="1"/>
    <x v="2"/>
    <x v="1"/>
  </r>
  <r>
    <x v="3902"/>
    <x v="1"/>
    <x v="1"/>
    <x v="8"/>
    <x v="0"/>
    <n v="38"/>
    <x v="2"/>
    <x v="1"/>
    <x v="0"/>
    <x v="1"/>
    <n v="35"/>
    <x v="0"/>
    <x v="0"/>
    <n v="3.11"/>
    <n v="223"/>
    <n v="11"/>
    <n v="38.97"/>
    <x v="13"/>
    <x v="0"/>
    <x v="0"/>
    <x v="0"/>
    <x v="4"/>
  </r>
  <r>
    <x v="3903"/>
    <x v="1"/>
    <x v="1"/>
    <x v="9"/>
    <x v="1"/>
    <n v="18"/>
    <x v="1"/>
    <x v="0"/>
    <x v="0"/>
    <x v="1"/>
    <n v="56"/>
    <x v="0"/>
    <x v="1"/>
    <n v="1.02"/>
    <n v="86"/>
    <n v="10"/>
    <n v="52.78"/>
    <x v="0"/>
    <x v="0"/>
    <x v="0"/>
    <x v="0"/>
    <x v="2"/>
  </r>
  <r>
    <x v="3904"/>
    <x v="3"/>
    <x v="3"/>
    <x v="22"/>
    <x v="1"/>
    <n v="53"/>
    <x v="4"/>
    <x v="0"/>
    <x v="0"/>
    <x v="1"/>
    <n v="36"/>
    <x v="1"/>
    <x v="1"/>
    <n v="1.54"/>
    <n v="70"/>
    <n v="7"/>
    <n v="24.82"/>
    <x v="10"/>
    <x v="2"/>
    <x v="0"/>
    <x v="2"/>
    <x v="4"/>
  </r>
  <r>
    <x v="3905"/>
    <x v="0"/>
    <x v="0"/>
    <x v="16"/>
    <x v="0"/>
    <n v="22"/>
    <x v="1"/>
    <x v="1"/>
    <x v="0"/>
    <x v="0"/>
    <n v="28"/>
    <x v="0"/>
    <x v="0"/>
    <n v="4.9800000000000004"/>
    <n v="264"/>
    <n v="31"/>
    <n v="166.9"/>
    <x v="5"/>
    <x v="2"/>
    <x v="0"/>
    <x v="3"/>
    <x v="4"/>
  </r>
  <r>
    <x v="3906"/>
    <x v="1"/>
    <x v="1"/>
    <x v="3"/>
    <x v="0"/>
    <n v="25"/>
    <x v="1"/>
    <x v="1"/>
    <x v="0"/>
    <x v="0"/>
    <n v="40"/>
    <x v="0"/>
    <x v="4"/>
    <n v="18.989999999999998"/>
    <n v="227"/>
    <n v="33"/>
    <n v="159.06"/>
    <x v="0"/>
    <x v="0"/>
    <x v="1"/>
    <x v="0"/>
    <x v="1"/>
  </r>
  <r>
    <x v="3907"/>
    <x v="1"/>
    <x v="1"/>
    <x v="15"/>
    <x v="1"/>
    <n v="53"/>
    <x v="4"/>
    <x v="0"/>
    <x v="0"/>
    <x v="0"/>
    <n v="68"/>
    <x v="1"/>
    <x v="0"/>
    <n v="4.8499999999999996"/>
    <n v="296"/>
    <n v="24"/>
    <n v="111.14"/>
    <x v="4"/>
    <x v="2"/>
    <x v="1"/>
    <x v="1"/>
    <x v="0"/>
  </r>
  <r>
    <x v="3908"/>
    <x v="1"/>
    <x v="1"/>
    <x v="4"/>
    <x v="0"/>
    <n v="44"/>
    <x v="2"/>
    <x v="1"/>
    <x v="1"/>
    <x v="1"/>
    <n v="76"/>
    <x v="3"/>
    <x v="2"/>
    <n v="14.88"/>
    <n v="75"/>
    <n v="13"/>
    <n v="132.19"/>
    <x v="2"/>
    <x v="1"/>
    <x v="0"/>
    <x v="3"/>
    <x v="0"/>
  </r>
  <r>
    <x v="3909"/>
    <x v="1"/>
    <x v="1"/>
    <x v="3"/>
    <x v="0"/>
    <n v="39"/>
    <x v="2"/>
    <x v="1"/>
    <x v="1"/>
    <x v="1"/>
    <n v="30"/>
    <x v="0"/>
    <x v="2"/>
    <n v="2.76"/>
    <n v="148"/>
    <n v="4"/>
    <n v="198.31"/>
    <x v="2"/>
    <x v="2"/>
    <x v="1"/>
    <x v="0"/>
    <x v="0"/>
  </r>
  <r>
    <x v="3910"/>
    <x v="0"/>
    <x v="0"/>
    <x v="8"/>
    <x v="0"/>
    <n v="25"/>
    <x v="1"/>
    <x v="0"/>
    <x v="0"/>
    <x v="2"/>
    <n v="74"/>
    <x v="0"/>
    <x v="7"/>
    <n v="37.880000000000003"/>
    <n v="606"/>
    <n v="52"/>
    <n v="157.16"/>
    <x v="1"/>
    <x v="2"/>
    <x v="1"/>
    <x v="0"/>
    <x v="3"/>
  </r>
  <r>
    <x v="3911"/>
    <x v="2"/>
    <x v="2"/>
    <x v="22"/>
    <x v="0"/>
    <n v="43"/>
    <x v="2"/>
    <x v="1"/>
    <x v="0"/>
    <x v="0"/>
    <n v="84"/>
    <x v="2"/>
    <x v="1"/>
    <n v="0.35"/>
    <n v="41"/>
    <n v="32"/>
    <n v="144.26"/>
    <x v="4"/>
    <x v="4"/>
    <x v="0"/>
    <x v="1"/>
    <x v="4"/>
  </r>
  <r>
    <x v="3912"/>
    <x v="1"/>
    <x v="1"/>
    <x v="0"/>
    <x v="0"/>
    <n v="67"/>
    <x v="3"/>
    <x v="0"/>
    <x v="1"/>
    <x v="0"/>
    <n v="73"/>
    <x v="0"/>
    <x v="2"/>
    <n v="6.08"/>
    <n v="557"/>
    <n v="30"/>
    <n v="461.71"/>
    <x v="2"/>
    <x v="0"/>
    <x v="0"/>
    <x v="2"/>
    <x v="0"/>
  </r>
  <r>
    <x v="3913"/>
    <x v="1"/>
    <x v="1"/>
    <x v="0"/>
    <x v="0"/>
    <n v="36"/>
    <x v="2"/>
    <x v="1"/>
    <x v="0"/>
    <x v="1"/>
    <n v="48"/>
    <x v="0"/>
    <x v="1"/>
    <n v="0.44"/>
    <n v="63"/>
    <n v="9"/>
    <n v="34.630000000000003"/>
    <x v="13"/>
    <x v="0"/>
    <x v="1"/>
    <x v="0"/>
    <x v="4"/>
  </r>
  <r>
    <x v="3914"/>
    <x v="2"/>
    <x v="2"/>
    <x v="16"/>
    <x v="1"/>
    <n v="32"/>
    <x v="0"/>
    <x v="1"/>
    <x v="0"/>
    <x v="2"/>
    <n v="13"/>
    <x v="2"/>
    <x v="1"/>
    <n v="0.24"/>
    <n v="1128"/>
    <n v="51"/>
    <n v="86.32"/>
    <x v="8"/>
    <x v="5"/>
    <x v="1"/>
    <x v="0"/>
    <x v="4"/>
  </r>
  <r>
    <x v="3915"/>
    <x v="0"/>
    <x v="0"/>
    <x v="7"/>
    <x v="0"/>
    <n v="40"/>
    <x v="2"/>
    <x v="0"/>
    <x v="0"/>
    <x v="0"/>
    <n v="19"/>
    <x v="0"/>
    <x v="4"/>
    <n v="22.65"/>
    <n v="337"/>
    <n v="22"/>
    <n v="190.9"/>
    <x v="4"/>
    <x v="0"/>
    <x v="0"/>
    <x v="0"/>
    <x v="0"/>
  </r>
  <r>
    <x v="3916"/>
    <x v="2"/>
    <x v="2"/>
    <x v="14"/>
    <x v="0"/>
    <n v="21"/>
    <x v="1"/>
    <x v="0"/>
    <x v="0"/>
    <x v="0"/>
    <n v="34"/>
    <x v="0"/>
    <x v="4"/>
    <n v="16.010000000000002"/>
    <n v="130"/>
    <n v="17"/>
    <n v="90.7"/>
    <x v="4"/>
    <x v="1"/>
    <x v="0"/>
    <x v="0"/>
    <x v="4"/>
  </r>
  <r>
    <x v="3917"/>
    <x v="2"/>
    <x v="2"/>
    <x v="10"/>
    <x v="1"/>
    <n v="60"/>
    <x v="3"/>
    <x v="0"/>
    <x v="0"/>
    <x v="1"/>
    <n v="81"/>
    <x v="0"/>
    <x v="1"/>
    <n v="1.72"/>
    <n v="43"/>
    <n v="5"/>
    <n v="53.83"/>
    <x v="6"/>
    <x v="2"/>
    <x v="0"/>
    <x v="0"/>
    <x v="2"/>
  </r>
  <r>
    <x v="3918"/>
    <x v="3"/>
    <x v="3"/>
    <x v="6"/>
    <x v="1"/>
    <n v="40"/>
    <x v="2"/>
    <x v="0"/>
    <x v="1"/>
    <x v="0"/>
    <n v="13"/>
    <x v="0"/>
    <x v="6"/>
    <n v="25.98"/>
    <n v="544"/>
    <n v="20"/>
    <n v="151.43"/>
    <x v="2"/>
    <x v="0"/>
    <x v="0"/>
    <x v="2"/>
    <x v="0"/>
  </r>
  <r>
    <x v="3919"/>
    <x v="3"/>
    <x v="3"/>
    <x v="13"/>
    <x v="0"/>
    <n v="30"/>
    <x v="0"/>
    <x v="0"/>
    <x v="0"/>
    <x v="1"/>
    <n v="12"/>
    <x v="2"/>
    <x v="1"/>
    <n v="0.06"/>
    <n v="7"/>
    <n v="11"/>
    <n v="80.89"/>
    <x v="9"/>
    <x v="1"/>
    <x v="0"/>
    <x v="0"/>
    <x v="4"/>
  </r>
  <r>
    <x v="3920"/>
    <x v="1"/>
    <x v="1"/>
    <x v="0"/>
    <x v="0"/>
    <n v="44"/>
    <x v="2"/>
    <x v="0"/>
    <x v="0"/>
    <x v="0"/>
    <n v="29"/>
    <x v="1"/>
    <x v="3"/>
    <n v="10.88"/>
    <n v="463"/>
    <n v="31"/>
    <n v="211.98"/>
    <x v="3"/>
    <x v="2"/>
    <x v="1"/>
    <x v="2"/>
    <x v="4"/>
  </r>
  <r>
    <x v="3921"/>
    <x v="3"/>
    <x v="3"/>
    <x v="1"/>
    <x v="1"/>
    <n v="52"/>
    <x v="4"/>
    <x v="0"/>
    <x v="0"/>
    <x v="0"/>
    <n v="9"/>
    <x v="0"/>
    <x v="0"/>
    <n v="2.8"/>
    <n v="186"/>
    <n v="18"/>
    <n v="100.21"/>
    <x v="0"/>
    <x v="2"/>
    <x v="0"/>
    <x v="2"/>
    <x v="1"/>
  </r>
  <r>
    <x v="3922"/>
    <x v="0"/>
    <x v="0"/>
    <x v="23"/>
    <x v="0"/>
    <n v="18"/>
    <x v="1"/>
    <x v="0"/>
    <x v="0"/>
    <x v="1"/>
    <n v="25"/>
    <x v="0"/>
    <x v="1"/>
    <n v="0.17"/>
    <n v="39"/>
    <n v="13"/>
    <n v="54.92"/>
    <x v="12"/>
    <x v="0"/>
    <x v="1"/>
    <x v="0"/>
    <x v="1"/>
  </r>
  <r>
    <x v="3923"/>
    <x v="1"/>
    <x v="1"/>
    <x v="4"/>
    <x v="0"/>
    <n v="53"/>
    <x v="4"/>
    <x v="0"/>
    <x v="0"/>
    <x v="1"/>
    <n v="56"/>
    <x v="0"/>
    <x v="0"/>
    <n v="2.4900000000000002"/>
    <n v="32"/>
    <n v="17"/>
    <n v="94.97"/>
    <x v="10"/>
    <x v="0"/>
    <x v="1"/>
    <x v="0"/>
    <x v="0"/>
  </r>
  <r>
    <x v="3924"/>
    <x v="3"/>
    <x v="3"/>
    <x v="1"/>
    <x v="1"/>
    <n v="18"/>
    <x v="1"/>
    <x v="1"/>
    <x v="1"/>
    <x v="0"/>
    <n v="1"/>
    <x v="1"/>
    <x v="2"/>
    <n v="10.63"/>
    <n v="1571"/>
    <n v="25"/>
    <n v="290.7"/>
    <x v="2"/>
    <x v="1"/>
    <x v="0"/>
    <x v="0"/>
    <x v="4"/>
  </r>
  <r>
    <x v="3925"/>
    <x v="1"/>
    <x v="1"/>
    <x v="21"/>
    <x v="1"/>
    <n v="20"/>
    <x v="1"/>
    <x v="1"/>
    <x v="0"/>
    <x v="2"/>
    <n v="41"/>
    <x v="1"/>
    <x v="3"/>
    <n v="11.76"/>
    <n v="318"/>
    <n v="60"/>
    <n v="180.32"/>
    <x v="11"/>
    <x v="5"/>
    <x v="0"/>
    <x v="0"/>
    <x v="0"/>
  </r>
  <r>
    <x v="3926"/>
    <x v="0"/>
    <x v="0"/>
    <x v="3"/>
    <x v="0"/>
    <n v="38"/>
    <x v="2"/>
    <x v="0"/>
    <x v="0"/>
    <x v="0"/>
    <n v="32"/>
    <x v="0"/>
    <x v="4"/>
    <n v="14.03"/>
    <n v="116"/>
    <n v="36"/>
    <n v="100.58"/>
    <x v="7"/>
    <x v="2"/>
    <x v="1"/>
    <x v="1"/>
    <x v="0"/>
  </r>
  <r>
    <x v="3927"/>
    <x v="1"/>
    <x v="1"/>
    <x v="17"/>
    <x v="0"/>
    <n v="41"/>
    <x v="2"/>
    <x v="1"/>
    <x v="0"/>
    <x v="1"/>
    <n v="151"/>
    <x v="1"/>
    <x v="1"/>
    <n v="1.4"/>
    <n v="113"/>
    <n v="6"/>
    <n v="40.51"/>
    <x v="6"/>
    <x v="0"/>
    <x v="1"/>
    <x v="0"/>
    <x v="1"/>
  </r>
  <r>
    <x v="3928"/>
    <x v="1"/>
    <x v="1"/>
    <x v="4"/>
    <x v="0"/>
    <n v="65"/>
    <x v="3"/>
    <x v="0"/>
    <x v="0"/>
    <x v="0"/>
    <n v="135"/>
    <x v="0"/>
    <x v="3"/>
    <n v="9.67"/>
    <n v="291"/>
    <n v="29"/>
    <n v="232.76"/>
    <x v="4"/>
    <x v="1"/>
    <x v="0"/>
    <x v="0"/>
    <x v="0"/>
  </r>
  <r>
    <x v="3929"/>
    <x v="1"/>
    <x v="1"/>
    <x v="13"/>
    <x v="0"/>
    <n v="38"/>
    <x v="2"/>
    <x v="1"/>
    <x v="1"/>
    <x v="0"/>
    <n v="33"/>
    <x v="0"/>
    <x v="6"/>
    <n v="17.670000000000002"/>
    <n v="620"/>
    <n v="33"/>
    <n v="350.5"/>
    <x v="2"/>
    <x v="0"/>
    <x v="0"/>
    <x v="3"/>
    <x v="4"/>
  </r>
  <r>
    <x v="3930"/>
    <x v="3"/>
    <x v="3"/>
    <x v="20"/>
    <x v="0"/>
    <n v="22"/>
    <x v="1"/>
    <x v="1"/>
    <x v="0"/>
    <x v="0"/>
    <n v="22"/>
    <x v="0"/>
    <x v="0"/>
    <n v="5.34"/>
    <n v="152"/>
    <n v="32"/>
    <n v="115.03"/>
    <x v="7"/>
    <x v="0"/>
    <x v="0"/>
    <x v="0"/>
    <x v="0"/>
  </r>
  <r>
    <x v="3931"/>
    <x v="1"/>
    <x v="1"/>
    <x v="4"/>
    <x v="0"/>
    <n v="18"/>
    <x v="1"/>
    <x v="0"/>
    <x v="1"/>
    <x v="0"/>
    <n v="20"/>
    <x v="0"/>
    <x v="6"/>
    <n v="23.71"/>
    <n v="1496"/>
    <n v="21"/>
    <n v="367.67"/>
    <x v="2"/>
    <x v="2"/>
    <x v="1"/>
    <x v="0"/>
    <x v="1"/>
  </r>
  <r>
    <x v="3932"/>
    <x v="2"/>
    <x v="2"/>
    <x v="3"/>
    <x v="0"/>
    <n v="25"/>
    <x v="1"/>
    <x v="1"/>
    <x v="0"/>
    <x v="0"/>
    <n v="32"/>
    <x v="1"/>
    <x v="3"/>
    <n v="6.15"/>
    <n v="204"/>
    <n v="16"/>
    <n v="73.430000000000007"/>
    <x v="7"/>
    <x v="0"/>
    <x v="0"/>
    <x v="0"/>
    <x v="1"/>
  </r>
  <r>
    <x v="3933"/>
    <x v="3"/>
    <x v="3"/>
    <x v="3"/>
    <x v="0"/>
    <n v="22"/>
    <x v="1"/>
    <x v="0"/>
    <x v="1"/>
    <x v="0"/>
    <n v="14"/>
    <x v="0"/>
    <x v="2"/>
    <n v="13.22"/>
    <n v="720"/>
    <n v="28"/>
    <n v="373.98"/>
    <x v="2"/>
    <x v="2"/>
    <x v="0"/>
    <x v="0"/>
    <x v="4"/>
  </r>
  <r>
    <x v="3934"/>
    <x v="1"/>
    <x v="1"/>
    <x v="0"/>
    <x v="0"/>
    <n v="40"/>
    <x v="2"/>
    <x v="1"/>
    <x v="0"/>
    <x v="0"/>
    <n v="46"/>
    <x v="1"/>
    <x v="0"/>
    <n v="3.47"/>
    <n v="574"/>
    <n v="36"/>
    <n v="150.07"/>
    <x v="0"/>
    <x v="0"/>
    <x v="0"/>
    <x v="0"/>
    <x v="0"/>
  </r>
  <r>
    <x v="3935"/>
    <x v="3"/>
    <x v="3"/>
    <x v="3"/>
    <x v="0"/>
    <n v="35"/>
    <x v="0"/>
    <x v="1"/>
    <x v="0"/>
    <x v="0"/>
    <n v="6"/>
    <x v="0"/>
    <x v="3"/>
    <n v="9.81"/>
    <n v="164"/>
    <n v="31"/>
    <n v="64.5"/>
    <x v="10"/>
    <x v="0"/>
    <x v="0"/>
    <x v="1"/>
    <x v="2"/>
  </r>
  <r>
    <x v="3936"/>
    <x v="0"/>
    <x v="0"/>
    <x v="4"/>
    <x v="0"/>
    <n v="31"/>
    <x v="0"/>
    <x v="1"/>
    <x v="0"/>
    <x v="0"/>
    <n v="8"/>
    <x v="1"/>
    <x v="0"/>
    <n v="4.29"/>
    <n v="239"/>
    <n v="23"/>
    <n v="168.99"/>
    <x v="5"/>
    <x v="0"/>
    <x v="0"/>
    <x v="5"/>
    <x v="2"/>
  </r>
  <r>
    <x v="3937"/>
    <x v="1"/>
    <x v="1"/>
    <x v="3"/>
    <x v="0"/>
    <n v="43"/>
    <x v="2"/>
    <x v="0"/>
    <x v="0"/>
    <x v="1"/>
    <n v="33"/>
    <x v="1"/>
    <x v="3"/>
    <n v="7.05"/>
    <n v="83"/>
    <n v="9"/>
    <n v="69.37"/>
    <x v="13"/>
    <x v="0"/>
    <x v="1"/>
    <x v="0"/>
    <x v="4"/>
  </r>
  <r>
    <x v="3938"/>
    <x v="0"/>
    <x v="0"/>
    <x v="6"/>
    <x v="1"/>
    <n v="24"/>
    <x v="1"/>
    <x v="0"/>
    <x v="0"/>
    <x v="0"/>
    <n v="15"/>
    <x v="0"/>
    <x v="0"/>
    <n v="2.87"/>
    <n v="202"/>
    <n v="27"/>
    <n v="130.21"/>
    <x v="5"/>
    <x v="0"/>
    <x v="0"/>
    <x v="0"/>
    <x v="2"/>
  </r>
  <r>
    <x v="3939"/>
    <x v="1"/>
    <x v="1"/>
    <x v="0"/>
    <x v="0"/>
    <n v="40"/>
    <x v="2"/>
    <x v="1"/>
    <x v="0"/>
    <x v="0"/>
    <n v="49"/>
    <x v="1"/>
    <x v="4"/>
    <n v="13.17"/>
    <n v="64"/>
    <n v="33"/>
    <n v="139.69"/>
    <x v="5"/>
    <x v="0"/>
    <x v="1"/>
    <x v="0"/>
    <x v="0"/>
  </r>
  <r>
    <x v="3940"/>
    <x v="1"/>
    <x v="1"/>
    <x v="3"/>
    <x v="0"/>
    <n v="36"/>
    <x v="2"/>
    <x v="0"/>
    <x v="0"/>
    <x v="2"/>
    <n v="53"/>
    <x v="0"/>
    <x v="3"/>
    <n v="8.81"/>
    <n v="1163"/>
    <n v="54"/>
    <n v="314.92"/>
    <x v="8"/>
    <x v="2"/>
    <x v="1"/>
    <x v="0"/>
    <x v="4"/>
  </r>
  <r>
    <x v="3941"/>
    <x v="1"/>
    <x v="1"/>
    <x v="5"/>
    <x v="1"/>
    <n v="24"/>
    <x v="1"/>
    <x v="1"/>
    <x v="0"/>
    <x v="2"/>
    <n v="25"/>
    <x v="0"/>
    <x v="7"/>
    <n v="29.28"/>
    <n v="1311"/>
    <n v="62"/>
    <n v="219.96"/>
    <x v="3"/>
    <x v="3"/>
    <x v="0"/>
    <x v="1"/>
    <x v="2"/>
  </r>
  <r>
    <x v="3942"/>
    <x v="1"/>
    <x v="1"/>
    <x v="5"/>
    <x v="1"/>
    <n v="21"/>
    <x v="1"/>
    <x v="1"/>
    <x v="0"/>
    <x v="1"/>
    <n v="34"/>
    <x v="0"/>
    <x v="0"/>
    <n v="3.3"/>
    <n v="12"/>
    <n v="10"/>
    <n v="66.13"/>
    <x v="0"/>
    <x v="2"/>
    <x v="1"/>
    <x v="0"/>
    <x v="0"/>
  </r>
  <r>
    <x v="3943"/>
    <x v="2"/>
    <x v="2"/>
    <x v="13"/>
    <x v="1"/>
    <n v="51"/>
    <x v="4"/>
    <x v="0"/>
    <x v="0"/>
    <x v="0"/>
    <n v="28"/>
    <x v="0"/>
    <x v="3"/>
    <n v="7.77"/>
    <n v="225"/>
    <n v="29"/>
    <n v="73.8"/>
    <x v="4"/>
    <x v="0"/>
    <x v="0"/>
    <x v="0"/>
    <x v="1"/>
  </r>
  <r>
    <x v="3944"/>
    <x v="0"/>
    <x v="0"/>
    <x v="13"/>
    <x v="1"/>
    <n v="57"/>
    <x v="3"/>
    <x v="0"/>
    <x v="0"/>
    <x v="3"/>
    <n v="30"/>
    <x v="0"/>
    <x v="7"/>
    <n v="34.869999999999997"/>
    <n v="99"/>
    <n v="72"/>
    <n v="681.96"/>
    <x v="8"/>
    <x v="2"/>
    <x v="0"/>
    <x v="3"/>
    <x v="1"/>
  </r>
  <r>
    <x v="3945"/>
    <x v="1"/>
    <x v="1"/>
    <x v="5"/>
    <x v="1"/>
    <n v="64"/>
    <x v="3"/>
    <x v="0"/>
    <x v="0"/>
    <x v="1"/>
    <n v="23"/>
    <x v="0"/>
    <x v="1"/>
    <n v="0.23"/>
    <n v="130"/>
    <n v="8"/>
    <n v="44.94"/>
    <x v="14"/>
    <x v="2"/>
    <x v="0"/>
    <x v="2"/>
    <x v="0"/>
  </r>
  <r>
    <x v="3946"/>
    <x v="1"/>
    <x v="1"/>
    <x v="17"/>
    <x v="0"/>
    <n v="37"/>
    <x v="2"/>
    <x v="1"/>
    <x v="0"/>
    <x v="0"/>
    <n v="27"/>
    <x v="0"/>
    <x v="3"/>
    <n v="10.79"/>
    <n v="85"/>
    <n v="20"/>
    <n v="141.38"/>
    <x v="10"/>
    <x v="2"/>
    <x v="1"/>
    <x v="0"/>
    <x v="0"/>
  </r>
  <r>
    <x v="3947"/>
    <x v="0"/>
    <x v="0"/>
    <x v="16"/>
    <x v="1"/>
    <n v="21"/>
    <x v="1"/>
    <x v="0"/>
    <x v="1"/>
    <x v="3"/>
    <n v="13"/>
    <x v="0"/>
    <x v="5"/>
    <n v="75.099999999999994"/>
    <n v="1931"/>
    <n v="72"/>
    <n v="1167.99"/>
    <x v="2"/>
    <x v="3"/>
    <x v="1"/>
    <x v="0"/>
    <x v="2"/>
  </r>
  <r>
    <x v="3948"/>
    <x v="1"/>
    <x v="1"/>
    <x v="5"/>
    <x v="0"/>
    <n v="33"/>
    <x v="0"/>
    <x v="1"/>
    <x v="0"/>
    <x v="0"/>
    <n v="17"/>
    <x v="1"/>
    <x v="0"/>
    <n v="3.71"/>
    <n v="310"/>
    <n v="22"/>
    <n v="70.209999999999994"/>
    <x v="7"/>
    <x v="0"/>
    <x v="1"/>
    <x v="0"/>
    <x v="2"/>
  </r>
  <r>
    <x v="3949"/>
    <x v="0"/>
    <x v="0"/>
    <x v="16"/>
    <x v="0"/>
    <n v="69"/>
    <x v="3"/>
    <x v="0"/>
    <x v="0"/>
    <x v="0"/>
    <n v="20"/>
    <x v="0"/>
    <x v="3"/>
    <n v="11.59"/>
    <n v="166"/>
    <n v="22"/>
    <n v="78.23"/>
    <x v="4"/>
    <x v="1"/>
    <x v="0"/>
    <x v="1"/>
    <x v="2"/>
  </r>
  <r>
    <x v="3950"/>
    <x v="2"/>
    <x v="2"/>
    <x v="14"/>
    <x v="0"/>
    <n v="19"/>
    <x v="1"/>
    <x v="0"/>
    <x v="1"/>
    <x v="0"/>
    <n v="49"/>
    <x v="0"/>
    <x v="2"/>
    <n v="3.86"/>
    <n v="311"/>
    <n v="23"/>
    <n v="335.77"/>
    <x v="2"/>
    <x v="2"/>
    <x v="0"/>
    <x v="0"/>
    <x v="3"/>
  </r>
  <r>
    <x v="3951"/>
    <x v="1"/>
    <x v="1"/>
    <x v="13"/>
    <x v="0"/>
    <n v="57"/>
    <x v="3"/>
    <x v="1"/>
    <x v="1"/>
    <x v="1"/>
    <n v="23"/>
    <x v="1"/>
    <x v="2"/>
    <n v="6.09"/>
    <n v="67"/>
    <n v="3"/>
    <n v="208.21"/>
    <x v="2"/>
    <x v="0"/>
    <x v="1"/>
    <x v="0"/>
    <x v="4"/>
  </r>
  <r>
    <x v="3952"/>
    <x v="0"/>
    <x v="0"/>
    <x v="17"/>
    <x v="0"/>
    <n v="27"/>
    <x v="0"/>
    <x v="0"/>
    <x v="0"/>
    <x v="2"/>
    <n v="48"/>
    <x v="0"/>
    <x v="4"/>
    <n v="18.760000000000002"/>
    <n v="268"/>
    <n v="64"/>
    <n v="252.99"/>
    <x v="8"/>
    <x v="2"/>
    <x v="0"/>
    <x v="4"/>
    <x v="0"/>
  </r>
  <r>
    <x v="3953"/>
    <x v="1"/>
    <x v="1"/>
    <x v="0"/>
    <x v="0"/>
    <n v="38"/>
    <x v="2"/>
    <x v="0"/>
    <x v="0"/>
    <x v="1"/>
    <n v="18"/>
    <x v="1"/>
    <x v="1"/>
    <n v="0.57999999999999996"/>
    <n v="104"/>
    <n v="14"/>
    <n v="55.66"/>
    <x v="1"/>
    <x v="2"/>
    <x v="1"/>
    <x v="2"/>
    <x v="4"/>
  </r>
  <r>
    <x v="3954"/>
    <x v="3"/>
    <x v="3"/>
    <x v="3"/>
    <x v="0"/>
    <n v="22"/>
    <x v="1"/>
    <x v="0"/>
    <x v="1"/>
    <x v="1"/>
    <n v="34"/>
    <x v="1"/>
    <x v="2"/>
    <n v="3.46"/>
    <n v="285"/>
    <n v="9"/>
    <n v="222.15"/>
    <x v="2"/>
    <x v="1"/>
    <x v="0"/>
    <x v="1"/>
    <x v="0"/>
  </r>
  <r>
    <x v="3955"/>
    <x v="0"/>
    <x v="0"/>
    <x v="24"/>
    <x v="0"/>
    <n v="65"/>
    <x v="3"/>
    <x v="0"/>
    <x v="1"/>
    <x v="2"/>
    <n v="23"/>
    <x v="0"/>
    <x v="5"/>
    <n v="60"/>
    <n v="169"/>
    <n v="61"/>
    <n v="786.36"/>
    <x v="2"/>
    <x v="3"/>
    <x v="0"/>
    <x v="2"/>
    <x v="3"/>
  </r>
  <r>
    <x v="3956"/>
    <x v="2"/>
    <x v="2"/>
    <x v="8"/>
    <x v="1"/>
    <n v="24"/>
    <x v="1"/>
    <x v="1"/>
    <x v="0"/>
    <x v="0"/>
    <n v="67"/>
    <x v="0"/>
    <x v="0"/>
    <n v="2.71"/>
    <n v="466"/>
    <n v="29"/>
    <n v="68.16"/>
    <x v="4"/>
    <x v="1"/>
    <x v="0"/>
    <x v="2"/>
    <x v="0"/>
  </r>
  <r>
    <x v="3957"/>
    <x v="1"/>
    <x v="1"/>
    <x v="17"/>
    <x v="0"/>
    <n v="19"/>
    <x v="1"/>
    <x v="1"/>
    <x v="0"/>
    <x v="0"/>
    <n v="62"/>
    <x v="3"/>
    <x v="1"/>
    <n v="1.1200000000000001"/>
    <n v="244"/>
    <n v="28"/>
    <n v="163.57"/>
    <x v="5"/>
    <x v="2"/>
    <x v="0"/>
    <x v="2"/>
    <x v="0"/>
  </r>
  <r>
    <x v="3958"/>
    <x v="0"/>
    <x v="0"/>
    <x v="6"/>
    <x v="0"/>
    <n v="37"/>
    <x v="2"/>
    <x v="0"/>
    <x v="0"/>
    <x v="3"/>
    <n v="61"/>
    <x v="1"/>
    <x v="4"/>
    <n v="22.29"/>
    <n v="375"/>
    <n v="61"/>
    <n v="366.93"/>
    <x v="7"/>
    <x v="2"/>
    <x v="1"/>
    <x v="0"/>
    <x v="2"/>
  </r>
  <r>
    <x v="3959"/>
    <x v="0"/>
    <x v="0"/>
    <x v="7"/>
    <x v="0"/>
    <n v="32"/>
    <x v="0"/>
    <x v="1"/>
    <x v="0"/>
    <x v="2"/>
    <n v="54"/>
    <x v="0"/>
    <x v="3"/>
    <n v="6.39"/>
    <n v="1480"/>
    <n v="44"/>
    <n v="221.93"/>
    <x v="0"/>
    <x v="3"/>
    <x v="0"/>
    <x v="0"/>
    <x v="0"/>
  </r>
  <r>
    <x v="3960"/>
    <x v="1"/>
    <x v="1"/>
    <x v="13"/>
    <x v="0"/>
    <n v="40"/>
    <x v="2"/>
    <x v="0"/>
    <x v="0"/>
    <x v="0"/>
    <n v="47"/>
    <x v="0"/>
    <x v="4"/>
    <n v="16.63"/>
    <n v="105"/>
    <n v="20"/>
    <n v="156.72"/>
    <x v="5"/>
    <x v="2"/>
    <x v="1"/>
    <x v="0"/>
    <x v="4"/>
  </r>
  <r>
    <x v="3961"/>
    <x v="1"/>
    <x v="1"/>
    <x v="12"/>
    <x v="0"/>
    <n v="34"/>
    <x v="0"/>
    <x v="0"/>
    <x v="0"/>
    <x v="0"/>
    <n v="29"/>
    <x v="1"/>
    <x v="1"/>
    <n v="1.85"/>
    <n v="251"/>
    <n v="25"/>
    <n v="159.30000000000001"/>
    <x v="0"/>
    <x v="2"/>
    <x v="1"/>
    <x v="0"/>
    <x v="4"/>
  </r>
  <r>
    <x v="3962"/>
    <x v="1"/>
    <x v="1"/>
    <x v="6"/>
    <x v="1"/>
    <n v="64"/>
    <x v="3"/>
    <x v="1"/>
    <x v="0"/>
    <x v="1"/>
    <n v="44"/>
    <x v="0"/>
    <x v="1"/>
    <n v="1.1299999999999999"/>
    <n v="157"/>
    <n v="4"/>
    <n v="88.94"/>
    <x v="10"/>
    <x v="2"/>
    <x v="0"/>
    <x v="0"/>
    <x v="4"/>
  </r>
  <r>
    <x v="3963"/>
    <x v="0"/>
    <x v="0"/>
    <x v="5"/>
    <x v="0"/>
    <n v="34"/>
    <x v="0"/>
    <x v="1"/>
    <x v="0"/>
    <x v="0"/>
    <n v="80"/>
    <x v="0"/>
    <x v="4"/>
    <n v="15.94"/>
    <n v="57"/>
    <n v="37"/>
    <n v="131.74"/>
    <x v="10"/>
    <x v="0"/>
    <x v="0"/>
    <x v="1"/>
    <x v="4"/>
  </r>
  <r>
    <x v="3964"/>
    <x v="2"/>
    <x v="2"/>
    <x v="0"/>
    <x v="0"/>
    <n v="23"/>
    <x v="1"/>
    <x v="1"/>
    <x v="0"/>
    <x v="1"/>
    <n v="42"/>
    <x v="0"/>
    <x v="0"/>
    <n v="3.13"/>
    <n v="78"/>
    <n v="10"/>
    <n v="80.03"/>
    <x v="14"/>
    <x v="2"/>
    <x v="1"/>
    <x v="0"/>
    <x v="0"/>
  </r>
  <r>
    <x v="3965"/>
    <x v="3"/>
    <x v="3"/>
    <x v="5"/>
    <x v="1"/>
    <n v="29"/>
    <x v="0"/>
    <x v="1"/>
    <x v="1"/>
    <x v="1"/>
    <n v="25"/>
    <x v="0"/>
    <x v="6"/>
    <n v="24.51"/>
    <n v="79"/>
    <n v="12"/>
    <n v="55.37"/>
    <x v="2"/>
    <x v="0"/>
    <x v="0"/>
    <x v="0"/>
    <x v="0"/>
  </r>
  <r>
    <x v="3966"/>
    <x v="0"/>
    <x v="0"/>
    <x v="4"/>
    <x v="0"/>
    <n v="22"/>
    <x v="1"/>
    <x v="0"/>
    <x v="0"/>
    <x v="2"/>
    <n v="5"/>
    <x v="1"/>
    <x v="3"/>
    <n v="9.0399999999999991"/>
    <n v="814"/>
    <n v="64"/>
    <n v="268.74"/>
    <x v="7"/>
    <x v="2"/>
    <x v="0"/>
    <x v="0"/>
    <x v="0"/>
  </r>
  <r>
    <x v="3967"/>
    <x v="3"/>
    <x v="3"/>
    <x v="16"/>
    <x v="0"/>
    <n v="32"/>
    <x v="0"/>
    <x v="0"/>
    <x v="0"/>
    <x v="0"/>
    <n v="5"/>
    <x v="1"/>
    <x v="0"/>
    <n v="3.97"/>
    <n v="228"/>
    <n v="40"/>
    <n v="74.06"/>
    <x v="5"/>
    <x v="2"/>
    <x v="0"/>
    <x v="0"/>
    <x v="0"/>
  </r>
  <r>
    <x v="3968"/>
    <x v="1"/>
    <x v="1"/>
    <x v="5"/>
    <x v="1"/>
    <n v="67"/>
    <x v="3"/>
    <x v="1"/>
    <x v="0"/>
    <x v="0"/>
    <n v="35"/>
    <x v="1"/>
    <x v="3"/>
    <n v="10.11"/>
    <n v="49"/>
    <n v="28"/>
    <n v="76.83"/>
    <x v="0"/>
    <x v="2"/>
    <x v="1"/>
    <x v="0"/>
    <x v="4"/>
  </r>
  <r>
    <x v="3969"/>
    <x v="1"/>
    <x v="1"/>
    <x v="21"/>
    <x v="0"/>
    <n v="31"/>
    <x v="0"/>
    <x v="0"/>
    <x v="0"/>
    <x v="0"/>
    <n v="29"/>
    <x v="1"/>
    <x v="4"/>
    <n v="15.16"/>
    <n v="213"/>
    <n v="28"/>
    <n v="168.34"/>
    <x v="3"/>
    <x v="0"/>
    <x v="0"/>
    <x v="0"/>
    <x v="2"/>
  </r>
  <r>
    <x v="3970"/>
    <x v="2"/>
    <x v="2"/>
    <x v="18"/>
    <x v="1"/>
    <n v="18"/>
    <x v="1"/>
    <x v="0"/>
    <x v="0"/>
    <x v="0"/>
    <n v="136"/>
    <x v="1"/>
    <x v="0"/>
    <n v="5.14"/>
    <n v="39"/>
    <n v="34"/>
    <n v="103.18"/>
    <x v="0"/>
    <x v="0"/>
    <x v="0"/>
    <x v="0"/>
    <x v="1"/>
  </r>
  <r>
    <x v="3971"/>
    <x v="0"/>
    <x v="0"/>
    <x v="0"/>
    <x v="0"/>
    <n v="30"/>
    <x v="0"/>
    <x v="1"/>
    <x v="0"/>
    <x v="2"/>
    <n v="137"/>
    <x v="0"/>
    <x v="3"/>
    <n v="6.58"/>
    <n v="271"/>
    <n v="58"/>
    <n v="296.32"/>
    <x v="4"/>
    <x v="2"/>
    <x v="1"/>
    <x v="0"/>
    <x v="1"/>
  </r>
  <r>
    <x v="3972"/>
    <x v="3"/>
    <x v="3"/>
    <x v="3"/>
    <x v="0"/>
    <n v="62"/>
    <x v="3"/>
    <x v="1"/>
    <x v="0"/>
    <x v="1"/>
    <n v="29"/>
    <x v="0"/>
    <x v="1"/>
    <n v="0.56999999999999995"/>
    <n v="46"/>
    <n v="7"/>
    <n v="42.68"/>
    <x v="12"/>
    <x v="0"/>
    <x v="0"/>
    <x v="0"/>
    <x v="0"/>
  </r>
  <r>
    <x v="3973"/>
    <x v="2"/>
    <x v="2"/>
    <x v="20"/>
    <x v="1"/>
    <n v="26"/>
    <x v="0"/>
    <x v="0"/>
    <x v="0"/>
    <x v="0"/>
    <n v="8"/>
    <x v="0"/>
    <x v="1"/>
    <n v="1.73"/>
    <n v="18"/>
    <n v="30"/>
    <n v="116.82"/>
    <x v="1"/>
    <x v="0"/>
    <x v="0"/>
    <x v="0"/>
    <x v="0"/>
  </r>
  <r>
    <x v="3974"/>
    <x v="0"/>
    <x v="0"/>
    <x v="3"/>
    <x v="0"/>
    <n v="32"/>
    <x v="0"/>
    <x v="0"/>
    <x v="0"/>
    <x v="0"/>
    <n v="63"/>
    <x v="3"/>
    <x v="4"/>
    <n v="20.059999999999999"/>
    <n v="314"/>
    <n v="29"/>
    <n v="200.26"/>
    <x v="13"/>
    <x v="2"/>
    <x v="1"/>
    <x v="2"/>
    <x v="4"/>
  </r>
  <r>
    <x v="3975"/>
    <x v="1"/>
    <x v="1"/>
    <x v="8"/>
    <x v="1"/>
    <n v="21"/>
    <x v="1"/>
    <x v="0"/>
    <x v="0"/>
    <x v="0"/>
    <n v="43"/>
    <x v="0"/>
    <x v="4"/>
    <n v="20.45"/>
    <n v="206"/>
    <n v="25"/>
    <n v="106.17"/>
    <x v="14"/>
    <x v="2"/>
    <x v="1"/>
    <x v="2"/>
    <x v="0"/>
  </r>
  <r>
    <x v="3976"/>
    <x v="0"/>
    <x v="0"/>
    <x v="8"/>
    <x v="0"/>
    <n v="26"/>
    <x v="0"/>
    <x v="0"/>
    <x v="0"/>
    <x v="1"/>
    <n v="27"/>
    <x v="0"/>
    <x v="1"/>
    <n v="1.03"/>
    <n v="97"/>
    <n v="10"/>
    <n v="78.55"/>
    <x v="10"/>
    <x v="2"/>
    <x v="1"/>
    <x v="1"/>
    <x v="0"/>
  </r>
  <r>
    <x v="3977"/>
    <x v="0"/>
    <x v="0"/>
    <x v="4"/>
    <x v="0"/>
    <n v="33"/>
    <x v="0"/>
    <x v="0"/>
    <x v="0"/>
    <x v="0"/>
    <n v="40"/>
    <x v="0"/>
    <x v="4"/>
    <n v="14.5"/>
    <n v="133"/>
    <n v="21"/>
    <n v="121.77"/>
    <x v="5"/>
    <x v="2"/>
    <x v="0"/>
    <x v="0"/>
    <x v="4"/>
  </r>
  <r>
    <x v="3978"/>
    <x v="2"/>
    <x v="2"/>
    <x v="14"/>
    <x v="0"/>
    <n v="48"/>
    <x v="4"/>
    <x v="1"/>
    <x v="0"/>
    <x v="0"/>
    <n v="68"/>
    <x v="0"/>
    <x v="3"/>
    <n v="7.18"/>
    <n v="158"/>
    <n v="32"/>
    <n v="140.72999999999999"/>
    <x v="0"/>
    <x v="1"/>
    <x v="1"/>
    <x v="0"/>
    <x v="0"/>
  </r>
  <r>
    <x v="3979"/>
    <x v="0"/>
    <x v="0"/>
    <x v="3"/>
    <x v="0"/>
    <n v="32"/>
    <x v="0"/>
    <x v="0"/>
    <x v="0"/>
    <x v="1"/>
    <n v="12"/>
    <x v="0"/>
    <x v="1"/>
    <n v="1"/>
    <n v="74"/>
    <n v="7"/>
    <n v="75.37"/>
    <x v="5"/>
    <x v="2"/>
    <x v="1"/>
    <x v="1"/>
    <x v="0"/>
  </r>
  <r>
    <x v="3980"/>
    <x v="2"/>
    <x v="2"/>
    <x v="4"/>
    <x v="0"/>
    <n v="22"/>
    <x v="1"/>
    <x v="1"/>
    <x v="1"/>
    <x v="0"/>
    <n v="11"/>
    <x v="2"/>
    <x v="2"/>
    <n v="0.44"/>
    <n v="297"/>
    <n v="29"/>
    <n v="150.86000000000001"/>
    <x v="2"/>
    <x v="4"/>
    <x v="0"/>
    <x v="0"/>
    <x v="2"/>
  </r>
  <r>
    <x v="3981"/>
    <x v="2"/>
    <x v="2"/>
    <x v="8"/>
    <x v="1"/>
    <n v="35"/>
    <x v="0"/>
    <x v="1"/>
    <x v="0"/>
    <x v="0"/>
    <n v="21"/>
    <x v="1"/>
    <x v="3"/>
    <n v="9.44"/>
    <n v="676"/>
    <n v="26"/>
    <n v="74.34"/>
    <x v="5"/>
    <x v="2"/>
    <x v="0"/>
    <x v="0"/>
    <x v="2"/>
  </r>
  <r>
    <x v="3982"/>
    <x v="2"/>
    <x v="2"/>
    <x v="0"/>
    <x v="0"/>
    <n v="48"/>
    <x v="4"/>
    <x v="0"/>
    <x v="0"/>
    <x v="0"/>
    <n v="98"/>
    <x v="1"/>
    <x v="3"/>
    <n v="6.5"/>
    <n v="329"/>
    <n v="24"/>
    <n v="150.02000000000001"/>
    <x v="5"/>
    <x v="0"/>
    <x v="0"/>
    <x v="0"/>
    <x v="1"/>
  </r>
  <r>
    <x v="3983"/>
    <x v="1"/>
    <x v="1"/>
    <x v="0"/>
    <x v="0"/>
    <n v="65"/>
    <x v="3"/>
    <x v="1"/>
    <x v="0"/>
    <x v="0"/>
    <n v="35"/>
    <x v="1"/>
    <x v="0"/>
    <n v="5.16"/>
    <n v="95"/>
    <n v="27"/>
    <n v="163.57"/>
    <x v="5"/>
    <x v="2"/>
    <x v="1"/>
    <x v="2"/>
    <x v="0"/>
  </r>
  <r>
    <x v="3984"/>
    <x v="1"/>
    <x v="1"/>
    <x v="0"/>
    <x v="0"/>
    <n v="38"/>
    <x v="2"/>
    <x v="1"/>
    <x v="0"/>
    <x v="0"/>
    <n v="53"/>
    <x v="0"/>
    <x v="0"/>
    <n v="5.68"/>
    <n v="92"/>
    <n v="29"/>
    <n v="237.5"/>
    <x v="7"/>
    <x v="2"/>
    <x v="1"/>
    <x v="0"/>
    <x v="2"/>
  </r>
  <r>
    <x v="3985"/>
    <x v="2"/>
    <x v="2"/>
    <x v="0"/>
    <x v="0"/>
    <n v="54"/>
    <x v="4"/>
    <x v="0"/>
    <x v="0"/>
    <x v="0"/>
    <n v="42"/>
    <x v="0"/>
    <x v="0"/>
    <n v="3.7"/>
    <n v="220"/>
    <n v="37"/>
    <n v="97.22"/>
    <x v="6"/>
    <x v="2"/>
    <x v="0"/>
    <x v="2"/>
    <x v="4"/>
  </r>
  <r>
    <x v="3986"/>
    <x v="0"/>
    <x v="0"/>
    <x v="5"/>
    <x v="1"/>
    <n v="58"/>
    <x v="3"/>
    <x v="1"/>
    <x v="0"/>
    <x v="0"/>
    <n v="84"/>
    <x v="0"/>
    <x v="0"/>
    <n v="4.2"/>
    <n v="232"/>
    <n v="21"/>
    <n v="134.16"/>
    <x v="4"/>
    <x v="0"/>
    <x v="0"/>
    <x v="3"/>
    <x v="4"/>
  </r>
  <r>
    <x v="3987"/>
    <x v="1"/>
    <x v="1"/>
    <x v="10"/>
    <x v="0"/>
    <n v="30"/>
    <x v="0"/>
    <x v="0"/>
    <x v="1"/>
    <x v="0"/>
    <n v="59"/>
    <x v="3"/>
    <x v="2"/>
    <n v="7.56"/>
    <n v="558"/>
    <n v="41"/>
    <n v="410.45"/>
    <x v="2"/>
    <x v="0"/>
    <x v="0"/>
    <x v="2"/>
    <x v="4"/>
  </r>
  <r>
    <x v="3988"/>
    <x v="1"/>
    <x v="1"/>
    <x v="13"/>
    <x v="1"/>
    <n v="34"/>
    <x v="0"/>
    <x v="1"/>
    <x v="0"/>
    <x v="0"/>
    <n v="20"/>
    <x v="2"/>
    <x v="1"/>
    <n v="0.43"/>
    <n v="44"/>
    <n v="23"/>
    <n v="156.37"/>
    <x v="3"/>
    <x v="4"/>
    <x v="1"/>
    <x v="0"/>
    <x v="0"/>
  </r>
  <r>
    <x v="3989"/>
    <x v="3"/>
    <x v="3"/>
    <x v="0"/>
    <x v="0"/>
    <n v="24"/>
    <x v="1"/>
    <x v="0"/>
    <x v="0"/>
    <x v="0"/>
    <n v="40"/>
    <x v="1"/>
    <x v="3"/>
    <n v="8.89"/>
    <n v="480"/>
    <n v="20"/>
    <n v="129.87"/>
    <x v="4"/>
    <x v="2"/>
    <x v="0"/>
    <x v="0"/>
    <x v="0"/>
  </r>
  <r>
    <x v="3990"/>
    <x v="1"/>
    <x v="1"/>
    <x v="5"/>
    <x v="1"/>
    <n v="47"/>
    <x v="4"/>
    <x v="1"/>
    <x v="0"/>
    <x v="1"/>
    <n v="62"/>
    <x v="0"/>
    <x v="1"/>
    <n v="0.56000000000000005"/>
    <n v="16"/>
    <n v="8"/>
    <n v="49.99"/>
    <x v="10"/>
    <x v="2"/>
    <x v="0"/>
    <x v="2"/>
    <x v="4"/>
  </r>
  <r>
    <x v="3991"/>
    <x v="2"/>
    <x v="2"/>
    <x v="0"/>
    <x v="0"/>
    <n v="52"/>
    <x v="4"/>
    <x v="0"/>
    <x v="0"/>
    <x v="1"/>
    <n v="19"/>
    <x v="0"/>
    <x v="0"/>
    <n v="2.2200000000000002"/>
    <n v="33"/>
    <n v="13"/>
    <n v="47.4"/>
    <x v="0"/>
    <x v="2"/>
    <x v="0"/>
    <x v="0"/>
    <x v="4"/>
  </r>
  <r>
    <x v="3992"/>
    <x v="1"/>
    <x v="1"/>
    <x v="8"/>
    <x v="0"/>
    <n v="27"/>
    <x v="0"/>
    <x v="1"/>
    <x v="1"/>
    <x v="0"/>
    <n v="33"/>
    <x v="1"/>
    <x v="6"/>
    <n v="23.71"/>
    <n v="1206"/>
    <n v="25"/>
    <n v="381.33"/>
    <x v="2"/>
    <x v="0"/>
    <x v="1"/>
    <x v="0"/>
    <x v="0"/>
  </r>
  <r>
    <x v="3993"/>
    <x v="3"/>
    <x v="3"/>
    <x v="17"/>
    <x v="0"/>
    <n v="36"/>
    <x v="2"/>
    <x v="1"/>
    <x v="0"/>
    <x v="2"/>
    <n v="26"/>
    <x v="0"/>
    <x v="7"/>
    <n v="29.79"/>
    <n v="3465"/>
    <n v="58"/>
    <n v="151.59"/>
    <x v="3"/>
    <x v="3"/>
    <x v="0"/>
    <x v="1"/>
    <x v="0"/>
  </r>
  <r>
    <x v="3994"/>
    <x v="1"/>
    <x v="1"/>
    <x v="8"/>
    <x v="0"/>
    <n v="25"/>
    <x v="1"/>
    <x v="0"/>
    <x v="1"/>
    <x v="0"/>
    <n v="18"/>
    <x v="2"/>
    <x v="2"/>
    <n v="0.3"/>
    <n v="253"/>
    <n v="21"/>
    <n v="726.48"/>
    <x v="2"/>
    <x v="4"/>
    <x v="0"/>
    <x v="1"/>
    <x v="0"/>
  </r>
  <r>
    <x v="3995"/>
    <x v="1"/>
    <x v="1"/>
    <x v="0"/>
    <x v="0"/>
    <n v="19"/>
    <x v="1"/>
    <x v="0"/>
    <x v="0"/>
    <x v="1"/>
    <n v="46"/>
    <x v="3"/>
    <x v="1"/>
    <n v="1.97"/>
    <n v="167"/>
    <n v="9"/>
    <n v="113.96"/>
    <x v="9"/>
    <x v="2"/>
    <x v="1"/>
    <x v="0"/>
    <x v="0"/>
  </r>
  <r>
    <x v="3996"/>
    <x v="1"/>
    <x v="1"/>
    <x v="4"/>
    <x v="0"/>
    <n v="43"/>
    <x v="2"/>
    <x v="0"/>
    <x v="0"/>
    <x v="1"/>
    <n v="44"/>
    <x v="1"/>
    <x v="1"/>
    <n v="0.69"/>
    <n v="57"/>
    <n v="11"/>
    <n v="93.55"/>
    <x v="1"/>
    <x v="1"/>
    <x v="1"/>
    <x v="0"/>
    <x v="0"/>
  </r>
  <r>
    <x v="3997"/>
    <x v="1"/>
    <x v="1"/>
    <x v="4"/>
    <x v="0"/>
    <n v="60"/>
    <x v="3"/>
    <x v="0"/>
    <x v="0"/>
    <x v="1"/>
    <n v="24"/>
    <x v="0"/>
    <x v="1"/>
    <n v="1.66"/>
    <n v="50"/>
    <n v="10"/>
    <n v="173.24"/>
    <x v="1"/>
    <x v="2"/>
    <x v="0"/>
    <x v="2"/>
    <x v="0"/>
  </r>
  <r>
    <x v="3998"/>
    <x v="2"/>
    <x v="2"/>
    <x v="3"/>
    <x v="0"/>
    <n v="29"/>
    <x v="0"/>
    <x v="0"/>
    <x v="0"/>
    <x v="0"/>
    <n v="29"/>
    <x v="0"/>
    <x v="0"/>
    <n v="5.18"/>
    <n v="156"/>
    <n v="27"/>
    <n v="170.4"/>
    <x v="7"/>
    <x v="0"/>
    <x v="0"/>
    <x v="0"/>
    <x v="1"/>
  </r>
  <r>
    <x v="3999"/>
    <x v="1"/>
    <x v="1"/>
    <x v="3"/>
    <x v="0"/>
    <n v="29"/>
    <x v="0"/>
    <x v="1"/>
    <x v="0"/>
    <x v="3"/>
    <n v="65"/>
    <x v="0"/>
    <x v="4"/>
    <n v="16.86"/>
    <n v="1111"/>
    <n v="72"/>
    <n v="643.75"/>
    <x v="10"/>
    <x v="3"/>
    <x v="1"/>
    <x v="1"/>
    <x v="2"/>
  </r>
  <r>
    <x v="4000"/>
    <x v="2"/>
    <x v="2"/>
    <x v="1"/>
    <x v="0"/>
    <n v="54"/>
    <x v="4"/>
    <x v="1"/>
    <x v="0"/>
    <x v="1"/>
    <n v="36"/>
    <x v="0"/>
    <x v="1"/>
    <n v="1.58"/>
    <n v="19"/>
    <n v="6"/>
    <n v="65.06"/>
    <x v="10"/>
    <x v="1"/>
    <x v="0"/>
    <x v="0"/>
    <x v="2"/>
  </r>
  <r>
    <x v="4001"/>
    <x v="3"/>
    <x v="3"/>
    <x v="24"/>
    <x v="0"/>
    <n v="21"/>
    <x v="1"/>
    <x v="1"/>
    <x v="0"/>
    <x v="0"/>
    <n v="18"/>
    <x v="1"/>
    <x v="3"/>
    <n v="6.24"/>
    <n v="247"/>
    <n v="35"/>
    <n v="66.95"/>
    <x v="7"/>
    <x v="0"/>
    <x v="0"/>
    <x v="0"/>
    <x v="0"/>
  </r>
  <r>
    <x v="4002"/>
    <x v="1"/>
    <x v="1"/>
    <x v="4"/>
    <x v="0"/>
    <n v="32"/>
    <x v="0"/>
    <x v="1"/>
    <x v="0"/>
    <x v="0"/>
    <n v="32"/>
    <x v="1"/>
    <x v="3"/>
    <n v="9.08"/>
    <n v="75"/>
    <n v="27"/>
    <n v="123.2"/>
    <x v="0"/>
    <x v="2"/>
    <x v="1"/>
    <x v="0"/>
    <x v="0"/>
  </r>
  <r>
    <x v="4003"/>
    <x v="1"/>
    <x v="1"/>
    <x v="0"/>
    <x v="0"/>
    <n v="28"/>
    <x v="0"/>
    <x v="1"/>
    <x v="0"/>
    <x v="0"/>
    <n v="41"/>
    <x v="1"/>
    <x v="0"/>
    <n v="4.3600000000000003"/>
    <n v="610"/>
    <n v="28"/>
    <n v="151.86000000000001"/>
    <x v="4"/>
    <x v="2"/>
    <x v="1"/>
    <x v="0"/>
    <x v="1"/>
  </r>
  <r>
    <x v="4004"/>
    <x v="1"/>
    <x v="1"/>
    <x v="3"/>
    <x v="0"/>
    <n v="51"/>
    <x v="4"/>
    <x v="0"/>
    <x v="0"/>
    <x v="1"/>
    <n v="35"/>
    <x v="2"/>
    <x v="1"/>
    <n v="0.08"/>
    <n v="69"/>
    <n v="7"/>
    <n v="55.23"/>
    <x v="1"/>
    <x v="4"/>
    <x v="1"/>
    <x v="1"/>
    <x v="4"/>
  </r>
  <r>
    <x v="4005"/>
    <x v="0"/>
    <x v="0"/>
    <x v="12"/>
    <x v="0"/>
    <n v="35"/>
    <x v="0"/>
    <x v="1"/>
    <x v="0"/>
    <x v="1"/>
    <n v="86"/>
    <x v="1"/>
    <x v="1"/>
    <n v="0.1"/>
    <n v="69"/>
    <n v="9"/>
    <n v="64.61"/>
    <x v="10"/>
    <x v="0"/>
    <x v="0"/>
    <x v="0"/>
    <x v="0"/>
  </r>
  <r>
    <x v="4006"/>
    <x v="3"/>
    <x v="3"/>
    <x v="7"/>
    <x v="1"/>
    <n v="56"/>
    <x v="3"/>
    <x v="0"/>
    <x v="0"/>
    <x v="0"/>
    <n v="44"/>
    <x v="1"/>
    <x v="3"/>
    <n v="6.09"/>
    <n v="255"/>
    <n v="25"/>
    <n v="122.93"/>
    <x v="11"/>
    <x v="1"/>
    <x v="0"/>
    <x v="0"/>
    <x v="4"/>
  </r>
  <r>
    <x v="4007"/>
    <x v="1"/>
    <x v="1"/>
    <x v="16"/>
    <x v="1"/>
    <n v="59"/>
    <x v="3"/>
    <x v="0"/>
    <x v="0"/>
    <x v="2"/>
    <n v="27"/>
    <x v="0"/>
    <x v="0"/>
    <n v="3.08"/>
    <n v="641"/>
    <n v="56"/>
    <n v="160.91999999999999"/>
    <x v="0"/>
    <x v="2"/>
    <x v="1"/>
    <x v="0"/>
    <x v="0"/>
  </r>
  <r>
    <x v="4008"/>
    <x v="0"/>
    <x v="0"/>
    <x v="4"/>
    <x v="0"/>
    <n v="36"/>
    <x v="2"/>
    <x v="0"/>
    <x v="0"/>
    <x v="3"/>
    <n v="11"/>
    <x v="0"/>
    <x v="7"/>
    <n v="39.82"/>
    <n v="140"/>
    <n v="80"/>
    <n v="362.77"/>
    <x v="7"/>
    <x v="3"/>
    <x v="0"/>
    <x v="0"/>
    <x v="1"/>
  </r>
  <r>
    <x v="4009"/>
    <x v="0"/>
    <x v="0"/>
    <x v="26"/>
    <x v="1"/>
    <n v="50"/>
    <x v="4"/>
    <x v="1"/>
    <x v="0"/>
    <x v="0"/>
    <n v="31"/>
    <x v="1"/>
    <x v="1"/>
    <n v="1.66"/>
    <n v="83"/>
    <n v="32"/>
    <n v="148.85"/>
    <x v="5"/>
    <x v="2"/>
    <x v="1"/>
    <x v="0"/>
    <x v="0"/>
  </r>
  <r>
    <x v="4010"/>
    <x v="0"/>
    <x v="0"/>
    <x v="9"/>
    <x v="1"/>
    <n v="62"/>
    <x v="3"/>
    <x v="1"/>
    <x v="0"/>
    <x v="2"/>
    <n v="21"/>
    <x v="1"/>
    <x v="4"/>
    <n v="13.07"/>
    <n v="591"/>
    <n v="66"/>
    <n v="303.61"/>
    <x v="11"/>
    <x v="2"/>
    <x v="0"/>
    <x v="0"/>
    <x v="2"/>
  </r>
  <r>
    <x v="4011"/>
    <x v="3"/>
    <x v="3"/>
    <x v="4"/>
    <x v="0"/>
    <n v="34"/>
    <x v="0"/>
    <x v="0"/>
    <x v="0"/>
    <x v="0"/>
    <n v="9"/>
    <x v="0"/>
    <x v="3"/>
    <n v="8.9499999999999993"/>
    <n v="129"/>
    <n v="27"/>
    <n v="82.44"/>
    <x v="10"/>
    <x v="2"/>
    <x v="0"/>
    <x v="1"/>
    <x v="1"/>
  </r>
  <r>
    <x v="4012"/>
    <x v="1"/>
    <x v="1"/>
    <x v="20"/>
    <x v="1"/>
    <n v="53"/>
    <x v="4"/>
    <x v="0"/>
    <x v="0"/>
    <x v="2"/>
    <n v="24"/>
    <x v="0"/>
    <x v="3"/>
    <n v="11.56"/>
    <n v="187"/>
    <n v="48"/>
    <n v="338.76"/>
    <x v="5"/>
    <x v="3"/>
    <x v="0"/>
    <x v="1"/>
    <x v="2"/>
  </r>
  <r>
    <x v="4013"/>
    <x v="1"/>
    <x v="1"/>
    <x v="12"/>
    <x v="1"/>
    <n v="29"/>
    <x v="0"/>
    <x v="0"/>
    <x v="0"/>
    <x v="0"/>
    <n v="14"/>
    <x v="1"/>
    <x v="0"/>
    <n v="3.82"/>
    <n v="281"/>
    <n v="25"/>
    <n v="108.12"/>
    <x v="14"/>
    <x v="2"/>
    <x v="0"/>
    <x v="0"/>
    <x v="2"/>
  </r>
  <r>
    <x v="4014"/>
    <x v="1"/>
    <x v="1"/>
    <x v="19"/>
    <x v="0"/>
    <n v="43"/>
    <x v="2"/>
    <x v="0"/>
    <x v="0"/>
    <x v="0"/>
    <n v="10"/>
    <x v="2"/>
    <x v="1"/>
    <n v="0.06"/>
    <n v="344"/>
    <n v="24"/>
    <n v="142.34"/>
    <x v="3"/>
    <x v="4"/>
    <x v="1"/>
    <x v="0"/>
    <x v="0"/>
  </r>
  <r>
    <x v="4015"/>
    <x v="1"/>
    <x v="1"/>
    <x v="4"/>
    <x v="0"/>
    <n v="48"/>
    <x v="4"/>
    <x v="0"/>
    <x v="0"/>
    <x v="1"/>
    <n v="38"/>
    <x v="2"/>
    <x v="1"/>
    <n v="0.25"/>
    <n v="27"/>
    <n v="7"/>
    <n v="62.84"/>
    <x v="10"/>
    <x v="4"/>
    <x v="0"/>
    <x v="2"/>
    <x v="0"/>
  </r>
  <r>
    <x v="4016"/>
    <x v="2"/>
    <x v="2"/>
    <x v="0"/>
    <x v="0"/>
    <n v="40"/>
    <x v="2"/>
    <x v="0"/>
    <x v="0"/>
    <x v="1"/>
    <n v="27"/>
    <x v="2"/>
    <x v="1"/>
    <n v="0.19"/>
    <n v="22"/>
    <n v="8"/>
    <n v="126.42"/>
    <x v="1"/>
    <x v="1"/>
    <x v="0"/>
    <x v="2"/>
    <x v="0"/>
  </r>
  <r>
    <x v="4017"/>
    <x v="1"/>
    <x v="1"/>
    <x v="0"/>
    <x v="0"/>
    <n v="36"/>
    <x v="2"/>
    <x v="0"/>
    <x v="0"/>
    <x v="0"/>
    <n v="7"/>
    <x v="0"/>
    <x v="3"/>
    <n v="10.31"/>
    <n v="190"/>
    <n v="34"/>
    <n v="147.43"/>
    <x v="7"/>
    <x v="0"/>
    <x v="0"/>
    <x v="1"/>
    <x v="2"/>
  </r>
  <r>
    <x v="4018"/>
    <x v="0"/>
    <x v="0"/>
    <x v="0"/>
    <x v="0"/>
    <n v="45"/>
    <x v="2"/>
    <x v="1"/>
    <x v="0"/>
    <x v="0"/>
    <n v="115"/>
    <x v="0"/>
    <x v="3"/>
    <n v="8.1300000000000008"/>
    <n v="50"/>
    <n v="35"/>
    <n v="131.1"/>
    <x v="10"/>
    <x v="0"/>
    <x v="0"/>
    <x v="2"/>
    <x v="2"/>
  </r>
  <r>
    <x v="4019"/>
    <x v="0"/>
    <x v="0"/>
    <x v="0"/>
    <x v="0"/>
    <n v="19"/>
    <x v="1"/>
    <x v="1"/>
    <x v="0"/>
    <x v="0"/>
    <n v="10"/>
    <x v="0"/>
    <x v="3"/>
    <n v="10.14"/>
    <n v="598"/>
    <n v="26"/>
    <n v="52.2"/>
    <x v="7"/>
    <x v="1"/>
    <x v="0"/>
    <x v="0"/>
    <x v="0"/>
  </r>
  <r>
    <x v="4020"/>
    <x v="1"/>
    <x v="1"/>
    <x v="4"/>
    <x v="0"/>
    <n v="53"/>
    <x v="4"/>
    <x v="1"/>
    <x v="0"/>
    <x v="0"/>
    <n v="21"/>
    <x v="1"/>
    <x v="4"/>
    <n v="17.91"/>
    <n v="10"/>
    <n v="30"/>
    <n v="282.67"/>
    <x v="4"/>
    <x v="0"/>
    <x v="0"/>
    <x v="2"/>
    <x v="4"/>
  </r>
  <r>
    <x v="4021"/>
    <x v="3"/>
    <x v="3"/>
    <x v="13"/>
    <x v="1"/>
    <n v="41"/>
    <x v="2"/>
    <x v="1"/>
    <x v="0"/>
    <x v="0"/>
    <n v="31"/>
    <x v="1"/>
    <x v="7"/>
    <n v="37.19"/>
    <n v="340"/>
    <n v="28"/>
    <n v="101.84"/>
    <x v="0"/>
    <x v="2"/>
    <x v="0"/>
    <x v="2"/>
    <x v="1"/>
  </r>
  <r>
    <x v="4022"/>
    <x v="1"/>
    <x v="1"/>
    <x v="3"/>
    <x v="0"/>
    <n v="29"/>
    <x v="0"/>
    <x v="0"/>
    <x v="0"/>
    <x v="1"/>
    <n v="66"/>
    <x v="0"/>
    <x v="1"/>
    <n v="0.7"/>
    <n v="85"/>
    <n v="11"/>
    <n v="28.29"/>
    <x v="10"/>
    <x v="2"/>
    <x v="1"/>
    <x v="0"/>
    <x v="0"/>
  </r>
  <r>
    <x v="4023"/>
    <x v="3"/>
    <x v="3"/>
    <x v="0"/>
    <x v="0"/>
    <n v="52"/>
    <x v="4"/>
    <x v="0"/>
    <x v="0"/>
    <x v="2"/>
    <n v="26"/>
    <x v="0"/>
    <x v="4"/>
    <n v="24.54"/>
    <n v="856"/>
    <n v="48"/>
    <n v="209.22"/>
    <x v="7"/>
    <x v="2"/>
    <x v="0"/>
    <x v="2"/>
    <x v="0"/>
  </r>
  <r>
    <x v="4024"/>
    <x v="1"/>
    <x v="1"/>
    <x v="25"/>
    <x v="0"/>
    <n v="59"/>
    <x v="3"/>
    <x v="1"/>
    <x v="0"/>
    <x v="2"/>
    <n v="125"/>
    <x v="0"/>
    <x v="3"/>
    <n v="11.09"/>
    <n v="225"/>
    <n v="60"/>
    <n v="232.97"/>
    <x v="11"/>
    <x v="2"/>
    <x v="1"/>
    <x v="3"/>
    <x v="0"/>
  </r>
  <r>
    <x v="4025"/>
    <x v="3"/>
    <x v="3"/>
    <x v="4"/>
    <x v="0"/>
    <n v="26"/>
    <x v="0"/>
    <x v="1"/>
    <x v="0"/>
    <x v="0"/>
    <n v="16"/>
    <x v="1"/>
    <x v="0"/>
    <n v="4.1100000000000003"/>
    <n v="527"/>
    <n v="25"/>
    <n v="79.489999999999995"/>
    <x v="14"/>
    <x v="0"/>
    <x v="0"/>
    <x v="0"/>
    <x v="4"/>
  </r>
  <r>
    <x v="4026"/>
    <x v="1"/>
    <x v="1"/>
    <x v="6"/>
    <x v="0"/>
    <n v="27"/>
    <x v="0"/>
    <x v="0"/>
    <x v="0"/>
    <x v="1"/>
    <n v="37"/>
    <x v="0"/>
    <x v="0"/>
    <n v="3.72"/>
    <n v="24"/>
    <n v="4"/>
    <n v="165.63"/>
    <x v="4"/>
    <x v="0"/>
    <x v="0"/>
    <x v="0"/>
    <x v="0"/>
  </r>
  <r>
    <x v="4027"/>
    <x v="3"/>
    <x v="3"/>
    <x v="14"/>
    <x v="0"/>
    <n v="68"/>
    <x v="3"/>
    <x v="0"/>
    <x v="0"/>
    <x v="0"/>
    <n v="40"/>
    <x v="0"/>
    <x v="0"/>
    <n v="4.8"/>
    <n v="286"/>
    <n v="18"/>
    <n v="143.62"/>
    <x v="14"/>
    <x v="0"/>
    <x v="0"/>
    <x v="0"/>
    <x v="0"/>
  </r>
  <r>
    <x v="4028"/>
    <x v="1"/>
    <x v="1"/>
    <x v="26"/>
    <x v="0"/>
    <n v="19"/>
    <x v="1"/>
    <x v="0"/>
    <x v="0"/>
    <x v="2"/>
    <n v="31"/>
    <x v="1"/>
    <x v="4"/>
    <n v="13.64"/>
    <n v="799"/>
    <n v="58"/>
    <n v="231.54"/>
    <x v="10"/>
    <x v="3"/>
    <x v="1"/>
    <x v="0"/>
    <x v="3"/>
  </r>
  <r>
    <x v="4029"/>
    <x v="1"/>
    <x v="1"/>
    <x v="8"/>
    <x v="1"/>
    <n v="43"/>
    <x v="2"/>
    <x v="0"/>
    <x v="0"/>
    <x v="0"/>
    <n v="28"/>
    <x v="1"/>
    <x v="0"/>
    <n v="2.37"/>
    <n v="334"/>
    <n v="27"/>
    <n v="116.63"/>
    <x v="0"/>
    <x v="0"/>
    <x v="1"/>
    <x v="0"/>
    <x v="4"/>
  </r>
  <r>
    <x v="4030"/>
    <x v="0"/>
    <x v="0"/>
    <x v="11"/>
    <x v="0"/>
    <n v="32"/>
    <x v="0"/>
    <x v="0"/>
    <x v="1"/>
    <x v="1"/>
    <n v="23"/>
    <x v="3"/>
    <x v="2"/>
    <n v="7.99"/>
    <n v="28"/>
    <n v="12"/>
    <n v="315.23"/>
    <x v="2"/>
    <x v="2"/>
    <x v="0"/>
    <x v="4"/>
    <x v="0"/>
  </r>
  <r>
    <x v="4031"/>
    <x v="2"/>
    <x v="2"/>
    <x v="8"/>
    <x v="1"/>
    <n v="41"/>
    <x v="2"/>
    <x v="0"/>
    <x v="0"/>
    <x v="0"/>
    <n v="71"/>
    <x v="0"/>
    <x v="3"/>
    <n v="8.07"/>
    <n v="255"/>
    <n v="24"/>
    <n v="182.02"/>
    <x v="3"/>
    <x v="0"/>
    <x v="0"/>
    <x v="0"/>
    <x v="4"/>
  </r>
  <r>
    <x v="4032"/>
    <x v="1"/>
    <x v="1"/>
    <x v="13"/>
    <x v="0"/>
    <n v="23"/>
    <x v="1"/>
    <x v="0"/>
    <x v="0"/>
    <x v="3"/>
    <n v="100"/>
    <x v="0"/>
    <x v="7"/>
    <n v="32.75"/>
    <n v="557"/>
    <n v="66"/>
    <n v="458.04"/>
    <x v="4"/>
    <x v="3"/>
    <x v="1"/>
    <x v="2"/>
    <x v="0"/>
  </r>
  <r>
    <x v="4033"/>
    <x v="0"/>
    <x v="0"/>
    <x v="3"/>
    <x v="0"/>
    <n v="42"/>
    <x v="2"/>
    <x v="0"/>
    <x v="1"/>
    <x v="0"/>
    <n v="4"/>
    <x v="0"/>
    <x v="2"/>
    <n v="9.4600000000000009"/>
    <n v="337"/>
    <n v="36"/>
    <n v="363.86"/>
    <x v="2"/>
    <x v="0"/>
    <x v="0"/>
    <x v="2"/>
    <x v="3"/>
  </r>
  <r>
    <x v="4034"/>
    <x v="1"/>
    <x v="1"/>
    <x v="12"/>
    <x v="0"/>
    <n v="52"/>
    <x v="4"/>
    <x v="0"/>
    <x v="0"/>
    <x v="3"/>
    <n v="36"/>
    <x v="0"/>
    <x v="3"/>
    <n v="10.32"/>
    <n v="964"/>
    <n v="65"/>
    <n v="520.37"/>
    <x v="7"/>
    <x v="2"/>
    <x v="1"/>
    <x v="3"/>
    <x v="4"/>
  </r>
  <r>
    <x v="4035"/>
    <x v="1"/>
    <x v="1"/>
    <x v="0"/>
    <x v="0"/>
    <n v="28"/>
    <x v="0"/>
    <x v="1"/>
    <x v="0"/>
    <x v="0"/>
    <n v="28"/>
    <x v="0"/>
    <x v="1"/>
    <n v="1.77"/>
    <n v="81"/>
    <n v="32"/>
    <n v="132.11000000000001"/>
    <x v="7"/>
    <x v="2"/>
    <x v="1"/>
    <x v="0"/>
    <x v="1"/>
  </r>
  <r>
    <x v="4036"/>
    <x v="0"/>
    <x v="0"/>
    <x v="16"/>
    <x v="1"/>
    <n v="33"/>
    <x v="0"/>
    <x v="0"/>
    <x v="0"/>
    <x v="0"/>
    <n v="153"/>
    <x v="1"/>
    <x v="4"/>
    <n v="19.34"/>
    <n v="76"/>
    <n v="29"/>
    <n v="116.79"/>
    <x v="4"/>
    <x v="2"/>
    <x v="1"/>
    <x v="0"/>
    <x v="0"/>
  </r>
  <r>
    <x v="4037"/>
    <x v="0"/>
    <x v="0"/>
    <x v="3"/>
    <x v="0"/>
    <n v="31"/>
    <x v="0"/>
    <x v="1"/>
    <x v="0"/>
    <x v="0"/>
    <n v="89"/>
    <x v="0"/>
    <x v="4"/>
    <n v="16.53"/>
    <n v="107"/>
    <n v="25"/>
    <n v="59.54"/>
    <x v="4"/>
    <x v="2"/>
    <x v="0"/>
    <x v="0"/>
    <x v="4"/>
  </r>
  <r>
    <x v="4038"/>
    <x v="2"/>
    <x v="2"/>
    <x v="14"/>
    <x v="0"/>
    <n v="36"/>
    <x v="2"/>
    <x v="0"/>
    <x v="0"/>
    <x v="2"/>
    <n v="71"/>
    <x v="0"/>
    <x v="3"/>
    <n v="8.83"/>
    <n v="773"/>
    <n v="56"/>
    <n v="197.67"/>
    <x v="4"/>
    <x v="3"/>
    <x v="0"/>
    <x v="2"/>
    <x v="3"/>
  </r>
  <r>
    <x v="4039"/>
    <x v="3"/>
    <x v="3"/>
    <x v="8"/>
    <x v="1"/>
    <n v="19"/>
    <x v="1"/>
    <x v="0"/>
    <x v="0"/>
    <x v="0"/>
    <n v="10"/>
    <x v="2"/>
    <x v="1"/>
    <n v="0.26"/>
    <n v="378"/>
    <n v="28"/>
    <n v="91.19"/>
    <x v="4"/>
    <x v="4"/>
    <x v="0"/>
    <x v="0"/>
    <x v="2"/>
  </r>
  <r>
    <x v="4040"/>
    <x v="1"/>
    <x v="1"/>
    <x v="4"/>
    <x v="0"/>
    <n v="31"/>
    <x v="0"/>
    <x v="0"/>
    <x v="0"/>
    <x v="0"/>
    <n v="19"/>
    <x v="1"/>
    <x v="3"/>
    <n v="9.25"/>
    <n v="393"/>
    <n v="26"/>
    <n v="163.28"/>
    <x v="3"/>
    <x v="2"/>
    <x v="0"/>
    <x v="4"/>
    <x v="0"/>
  </r>
  <r>
    <x v="4041"/>
    <x v="3"/>
    <x v="3"/>
    <x v="16"/>
    <x v="1"/>
    <n v="49"/>
    <x v="4"/>
    <x v="1"/>
    <x v="0"/>
    <x v="2"/>
    <n v="21"/>
    <x v="0"/>
    <x v="3"/>
    <n v="7.49"/>
    <n v="1876"/>
    <n v="43"/>
    <n v="301.8"/>
    <x v="7"/>
    <x v="3"/>
    <x v="0"/>
    <x v="0"/>
    <x v="2"/>
  </r>
  <r>
    <x v="4042"/>
    <x v="1"/>
    <x v="1"/>
    <x v="1"/>
    <x v="0"/>
    <n v="42"/>
    <x v="2"/>
    <x v="0"/>
    <x v="0"/>
    <x v="0"/>
    <n v="73"/>
    <x v="0"/>
    <x v="0"/>
    <n v="5.2"/>
    <n v="153"/>
    <n v="25"/>
    <n v="121.37"/>
    <x v="10"/>
    <x v="0"/>
    <x v="1"/>
    <x v="0"/>
    <x v="4"/>
  </r>
  <r>
    <x v="4043"/>
    <x v="1"/>
    <x v="1"/>
    <x v="11"/>
    <x v="0"/>
    <n v="36"/>
    <x v="2"/>
    <x v="0"/>
    <x v="0"/>
    <x v="0"/>
    <n v="14"/>
    <x v="1"/>
    <x v="4"/>
    <n v="12.57"/>
    <n v="75"/>
    <n v="23"/>
    <n v="93.65"/>
    <x v="10"/>
    <x v="0"/>
    <x v="0"/>
    <x v="2"/>
    <x v="0"/>
  </r>
  <r>
    <x v="4044"/>
    <x v="1"/>
    <x v="1"/>
    <x v="7"/>
    <x v="1"/>
    <n v="39"/>
    <x v="2"/>
    <x v="0"/>
    <x v="0"/>
    <x v="3"/>
    <n v="45"/>
    <x v="0"/>
    <x v="7"/>
    <n v="28.16"/>
    <n v="227"/>
    <n v="90"/>
    <n v="455.44"/>
    <x v="7"/>
    <x v="2"/>
    <x v="1"/>
    <x v="0"/>
    <x v="0"/>
  </r>
  <r>
    <x v="4045"/>
    <x v="3"/>
    <x v="3"/>
    <x v="13"/>
    <x v="0"/>
    <n v="33"/>
    <x v="0"/>
    <x v="1"/>
    <x v="0"/>
    <x v="0"/>
    <n v="19"/>
    <x v="0"/>
    <x v="3"/>
    <n v="7.51"/>
    <n v="19"/>
    <n v="18"/>
    <n v="97.25"/>
    <x v="1"/>
    <x v="0"/>
    <x v="0"/>
    <x v="0"/>
    <x v="0"/>
  </r>
  <r>
    <x v="4046"/>
    <x v="1"/>
    <x v="1"/>
    <x v="3"/>
    <x v="0"/>
    <n v="45"/>
    <x v="2"/>
    <x v="0"/>
    <x v="0"/>
    <x v="2"/>
    <n v="60"/>
    <x v="0"/>
    <x v="4"/>
    <n v="18.05"/>
    <n v="1187"/>
    <n v="59"/>
    <n v="182.43"/>
    <x v="0"/>
    <x v="3"/>
    <x v="1"/>
    <x v="0"/>
    <x v="0"/>
  </r>
  <r>
    <x v="4047"/>
    <x v="1"/>
    <x v="1"/>
    <x v="18"/>
    <x v="0"/>
    <n v="60"/>
    <x v="3"/>
    <x v="1"/>
    <x v="0"/>
    <x v="0"/>
    <n v="83"/>
    <x v="0"/>
    <x v="3"/>
    <n v="11.87"/>
    <n v="228"/>
    <n v="35"/>
    <n v="154.5"/>
    <x v="7"/>
    <x v="0"/>
    <x v="0"/>
    <x v="3"/>
    <x v="2"/>
  </r>
  <r>
    <x v="4048"/>
    <x v="0"/>
    <x v="0"/>
    <x v="6"/>
    <x v="1"/>
    <n v="20"/>
    <x v="1"/>
    <x v="1"/>
    <x v="0"/>
    <x v="1"/>
    <n v="68"/>
    <x v="0"/>
    <x v="1"/>
    <n v="0.97"/>
    <n v="32"/>
    <n v="6"/>
    <n v="39.090000000000003"/>
    <x v="4"/>
    <x v="2"/>
    <x v="1"/>
    <x v="2"/>
    <x v="4"/>
  </r>
  <r>
    <x v="4049"/>
    <x v="1"/>
    <x v="1"/>
    <x v="16"/>
    <x v="1"/>
    <n v="31"/>
    <x v="0"/>
    <x v="0"/>
    <x v="0"/>
    <x v="1"/>
    <n v="43"/>
    <x v="2"/>
    <x v="1"/>
    <n v="0.06"/>
    <n v="85"/>
    <n v="9"/>
    <n v="93.61"/>
    <x v="14"/>
    <x v="1"/>
    <x v="1"/>
    <x v="0"/>
    <x v="1"/>
  </r>
  <r>
    <x v="4050"/>
    <x v="1"/>
    <x v="1"/>
    <x v="8"/>
    <x v="1"/>
    <n v="34"/>
    <x v="0"/>
    <x v="1"/>
    <x v="0"/>
    <x v="0"/>
    <n v="8"/>
    <x v="0"/>
    <x v="1"/>
    <n v="0.99"/>
    <n v="197"/>
    <n v="32"/>
    <n v="102.94"/>
    <x v="7"/>
    <x v="0"/>
    <x v="1"/>
    <x v="5"/>
    <x v="4"/>
  </r>
  <r>
    <x v="4051"/>
    <x v="0"/>
    <x v="0"/>
    <x v="4"/>
    <x v="0"/>
    <n v="27"/>
    <x v="0"/>
    <x v="1"/>
    <x v="0"/>
    <x v="2"/>
    <n v="54"/>
    <x v="0"/>
    <x v="7"/>
    <n v="51.96"/>
    <n v="2449"/>
    <n v="59"/>
    <n v="227.81"/>
    <x v="0"/>
    <x v="2"/>
    <x v="0"/>
    <x v="2"/>
    <x v="2"/>
  </r>
  <r>
    <x v="4052"/>
    <x v="0"/>
    <x v="0"/>
    <x v="6"/>
    <x v="1"/>
    <n v="22"/>
    <x v="1"/>
    <x v="0"/>
    <x v="0"/>
    <x v="0"/>
    <n v="24"/>
    <x v="0"/>
    <x v="3"/>
    <n v="8"/>
    <n v="75"/>
    <n v="29"/>
    <n v="121.85"/>
    <x v="10"/>
    <x v="0"/>
    <x v="0"/>
    <x v="0"/>
    <x v="3"/>
  </r>
  <r>
    <x v="4053"/>
    <x v="2"/>
    <x v="2"/>
    <x v="7"/>
    <x v="1"/>
    <n v="18"/>
    <x v="1"/>
    <x v="1"/>
    <x v="1"/>
    <x v="1"/>
    <n v="20"/>
    <x v="1"/>
    <x v="2"/>
    <n v="13.29"/>
    <n v="146"/>
    <n v="11"/>
    <n v="137.97"/>
    <x v="2"/>
    <x v="2"/>
    <x v="0"/>
    <x v="0"/>
    <x v="2"/>
  </r>
  <r>
    <x v="4054"/>
    <x v="1"/>
    <x v="1"/>
    <x v="1"/>
    <x v="0"/>
    <n v="40"/>
    <x v="2"/>
    <x v="1"/>
    <x v="1"/>
    <x v="1"/>
    <n v="72"/>
    <x v="0"/>
    <x v="2"/>
    <n v="2.5299999999999998"/>
    <n v="286"/>
    <n v="9"/>
    <n v="338.51"/>
    <x v="2"/>
    <x v="2"/>
    <x v="1"/>
    <x v="2"/>
    <x v="0"/>
  </r>
  <r>
    <x v="4055"/>
    <x v="3"/>
    <x v="3"/>
    <x v="20"/>
    <x v="1"/>
    <n v="44"/>
    <x v="2"/>
    <x v="0"/>
    <x v="0"/>
    <x v="0"/>
    <n v="18"/>
    <x v="1"/>
    <x v="4"/>
    <n v="21.88"/>
    <n v="689"/>
    <n v="34"/>
    <n v="100.07"/>
    <x v="14"/>
    <x v="2"/>
    <x v="0"/>
    <x v="1"/>
    <x v="0"/>
  </r>
  <r>
    <x v="4056"/>
    <x v="1"/>
    <x v="1"/>
    <x v="4"/>
    <x v="0"/>
    <n v="18"/>
    <x v="1"/>
    <x v="0"/>
    <x v="0"/>
    <x v="0"/>
    <n v="83"/>
    <x v="0"/>
    <x v="0"/>
    <n v="5.3"/>
    <n v="545"/>
    <n v="31"/>
    <n v="98.66"/>
    <x v="7"/>
    <x v="2"/>
    <x v="0"/>
    <x v="2"/>
    <x v="1"/>
  </r>
  <r>
    <x v="4057"/>
    <x v="1"/>
    <x v="1"/>
    <x v="14"/>
    <x v="0"/>
    <n v="34"/>
    <x v="0"/>
    <x v="1"/>
    <x v="0"/>
    <x v="0"/>
    <n v="22"/>
    <x v="0"/>
    <x v="0"/>
    <n v="4.6399999999999997"/>
    <n v="122"/>
    <n v="20"/>
    <n v="146.52000000000001"/>
    <x v="1"/>
    <x v="1"/>
    <x v="0"/>
    <x v="2"/>
    <x v="0"/>
  </r>
  <r>
    <x v="4058"/>
    <x v="0"/>
    <x v="0"/>
    <x v="0"/>
    <x v="0"/>
    <n v="55"/>
    <x v="4"/>
    <x v="0"/>
    <x v="0"/>
    <x v="0"/>
    <n v="148"/>
    <x v="0"/>
    <x v="3"/>
    <n v="7.01"/>
    <n v="91"/>
    <n v="28"/>
    <n v="112.24"/>
    <x v="3"/>
    <x v="2"/>
    <x v="1"/>
    <x v="0"/>
    <x v="0"/>
  </r>
  <r>
    <x v="4059"/>
    <x v="1"/>
    <x v="1"/>
    <x v="3"/>
    <x v="0"/>
    <n v="19"/>
    <x v="1"/>
    <x v="0"/>
    <x v="0"/>
    <x v="0"/>
    <n v="28"/>
    <x v="0"/>
    <x v="7"/>
    <n v="26.47"/>
    <n v="350"/>
    <n v="23"/>
    <n v="111.4"/>
    <x v="4"/>
    <x v="2"/>
    <x v="1"/>
    <x v="0"/>
    <x v="0"/>
  </r>
  <r>
    <x v="4060"/>
    <x v="0"/>
    <x v="0"/>
    <x v="12"/>
    <x v="0"/>
    <n v="69"/>
    <x v="3"/>
    <x v="0"/>
    <x v="1"/>
    <x v="3"/>
    <n v="21"/>
    <x v="0"/>
    <x v="5"/>
    <n v="52.71"/>
    <n v="2266"/>
    <n v="79"/>
    <n v="1459.09"/>
    <x v="2"/>
    <x v="3"/>
    <x v="0"/>
    <x v="0"/>
    <x v="0"/>
  </r>
  <r>
    <x v="4061"/>
    <x v="0"/>
    <x v="0"/>
    <x v="20"/>
    <x v="1"/>
    <n v="25"/>
    <x v="1"/>
    <x v="1"/>
    <x v="0"/>
    <x v="0"/>
    <n v="36"/>
    <x v="2"/>
    <x v="1"/>
    <n v="0.11"/>
    <n v="156"/>
    <n v="27"/>
    <n v="128.9"/>
    <x v="14"/>
    <x v="1"/>
    <x v="0"/>
    <x v="1"/>
    <x v="4"/>
  </r>
  <r>
    <x v="4062"/>
    <x v="3"/>
    <x v="3"/>
    <x v="1"/>
    <x v="1"/>
    <n v="47"/>
    <x v="4"/>
    <x v="1"/>
    <x v="1"/>
    <x v="0"/>
    <n v="18"/>
    <x v="0"/>
    <x v="6"/>
    <n v="19.96"/>
    <n v="292"/>
    <n v="36"/>
    <n v="172.03"/>
    <x v="2"/>
    <x v="0"/>
    <x v="0"/>
    <x v="0"/>
    <x v="3"/>
  </r>
  <r>
    <x v="4063"/>
    <x v="1"/>
    <x v="1"/>
    <x v="22"/>
    <x v="0"/>
    <n v="62"/>
    <x v="3"/>
    <x v="0"/>
    <x v="0"/>
    <x v="0"/>
    <n v="44"/>
    <x v="2"/>
    <x v="1"/>
    <n v="0.14000000000000001"/>
    <n v="214"/>
    <n v="20"/>
    <n v="89.73"/>
    <x v="4"/>
    <x v="4"/>
    <x v="1"/>
    <x v="0"/>
    <x v="0"/>
  </r>
  <r>
    <x v="4064"/>
    <x v="2"/>
    <x v="2"/>
    <x v="3"/>
    <x v="0"/>
    <n v="25"/>
    <x v="1"/>
    <x v="1"/>
    <x v="0"/>
    <x v="1"/>
    <n v="9"/>
    <x v="0"/>
    <x v="0"/>
    <n v="5.36"/>
    <n v="87"/>
    <n v="4"/>
    <n v="74.64"/>
    <x v="6"/>
    <x v="2"/>
    <x v="0"/>
    <x v="0"/>
    <x v="0"/>
  </r>
  <r>
    <x v="4065"/>
    <x v="1"/>
    <x v="1"/>
    <x v="1"/>
    <x v="1"/>
    <n v="38"/>
    <x v="2"/>
    <x v="0"/>
    <x v="1"/>
    <x v="0"/>
    <n v="40"/>
    <x v="1"/>
    <x v="2"/>
    <n v="10.61"/>
    <n v="601"/>
    <n v="29"/>
    <n v="433.12"/>
    <x v="2"/>
    <x v="2"/>
    <x v="0"/>
    <x v="1"/>
    <x v="0"/>
  </r>
  <r>
    <x v="4066"/>
    <x v="1"/>
    <x v="1"/>
    <x v="20"/>
    <x v="0"/>
    <n v="37"/>
    <x v="2"/>
    <x v="0"/>
    <x v="0"/>
    <x v="0"/>
    <n v="11"/>
    <x v="0"/>
    <x v="3"/>
    <n v="6.15"/>
    <n v="120"/>
    <n v="28"/>
    <n v="88.6"/>
    <x v="7"/>
    <x v="0"/>
    <x v="0"/>
    <x v="3"/>
    <x v="0"/>
  </r>
  <r>
    <x v="4067"/>
    <x v="1"/>
    <x v="1"/>
    <x v="14"/>
    <x v="0"/>
    <n v="22"/>
    <x v="1"/>
    <x v="1"/>
    <x v="0"/>
    <x v="0"/>
    <n v="53"/>
    <x v="1"/>
    <x v="0"/>
    <n v="5.16"/>
    <n v="539"/>
    <n v="25"/>
    <n v="215.57"/>
    <x v="14"/>
    <x v="0"/>
    <x v="1"/>
    <x v="4"/>
    <x v="3"/>
  </r>
  <r>
    <x v="4068"/>
    <x v="2"/>
    <x v="2"/>
    <x v="1"/>
    <x v="1"/>
    <n v="35"/>
    <x v="0"/>
    <x v="0"/>
    <x v="0"/>
    <x v="0"/>
    <n v="7"/>
    <x v="0"/>
    <x v="3"/>
    <n v="11.39"/>
    <n v="363"/>
    <n v="30"/>
    <n v="74.599999999999994"/>
    <x v="5"/>
    <x v="0"/>
    <x v="1"/>
    <x v="0"/>
    <x v="4"/>
  </r>
  <r>
    <x v="4069"/>
    <x v="0"/>
    <x v="0"/>
    <x v="13"/>
    <x v="1"/>
    <n v="41"/>
    <x v="2"/>
    <x v="1"/>
    <x v="0"/>
    <x v="2"/>
    <n v="64"/>
    <x v="2"/>
    <x v="1"/>
    <n v="0.27"/>
    <n v="928"/>
    <n v="59"/>
    <n v="203.96"/>
    <x v="8"/>
    <x v="3"/>
    <x v="0"/>
    <x v="0"/>
    <x v="0"/>
  </r>
  <r>
    <x v="4070"/>
    <x v="0"/>
    <x v="0"/>
    <x v="8"/>
    <x v="1"/>
    <n v="39"/>
    <x v="2"/>
    <x v="0"/>
    <x v="0"/>
    <x v="2"/>
    <n v="25"/>
    <x v="0"/>
    <x v="3"/>
    <n v="7.68"/>
    <n v="673"/>
    <n v="49"/>
    <n v="398.64"/>
    <x v="3"/>
    <x v="3"/>
    <x v="0"/>
    <x v="1"/>
    <x v="0"/>
  </r>
  <r>
    <x v="4071"/>
    <x v="1"/>
    <x v="1"/>
    <x v="14"/>
    <x v="0"/>
    <n v="47"/>
    <x v="4"/>
    <x v="0"/>
    <x v="0"/>
    <x v="0"/>
    <n v="65"/>
    <x v="0"/>
    <x v="0"/>
    <n v="5.28"/>
    <n v="291"/>
    <n v="21"/>
    <n v="86.64"/>
    <x v="5"/>
    <x v="0"/>
    <x v="0"/>
    <x v="2"/>
    <x v="3"/>
  </r>
  <r>
    <x v="4072"/>
    <x v="1"/>
    <x v="1"/>
    <x v="17"/>
    <x v="0"/>
    <n v="30"/>
    <x v="0"/>
    <x v="0"/>
    <x v="0"/>
    <x v="2"/>
    <n v="79"/>
    <x v="0"/>
    <x v="4"/>
    <n v="14.36"/>
    <n v="879"/>
    <n v="56"/>
    <n v="478.68"/>
    <x v="3"/>
    <x v="3"/>
    <x v="0"/>
    <x v="0"/>
    <x v="2"/>
  </r>
  <r>
    <x v="4073"/>
    <x v="1"/>
    <x v="1"/>
    <x v="16"/>
    <x v="0"/>
    <n v="51"/>
    <x v="4"/>
    <x v="0"/>
    <x v="0"/>
    <x v="1"/>
    <n v="22"/>
    <x v="2"/>
    <x v="1"/>
    <n v="0.19"/>
    <n v="73"/>
    <n v="13"/>
    <n v="63.01"/>
    <x v="16"/>
    <x v="4"/>
    <x v="0"/>
    <x v="0"/>
    <x v="0"/>
  </r>
  <r>
    <x v="4074"/>
    <x v="3"/>
    <x v="3"/>
    <x v="0"/>
    <x v="0"/>
    <n v="52"/>
    <x v="4"/>
    <x v="0"/>
    <x v="1"/>
    <x v="2"/>
    <n v="10"/>
    <x v="0"/>
    <x v="5"/>
    <n v="63.06"/>
    <n v="552"/>
    <n v="64"/>
    <n v="490.98"/>
    <x v="2"/>
    <x v="3"/>
    <x v="0"/>
    <x v="1"/>
    <x v="1"/>
  </r>
  <r>
    <x v="4075"/>
    <x v="3"/>
    <x v="3"/>
    <x v="1"/>
    <x v="1"/>
    <n v="56"/>
    <x v="3"/>
    <x v="1"/>
    <x v="0"/>
    <x v="1"/>
    <n v="57"/>
    <x v="0"/>
    <x v="1"/>
    <n v="0.25"/>
    <n v="213"/>
    <n v="13"/>
    <n v="50.55"/>
    <x v="1"/>
    <x v="0"/>
    <x v="0"/>
    <x v="0"/>
    <x v="0"/>
  </r>
  <r>
    <x v="4076"/>
    <x v="1"/>
    <x v="1"/>
    <x v="1"/>
    <x v="1"/>
    <n v="43"/>
    <x v="2"/>
    <x v="0"/>
    <x v="0"/>
    <x v="1"/>
    <n v="21"/>
    <x v="1"/>
    <x v="1"/>
    <n v="1.96"/>
    <n v="50"/>
    <n v="9"/>
    <n v="81.510000000000005"/>
    <x v="6"/>
    <x v="1"/>
    <x v="1"/>
    <x v="0"/>
    <x v="4"/>
  </r>
  <r>
    <x v="4077"/>
    <x v="0"/>
    <x v="0"/>
    <x v="0"/>
    <x v="0"/>
    <n v="34"/>
    <x v="0"/>
    <x v="0"/>
    <x v="0"/>
    <x v="0"/>
    <n v="42"/>
    <x v="0"/>
    <x v="0"/>
    <n v="2.39"/>
    <n v="379"/>
    <n v="19"/>
    <n v="331.1"/>
    <x v="7"/>
    <x v="0"/>
    <x v="0"/>
    <x v="2"/>
    <x v="0"/>
  </r>
  <r>
    <x v="4078"/>
    <x v="0"/>
    <x v="0"/>
    <x v="16"/>
    <x v="0"/>
    <n v="42"/>
    <x v="2"/>
    <x v="0"/>
    <x v="1"/>
    <x v="2"/>
    <n v="6"/>
    <x v="1"/>
    <x v="2"/>
    <n v="10.85"/>
    <n v="2167"/>
    <n v="54"/>
    <n v="816.2"/>
    <x v="2"/>
    <x v="3"/>
    <x v="0"/>
    <x v="0"/>
    <x v="2"/>
  </r>
  <r>
    <x v="4079"/>
    <x v="0"/>
    <x v="0"/>
    <x v="12"/>
    <x v="1"/>
    <n v="61"/>
    <x v="3"/>
    <x v="0"/>
    <x v="1"/>
    <x v="1"/>
    <n v="23"/>
    <x v="1"/>
    <x v="2"/>
    <n v="0.84"/>
    <n v="94"/>
    <n v="14"/>
    <n v="173.51"/>
    <x v="2"/>
    <x v="2"/>
    <x v="0"/>
    <x v="0"/>
    <x v="0"/>
  </r>
  <r>
    <x v="4080"/>
    <x v="1"/>
    <x v="1"/>
    <x v="1"/>
    <x v="0"/>
    <n v="24"/>
    <x v="1"/>
    <x v="0"/>
    <x v="0"/>
    <x v="1"/>
    <n v="30"/>
    <x v="0"/>
    <x v="0"/>
    <n v="2.92"/>
    <n v="151"/>
    <n v="14"/>
    <n v="47.94"/>
    <x v="12"/>
    <x v="0"/>
    <x v="0"/>
    <x v="0"/>
    <x v="2"/>
  </r>
  <r>
    <x v="4081"/>
    <x v="0"/>
    <x v="0"/>
    <x v="16"/>
    <x v="1"/>
    <n v="37"/>
    <x v="2"/>
    <x v="1"/>
    <x v="0"/>
    <x v="0"/>
    <n v="27"/>
    <x v="3"/>
    <x v="4"/>
    <n v="13.38"/>
    <n v="251"/>
    <n v="35"/>
    <n v="103.37"/>
    <x v="3"/>
    <x v="1"/>
    <x v="0"/>
    <x v="1"/>
    <x v="0"/>
  </r>
  <r>
    <x v="4082"/>
    <x v="1"/>
    <x v="1"/>
    <x v="25"/>
    <x v="0"/>
    <n v="30"/>
    <x v="0"/>
    <x v="1"/>
    <x v="0"/>
    <x v="1"/>
    <n v="26"/>
    <x v="3"/>
    <x v="1"/>
    <n v="0.56000000000000005"/>
    <n v="148"/>
    <n v="5"/>
    <n v="79.430000000000007"/>
    <x v="6"/>
    <x v="2"/>
    <x v="0"/>
    <x v="2"/>
    <x v="0"/>
  </r>
  <r>
    <x v="4083"/>
    <x v="2"/>
    <x v="2"/>
    <x v="0"/>
    <x v="0"/>
    <n v="34"/>
    <x v="0"/>
    <x v="0"/>
    <x v="0"/>
    <x v="1"/>
    <n v="72"/>
    <x v="1"/>
    <x v="1"/>
    <n v="1.8"/>
    <n v="121"/>
    <n v="10"/>
    <n v="53.94"/>
    <x v="13"/>
    <x v="0"/>
    <x v="0"/>
    <x v="0"/>
    <x v="2"/>
  </r>
  <r>
    <x v="4084"/>
    <x v="1"/>
    <x v="1"/>
    <x v="0"/>
    <x v="0"/>
    <n v="32"/>
    <x v="0"/>
    <x v="1"/>
    <x v="0"/>
    <x v="0"/>
    <n v="52"/>
    <x v="2"/>
    <x v="1"/>
    <n v="0.43"/>
    <n v="125"/>
    <n v="29"/>
    <n v="151.82"/>
    <x v="3"/>
    <x v="1"/>
    <x v="1"/>
    <x v="1"/>
    <x v="2"/>
  </r>
  <r>
    <x v="4085"/>
    <x v="2"/>
    <x v="2"/>
    <x v="13"/>
    <x v="1"/>
    <n v="31"/>
    <x v="0"/>
    <x v="0"/>
    <x v="0"/>
    <x v="0"/>
    <n v="52"/>
    <x v="0"/>
    <x v="3"/>
    <n v="10.199999999999999"/>
    <n v="214"/>
    <n v="23"/>
    <n v="131.54"/>
    <x v="3"/>
    <x v="2"/>
    <x v="0"/>
    <x v="0"/>
    <x v="0"/>
  </r>
  <r>
    <x v="4086"/>
    <x v="1"/>
    <x v="1"/>
    <x v="13"/>
    <x v="1"/>
    <n v="36"/>
    <x v="2"/>
    <x v="0"/>
    <x v="0"/>
    <x v="1"/>
    <n v="15"/>
    <x v="1"/>
    <x v="0"/>
    <n v="4.38"/>
    <n v="182"/>
    <n v="8"/>
    <n v="69.599999999999994"/>
    <x v="13"/>
    <x v="2"/>
    <x v="1"/>
    <x v="0"/>
    <x v="0"/>
  </r>
  <r>
    <x v="4087"/>
    <x v="2"/>
    <x v="2"/>
    <x v="4"/>
    <x v="0"/>
    <n v="61"/>
    <x v="3"/>
    <x v="1"/>
    <x v="0"/>
    <x v="1"/>
    <n v="26"/>
    <x v="3"/>
    <x v="1"/>
    <n v="1.1599999999999999"/>
    <n v="82"/>
    <n v="7"/>
    <n v="35.549999999999997"/>
    <x v="3"/>
    <x v="0"/>
    <x v="0"/>
    <x v="0"/>
    <x v="4"/>
  </r>
  <r>
    <x v="4088"/>
    <x v="1"/>
    <x v="1"/>
    <x v="10"/>
    <x v="1"/>
    <n v="27"/>
    <x v="0"/>
    <x v="1"/>
    <x v="0"/>
    <x v="0"/>
    <n v="15"/>
    <x v="1"/>
    <x v="0"/>
    <n v="3.95"/>
    <n v="355"/>
    <n v="27"/>
    <n v="117.3"/>
    <x v="10"/>
    <x v="0"/>
    <x v="1"/>
    <x v="2"/>
    <x v="0"/>
  </r>
  <r>
    <x v="4089"/>
    <x v="0"/>
    <x v="0"/>
    <x v="0"/>
    <x v="0"/>
    <n v="18"/>
    <x v="1"/>
    <x v="0"/>
    <x v="0"/>
    <x v="0"/>
    <n v="46"/>
    <x v="0"/>
    <x v="0"/>
    <n v="4.3499999999999996"/>
    <n v="341"/>
    <n v="24"/>
    <n v="111.56"/>
    <x v="0"/>
    <x v="0"/>
    <x v="0"/>
    <x v="0"/>
    <x v="0"/>
  </r>
  <r>
    <x v="4090"/>
    <x v="0"/>
    <x v="0"/>
    <x v="14"/>
    <x v="0"/>
    <n v="58"/>
    <x v="3"/>
    <x v="0"/>
    <x v="0"/>
    <x v="3"/>
    <n v="20"/>
    <x v="0"/>
    <x v="7"/>
    <n v="73.650000000000006"/>
    <n v="945"/>
    <n v="68"/>
    <n v="636.41"/>
    <x v="7"/>
    <x v="3"/>
    <x v="1"/>
    <x v="0"/>
    <x v="4"/>
  </r>
  <r>
    <x v="4091"/>
    <x v="3"/>
    <x v="3"/>
    <x v="0"/>
    <x v="0"/>
    <n v="58"/>
    <x v="3"/>
    <x v="0"/>
    <x v="1"/>
    <x v="3"/>
    <n v="38"/>
    <x v="1"/>
    <x v="5"/>
    <n v="59.64"/>
    <n v="2394"/>
    <n v="88"/>
    <n v="1733.5"/>
    <x v="2"/>
    <x v="2"/>
    <x v="0"/>
    <x v="0"/>
    <x v="4"/>
  </r>
  <r>
    <x v="4092"/>
    <x v="0"/>
    <x v="0"/>
    <x v="20"/>
    <x v="0"/>
    <n v="30"/>
    <x v="0"/>
    <x v="1"/>
    <x v="0"/>
    <x v="0"/>
    <n v="70"/>
    <x v="0"/>
    <x v="4"/>
    <n v="15.11"/>
    <n v="31"/>
    <n v="20"/>
    <n v="127.33"/>
    <x v="0"/>
    <x v="0"/>
    <x v="0"/>
    <x v="0"/>
    <x v="0"/>
  </r>
  <r>
    <x v="4093"/>
    <x v="2"/>
    <x v="2"/>
    <x v="7"/>
    <x v="0"/>
    <n v="44"/>
    <x v="2"/>
    <x v="0"/>
    <x v="0"/>
    <x v="0"/>
    <n v="56"/>
    <x v="0"/>
    <x v="0"/>
    <n v="4.97"/>
    <n v="79"/>
    <n v="25"/>
    <n v="136.56"/>
    <x v="4"/>
    <x v="2"/>
    <x v="0"/>
    <x v="0"/>
    <x v="2"/>
  </r>
  <r>
    <x v="4094"/>
    <x v="0"/>
    <x v="0"/>
    <x v="11"/>
    <x v="0"/>
    <n v="47"/>
    <x v="4"/>
    <x v="1"/>
    <x v="0"/>
    <x v="0"/>
    <n v="91"/>
    <x v="3"/>
    <x v="0"/>
    <n v="4.57"/>
    <n v="251"/>
    <n v="25"/>
    <n v="70.58"/>
    <x v="16"/>
    <x v="2"/>
    <x v="0"/>
    <x v="0"/>
    <x v="0"/>
  </r>
  <r>
    <x v="4095"/>
    <x v="2"/>
    <x v="2"/>
    <x v="3"/>
    <x v="0"/>
    <n v="19"/>
    <x v="1"/>
    <x v="1"/>
    <x v="0"/>
    <x v="2"/>
    <n v="73"/>
    <x v="0"/>
    <x v="7"/>
    <n v="26.27"/>
    <n v="482"/>
    <n v="66"/>
    <n v="203.15"/>
    <x v="8"/>
    <x v="3"/>
    <x v="0"/>
    <x v="0"/>
    <x v="0"/>
  </r>
  <r>
    <x v="4096"/>
    <x v="3"/>
    <x v="3"/>
    <x v="12"/>
    <x v="0"/>
    <n v="22"/>
    <x v="1"/>
    <x v="0"/>
    <x v="0"/>
    <x v="1"/>
    <n v="17"/>
    <x v="1"/>
    <x v="0"/>
    <n v="2.23"/>
    <n v="150"/>
    <n v="10"/>
    <n v="53.7"/>
    <x v="14"/>
    <x v="2"/>
    <x v="0"/>
    <x v="0"/>
    <x v="0"/>
  </r>
  <r>
    <x v="4097"/>
    <x v="0"/>
    <x v="0"/>
    <x v="1"/>
    <x v="0"/>
    <n v="37"/>
    <x v="2"/>
    <x v="0"/>
    <x v="0"/>
    <x v="0"/>
    <n v="30"/>
    <x v="0"/>
    <x v="4"/>
    <n v="12.2"/>
    <n v="146"/>
    <n v="24"/>
    <n v="137.22999999999999"/>
    <x v="7"/>
    <x v="2"/>
    <x v="1"/>
    <x v="0"/>
    <x v="1"/>
  </r>
  <r>
    <x v="4098"/>
    <x v="2"/>
    <x v="2"/>
    <x v="0"/>
    <x v="0"/>
    <n v="42"/>
    <x v="2"/>
    <x v="1"/>
    <x v="0"/>
    <x v="0"/>
    <n v="95"/>
    <x v="0"/>
    <x v="0"/>
    <n v="4.37"/>
    <n v="446"/>
    <n v="22"/>
    <n v="137.75"/>
    <x v="5"/>
    <x v="0"/>
    <x v="0"/>
    <x v="1"/>
    <x v="0"/>
  </r>
  <r>
    <x v="4099"/>
    <x v="0"/>
    <x v="0"/>
    <x v="20"/>
    <x v="0"/>
    <n v="39"/>
    <x v="2"/>
    <x v="0"/>
    <x v="0"/>
    <x v="2"/>
    <n v="52"/>
    <x v="0"/>
    <x v="7"/>
    <n v="31.83"/>
    <n v="3033"/>
    <n v="60"/>
    <n v="183.94"/>
    <x v="11"/>
    <x v="3"/>
    <x v="0"/>
    <x v="0"/>
    <x v="2"/>
  </r>
  <r>
    <x v="4100"/>
    <x v="2"/>
    <x v="2"/>
    <x v="22"/>
    <x v="0"/>
    <n v="18"/>
    <x v="1"/>
    <x v="0"/>
    <x v="0"/>
    <x v="1"/>
    <n v="16"/>
    <x v="0"/>
    <x v="1"/>
    <n v="1"/>
    <n v="103"/>
    <n v="13"/>
    <n v="45.53"/>
    <x v="12"/>
    <x v="0"/>
    <x v="0"/>
    <x v="0"/>
    <x v="4"/>
  </r>
  <r>
    <x v="4101"/>
    <x v="1"/>
    <x v="1"/>
    <x v="0"/>
    <x v="0"/>
    <n v="23"/>
    <x v="1"/>
    <x v="1"/>
    <x v="0"/>
    <x v="1"/>
    <n v="11"/>
    <x v="0"/>
    <x v="1"/>
    <n v="1.25"/>
    <n v="31"/>
    <n v="11"/>
    <n v="63.41"/>
    <x v="6"/>
    <x v="0"/>
    <x v="1"/>
    <x v="0"/>
    <x v="1"/>
  </r>
  <r>
    <x v="4102"/>
    <x v="0"/>
    <x v="0"/>
    <x v="7"/>
    <x v="1"/>
    <n v="41"/>
    <x v="2"/>
    <x v="1"/>
    <x v="1"/>
    <x v="2"/>
    <n v="2"/>
    <x v="0"/>
    <x v="5"/>
    <n v="51.04"/>
    <n v="732"/>
    <n v="53"/>
    <n v="513.72"/>
    <x v="2"/>
    <x v="2"/>
    <x v="0"/>
    <x v="0"/>
    <x v="2"/>
  </r>
  <r>
    <x v="4103"/>
    <x v="1"/>
    <x v="1"/>
    <x v="14"/>
    <x v="0"/>
    <n v="18"/>
    <x v="1"/>
    <x v="1"/>
    <x v="0"/>
    <x v="1"/>
    <n v="51"/>
    <x v="0"/>
    <x v="1"/>
    <n v="0.82"/>
    <n v="16"/>
    <n v="5"/>
    <n v="65.69"/>
    <x v="10"/>
    <x v="2"/>
    <x v="1"/>
    <x v="1"/>
    <x v="0"/>
  </r>
  <r>
    <x v="4104"/>
    <x v="0"/>
    <x v="0"/>
    <x v="10"/>
    <x v="0"/>
    <n v="19"/>
    <x v="1"/>
    <x v="1"/>
    <x v="1"/>
    <x v="0"/>
    <n v="52"/>
    <x v="0"/>
    <x v="2"/>
    <n v="13.74"/>
    <n v="549"/>
    <n v="37"/>
    <n v="353.55"/>
    <x v="2"/>
    <x v="0"/>
    <x v="0"/>
    <x v="3"/>
    <x v="1"/>
  </r>
  <r>
    <x v="4105"/>
    <x v="1"/>
    <x v="1"/>
    <x v="1"/>
    <x v="1"/>
    <n v="55"/>
    <x v="4"/>
    <x v="0"/>
    <x v="0"/>
    <x v="2"/>
    <n v="42"/>
    <x v="0"/>
    <x v="4"/>
    <n v="13.65"/>
    <n v="590"/>
    <n v="45"/>
    <n v="264.61"/>
    <x v="8"/>
    <x v="3"/>
    <x v="1"/>
    <x v="1"/>
    <x v="1"/>
  </r>
  <r>
    <x v="4106"/>
    <x v="0"/>
    <x v="0"/>
    <x v="3"/>
    <x v="0"/>
    <n v="34"/>
    <x v="0"/>
    <x v="0"/>
    <x v="1"/>
    <x v="3"/>
    <n v="83"/>
    <x v="0"/>
    <x v="8"/>
    <n v="41.88"/>
    <n v="1640"/>
    <n v="86"/>
    <n v="1660.89"/>
    <x v="2"/>
    <x v="2"/>
    <x v="0"/>
    <x v="4"/>
    <x v="0"/>
  </r>
  <r>
    <x v="4107"/>
    <x v="3"/>
    <x v="3"/>
    <x v="23"/>
    <x v="1"/>
    <n v="32"/>
    <x v="0"/>
    <x v="0"/>
    <x v="0"/>
    <x v="1"/>
    <n v="12"/>
    <x v="1"/>
    <x v="1"/>
    <n v="1.86"/>
    <n v="49"/>
    <n v="8"/>
    <n v="89.9"/>
    <x v="13"/>
    <x v="0"/>
    <x v="0"/>
    <x v="0"/>
    <x v="4"/>
  </r>
  <r>
    <x v="4108"/>
    <x v="0"/>
    <x v="0"/>
    <x v="16"/>
    <x v="1"/>
    <n v="42"/>
    <x v="2"/>
    <x v="1"/>
    <x v="1"/>
    <x v="0"/>
    <n v="15"/>
    <x v="0"/>
    <x v="6"/>
    <n v="20.5"/>
    <n v="867"/>
    <n v="14"/>
    <n v="256.01"/>
    <x v="2"/>
    <x v="2"/>
    <x v="0"/>
    <x v="0"/>
    <x v="2"/>
  </r>
  <r>
    <x v="4109"/>
    <x v="0"/>
    <x v="0"/>
    <x v="16"/>
    <x v="1"/>
    <n v="55"/>
    <x v="4"/>
    <x v="0"/>
    <x v="0"/>
    <x v="2"/>
    <n v="13"/>
    <x v="1"/>
    <x v="4"/>
    <n v="17.739999999999998"/>
    <n v="1589"/>
    <n v="50"/>
    <n v="266.55"/>
    <x v="11"/>
    <x v="3"/>
    <x v="0"/>
    <x v="2"/>
    <x v="0"/>
  </r>
  <r>
    <x v="4110"/>
    <x v="3"/>
    <x v="3"/>
    <x v="20"/>
    <x v="0"/>
    <n v="18"/>
    <x v="1"/>
    <x v="1"/>
    <x v="0"/>
    <x v="0"/>
    <n v="9"/>
    <x v="0"/>
    <x v="0"/>
    <n v="3.58"/>
    <n v="299"/>
    <n v="34"/>
    <n v="68.959999999999994"/>
    <x v="3"/>
    <x v="0"/>
    <x v="0"/>
    <x v="2"/>
    <x v="0"/>
  </r>
  <r>
    <x v="4111"/>
    <x v="1"/>
    <x v="1"/>
    <x v="22"/>
    <x v="1"/>
    <n v="33"/>
    <x v="0"/>
    <x v="0"/>
    <x v="0"/>
    <x v="0"/>
    <n v="19"/>
    <x v="0"/>
    <x v="3"/>
    <n v="6.33"/>
    <n v="67"/>
    <n v="23"/>
    <n v="96.36"/>
    <x v="7"/>
    <x v="1"/>
    <x v="1"/>
    <x v="2"/>
    <x v="0"/>
  </r>
  <r>
    <x v="4112"/>
    <x v="1"/>
    <x v="1"/>
    <x v="4"/>
    <x v="0"/>
    <n v="36"/>
    <x v="2"/>
    <x v="1"/>
    <x v="0"/>
    <x v="0"/>
    <n v="80"/>
    <x v="2"/>
    <x v="1"/>
    <n v="0.41"/>
    <n v="386"/>
    <n v="24"/>
    <n v="122.44"/>
    <x v="14"/>
    <x v="1"/>
    <x v="1"/>
    <x v="1"/>
    <x v="0"/>
  </r>
  <r>
    <x v="4113"/>
    <x v="2"/>
    <x v="2"/>
    <x v="16"/>
    <x v="0"/>
    <n v="20"/>
    <x v="1"/>
    <x v="1"/>
    <x v="0"/>
    <x v="0"/>
    <n v="12"/>
    <x v="0"/>
    <x v="0"/>
    <n v="3.61"/>
    <n v="58"/>
    <n v="35"/>
    <n v="191.78"/>
    <x v="4"/>
    <x v="2"/>
    <x v="1"/>
    <x v="0"/>
    <x v="2"/>
  </r>
  <r>
    <x v="4114"/>
    <x v="1"/>
    <x v="1"/>
    <x v="4"/>
    <x v="0"/>
    <n v="26"/>
    <x v="0"/>
    <x v="0"/>
    <x v="0"/>
    <x v="0"/>
    <n v="59"/>
    <x v="3"/>
    <x v="3"/>
    <n v="8.41"/>
    <n v="36"/>
    <n v="17"/>
    <n v="139.08000000000001"/>
    <x v="7"/>
    <x v="0"/>
    <x v="1"/>
    <x v="0"/>
    <x v="0"/>
  </r>
  <r>
    <x v="4115"/>
    <x v="2"/>
    <x v="2"/>
    <x v="19"/>
    <x v="0"/>
    <n v="34"/>
    <x v="0"/>
    <x v="0"/>
    <x v="0"/>
    <x v="1"/>
    <n v="5"/>
    <x v="0"/>
    <x v="1"/>
    <n v="0.65"/>
    <n v="123"/>
    <n v="3"/>
    <n v="62.45"/>
    <x v="1"/>
    <x v="0"/>
    <x v="0"/>
    <x v="0"/>
    <x v="2"/>
  </r>
  <r>
    <x v="4116"/>
    <x v="0"/>
    <x v="0"/>
    <x v="1"/>
    <x v="1"/>
    <n v="25"/>
    <x v="1"/>
    <x v="0"/>
    <x v="1"/>
    <x v="0"/>
    <n v="7"/>
    <x v="0"/>
    <x v="2"/>
    <n v="13.48"/>
    <n v="485"/>
    <n v="27"/>
    <n v="304.36"/>
    <x v="2"/>
    <x v="0"/>
    <x v="1"/>
    <x v="3"/>
    <x v="0"/>
  </r>
  <r>
    <x v="4117"/>
    <x v="1"/>
    <x v="1"/>
    <x v="0"/>
    <x v="0"/>
    <n v="50"/>
    <x v="4"/>
    <x v="1"/>
    <x v="0"/>
    <x v="0"/>
    <n v="42"/>
    <x v="1"/>
    <x v="0"/>
    <n v="3.52"/>
    <n v="307"/>
    <n v="27"/>
    <n v="175.67"/>
    <x v="1"/>
    <x v="2"/>
    <x v="1"/>
    <x v="1"/>
    <x v="4"/>
  </r>
  <r>
    <x v="4118"/>
    <x v="1"/>
    <x v="1"/>
    <x v="13"/>
    <x v="1"/>
    <n v="22"/>
    <x v="1"/>
    <x v="0"/>
    <x v="1"/>
    <x v="0"/>
    <n v="96"/>
    <x v="1"/>
    <x v="6"/>
    <n v="16.45"/>
    <n v="222"/>
    <n v="32"/>
    <n v="215.53"/>
    <x v="2"/>
    <x v="2"/>
    <x v="1"/>
    <x v="2"/>
    <x v="0"/>
  </r>
  <r>
    <x v="4119"/>
    <x v="3"/>
    <x v="3"/>
    <x v="0"/>
    <x v="0"/>
    <n v="57"/>
    <x v="3"/>
    <x v="0"/>
    <x v="1"/>
    <x v="0"/>
    <n v="12"/>
    <x v="0"/>
    <x v="2"/>
    <n v="13.82"/>
    <n v="239"/>
    <n v="21"/>
    <n v="483.8"/>
    <x v="2"/>
    <x v="2"/>
    <x v="0"/>
    <x v="0"/>
    <x v="4"/>
  </r>
  <r>
    <x v="4120"/>
    <x v="1"/>
    <x v="1"/>
    <x v="19"/>
    <x v="0"/>
    <n v="31"/>
    <x v="0"/>
    <x v="0"/>
    <x v="1"/>
    <x v="0"/>
    <n v="28"/>
    <x v="1"/>
    <x v="2"/>
    <n v="11.09"/>
    <n v="503"/>
    <n v="32"/>
    <n v="472.87"/>
    <x v="2"/>
    <x v="1"/>
    <x v="1"/>
    <x v="1"/>
    <x v="0"/>
  </r>
  <r>
    <x v="4121"/>
    <x v="0"/>
    <x v="0"/>
    <x v="0"/>
    <x v="0"/>
    <n v="31"/>
    <x v="0"/>
    <x v="0"/>
    <x v="0"/>
    <x v="0"/>
    <n v="127"/>
    <x v="0"/>
    <x v="4"/>
    <n v="15.54"/>
    <n v="149"/>
    <n v="27"/>
    <n v="94.19"/>
    <x v="3"/>
    <x v="0"/>
    <x v="0"/>
    <x v="0"/>
    <x v="0"/>
  </r>
  <r>
    <x v="4122"/>
    <x v="0"/>
    <x v="0"/>
    <x v="19"/>
    <x v="0"/>
    <n v="58"/>
    <x v="3"/>
    <x v="0"/>
    <x v="0"/>
    <x v="0"/>
    <n v="48"/>
    <x v="0"/>
    <x v="4"/>
    <n v="15.22"/>
    <n v="407"/>
    <n v="26"/>
    <n v="95.74"/>
    <x v="0"/>
    <x v="0"/>
    <x v="0"/>
    <x v="4"/>
    <x v="0"/>
  </r>
  <r>
    <x v="4123"/>
    <x v="0"/>
    <x v="0"/>
    <x v="14"/>
    <x v="0"/>
    <n v="23"/>
    <x v="1"/>
    <x v="1"/>
    <x v="0"/>
    <x v="1"/>
    <n v="24"/>
    <x v="1"/>
    <x v="1"/>
    <n v="0.56999999999999995"/>
    <n v="42"/>
    <n v="5"/>
    <n v="107.8"/>
    <x v="6"/>
    <x v="0"/>
    <x v="0"/>
    <x v="0"/>
    <x v="4"/>
  </r>
  <r>
    <x v="4124"/>
    <x v="1"/>
    <x v="1"/>
    <x v="4"/>
    <x v="0"/>
    <n v="33"/>
    <x v="0"/>
    <x v="1"/>
    <x v="0"/>
    <x v="0"/>
    <n v="1"/>
    <x v="0"/>
    <x v="1"/>
    <n v="1.66"/>
    <n v="106"/>
    <n v="29"/>
    <n v="132.54"/>
    <x v="7"/>
    <x v="2"/>
    <x v="0"/>
    <x v="2"/>
    <x v="1"/>
  </r>
  <r>
    <x v="4125"/>
    <x v="0"/>
    <x v="0"/>
    <x v="0"/>
    <x v="0"/>
    <n v="36"/>
    <x v="2"/>
    <x v="1"/>
    <x v="0"/>
    <x v="1"/>
    <n v="112"/>
    <x v="1"/>
    <x v="0"/>
    <n v="4.29"/>
    <n v="35"/>
    <n v="8"/>
    <n v="85.82"/>
    <x v="14"/>
    <x v="2"/>
    <x v="0"/>
    <x v="0"/>
    <x v="4"/>
  </r>
  <r>
    <x v="4126"/>
    <x v="1"/>
    <x v="1"/>
    <x v="1"/>
    <x v="1"/>
    <n v="24"/>
    <x v="1"/>
    <x v="1"/>
    <x v="0"/>
    <x v="0"/>
    <n v="18"/>
    <x v="1"/>
    <x v="0"/>
    <n v="3.27"/>
    <n v="432"/>
    <n v="20"/>
    <n v="103.87"/>
    <x v="7"/>
    <x v="0"/>
    <x v="1"/>
    <x v="0"/>
    <x v="0"/>
  </r>
  <r>
    <x v="4127"/>
    <x v="1"/>
    <x v="1"/>
    <x v="0"/>
    <x v="0"/>
    <n v="34"/>
    <x v="0"/>
    <x v="0"/>
    <x v="0"/>
    <x v="1"/>
    <n v="86"/>
    <x v="0"/>
    <x v="1"/>
    <n v="0.75"/>
    <n v="37"/>
    <n v="11"/>
    <n v="206.86"/>
    <x v="1"/>
    <x v="0"/>
    <x v="0"/>
    <x v="1"/>
    <x v="2"/>
  </r>
  <r>
    <x v="4128"/>
    <x v="1"/>
    <x v="1"/>
    <x v="0"/>
    <x v="0"/>
    <n v="46"/>
    <x v="4"/>
    <x v="1"/>
    <x v="0"/>
    <x v="3"/>
    <n v="117"/>
    <x v="0"/>
    <x v="3"/>
    <n v="9.4"/>
    <n v="743"/>
    <n v="71"/>
    <n v="566.91"/>
    <x v="7"/>
    <x v="3"/>
    <x v="0"/>
    <x v="5"/>
    <x v="4"/>
  </r>
  <r>
    <x v="4129"/>
    <x v="1"/>
    <x v="1"/>
    <x v="7"/>
    <x v="1"/>
    <n v="27"/>
    <x v="0"/>
    <x v="0"/>
    <x v="0"/>
    <x v="0"/>
    <n v="33"/>
    <x v="0"/>
    <x v="3"/>
    <n v="11.2"/>
    <n v="72"/>
    <n v="32"/>
    <n v="111.76"/>
    <x v="7"/>
    <x v="0"/>
    <x v="1"/>
    <x v="1"/>
    <x v="2"/>
  </r>
  <r>
    <x v="4130"/>
    <x v="1"/>
    <x v="1"/>
    <x v="8"/>
    <x v="0"/>
    <n v="24"/>
    <x v="1"/>
    <x v="1"/>
    <x v="1"/>
    <x v="2"/>
    <n v="29"/>
    <x v="0"/>
    <x v="6"/>
    <n v="24.58"/>
    <n v="1571"/>
    <n v="40"/>
    <n v="1109.6600000000001"/>
    <x v="2"/>
    <x v="2"/>
    <x v="1"/>
    <x v="2"/>
    <x v="0"/>
  </r>
  <r>
    <x v="4131"/>
    <x v="0"/>
    <x v="0"/>
    <x v="8"/>
    <x v="1"/>
    <n v="31"/>
    <x v="0"/>
    <x v="1"/>
    <x v="0"/>
    <x v="1"/>
    <n v="119"/>
    <x v="2"/>
    <x v="1"/>
    <n v="0.39"/>
    <n v="4"/>
    <n v="12"/>
    <n v="54.31"/>
    <x v="4"/>
    <x v="1"/>
    <x v="0"/>
    <x v="0"/>
    <x v="3"/>
  </r>
  <r>
    <x v="4132"/>
    <x v="0"/>
    <x v="0"/>
    <x v="0"/>
    <x v="0"/>
    <n v="55"/>
    <x v="4"/>
    <x v="0"/>
    <x v="0"/>
    <x v="3"/>
    <n v="52"/>
    <x v="1"/>
    <x v="4"/>
    <n v="20.87"/>
    <n v="168"/>
    <n v="86"/>
    <n v="492.43"/>
    <x v="0"/>
    <x v="3"/>
    <x v="1"/>
    <x v="3"/>
    <x v="1"/>
  </r>
  <r>
    <x v="4133"/>
    <x v="0"/>
    <x v="0"/>
    <x v="7"/>
    <x v="1"/>
    <n v="37"/>
    <x v="2"/>
    <x v="1"/>
    <x v="0"/>
    <x v="0"/>
    <n v="11"/>
    <x v="0"/>
    <x v="4"/>
    <n v="13.2"/>
    <n v="37"/>
    <n v="31"/>
    <n v="189.52"/>
    <x v="0"/>
    <x v="0"/>
    <x v="0"/>
    <x v="2"/>
    <x v="4"/>
  </r>
  <r>
    <x v="4134"/>
    <x v="1"/>
    <x v="1"/>
    <x v="25"/>
    <x v="0"/>
    <n v="55"/>
    <x v="4"/>
    <x v="0"/>
    <x v="0"/>
    <x v="0"/>
    <n v="68"/>
    <x v="0"/>
    <x v="3"/>
    <n v="11"/>
    <n v="198"/>
    <n v="36"/>
    <n v="117.03"/>
    <x v="1"/>
    <x v="0"/>
    <x v="0"/>
    <x v="0"/>
    <x v="4"/>
  </r>
  <r>
    <x v="4135"/>
    <x v="1"/>
    <x v="1"/>
    <x v="0"/>
    <x v="0"/>
    <n v="19"/>
    <x v="1"/>
    <x v="0"/>
    <x v="0"/>
    <x v="0"/>
    <n v="122"/>
    <x v="0"/>
    <x v="4"/>
    <n v="12.96"/>
    <n v="336"/>
    <n v="30"/>
    <n v="100.26"/>
    <x v="8"/>
    <x v="2"/>
    <x v="0"/>
    <x v="0"/>
    <x v="3"/>
  </r>
  <r>
    <x v="4136"/>
    <x v="1"/>
    <x v="1"/>
    <x v="8"/>
    <x v="0"/>
    <n v="18"/>
    <x v="1"/>
    <x v="1"/>
    <x v="0"/>
    <x v="0"/>
    <n v="27"/>
    <x v="1"/>
    <x v="0"/>
    <n v="3.72"/>
    <n v="245"/>
    <n v="26"/>
    <n v="311.43"/>
    <x v="3"/>
    <x v="2"/>
    <x v="1"/>
    <x v="1"/>
    <x v="2"/>
  </r>
  <r>
    <x v="4137"/>
    <x v="1"/>
    <x v="1"/>
    <x v="5"/>
    <x v="0"/>
    <n v="25"/>
    <x v="1"/>
    <x v="0"/>
    <x v="0"/>
    <x v="1"/>
    <n v="26"/>
    <x v="0"/>
    <x v="1"/>
    <n v="0.94"/>
    <n v="18"/>
    <n v="4"/>
    <n v="74.41"/>
    <x v="1"/>
    <x v="0"/>
    <x v="1"/>
    <x v="3"/>
    <x v="0"/>
  </r>
  <r>
    <x v="4138"/>
    <x v="1"/>
    <x v="1"/>
    <x v="8"/>
    <x v="1"/>
    <n v="66"/>
    <x v="3"/>
    <x v="0"/>
    <x v="0"/>
    <x v="0"/>
    <n v="62"/>
    <x v="0"/>
    <x v="0"/>
    <n v="3.72"/>
    <n v="310"/>
    <n v="27"/>
    <n v="127.24"/>
    <x v="7"/>
    <x v="0"/>
    <x v="1"/>
    <x v="1"/>
    <x v="0"/>
  </r>
  <r>
    <x v="4139"/>
    <x v="1"/>
    <x v="1"/>
    <x v="25"/>
    <x v="0"/>
    <n v="25"/>
    <x v="1"/>
    <x v="0"/>
    <x v="0"/>
    <x v="0"/>
    <n v="33"/>
    <x v="1"/>
    <x v="3"/>
    <n v="9.07"/>
    <n v="134"/>
    <n v="23"/>
    <n v="160.35"/>
    <x v="5"/>
    <x v="0"/>
    <x v="0"/>
    <x v="0"/>
    <x v="0"/>
  </r>
  <r>
    <x v="4140"/>
    <x v="0"/>
    <x v="0"/>
    <x v="4"/>
    <x v="0"/>
    <n v="49"/>
    <x v="4"/>
    <x v="1"/>
    <x v="0"/>
    <x v="1"/>
    <n v="51"/>
    <x v="0"/>
    <x v="3"/>
    <n v="6.99"/>
    <n v="213"/>
    <n v="8"/>
    <n v="66.12"/>
    <x v="14"/>
    <x v="2"/>
    <x v="0"/>
    <x v="0"/>
    <x v="0"/>
  </r>
  <r>
    <x v="4141"/>
    <x v="1"/>
    <x v="1"/>
    <x v="0"/>
    <x v="0"/>
    <n v="26"/>
    <x v="0"/>
    <x v="0"/>
    <x v="1"/>
    <x v="0"/>
    <n v="30"/>
    <x v="1"/>
    <x v="2"/>
    <n v="8.8699999999999992"/>
    <n v="154"/>
    <n v="24"/>
    <n v="301.88"/>
    <x v="2"/>
    <x v="1"/>
    <x v="0"/>
    <x v="1"/>
    <x v="2"/>
  </r>
  <r>
    <x v="4142"/>
    <x v="0"/>
    <x v="0"/>
    <x v="0"/>
    <x v="0"/>
    <n v="39"/>
    <x v="2"/>
    <x v="1"/>
    <x v="0"/>
    <x v="0"/>
    <n v="19"/>
    <x v="0"/>
    <x v="1"/>
    <n v="1.4"/>
    <n v="283"/>
    <n v="30"/>
    <n v="243.17"/>
    <x v="10"/>
    <x v="2"/>
    <x v="0"/>
    <x v="0"/>
    <x v="4"/>
  </r>
  <r>
    <x v="4143"/>
    <x v="0"/>
    <x v="0"/>
    <x v="0"/>
    <x v="0"/>
    <n v="31"/>
    <x v="0"/>
    <x v="0"/>
    <x v="0"/>
    <x v="0"/>
    <n v="51"/>
    <x v="0"/>
    <x v="1"/>
    <n v="1.1599999999999999"/>
    <n v="168"/>
    <n v="22"/>
    <n v="103.45"/>
    <x v="5"/>
    <x v="2"/>
    <x v="0"/>
    <x v="0"/>
    <x v="0"/>
  </r>
  <r>
    <x v="4144"/>
    <x v="0"/>
    <x v="0"/>
    <x v="13"/>
    <x v="0"/>
    <n v="50"/>
    <x v="4"/>
    <x v="0"/>
    <x v="0"/>
    <x v="1"/>
    <n v="15"/>
    <x v="3"/>
    <x v="1"/>
    <n v="1.02"/>
    <n v="15"/>
    <n v="8"/>
    <n v="65.37"/>
    <x v="1"/>
    <x v="0"/>
    <x v="0"/>
    <x v="2"/>
    <x v="2"/>
  </r>
  <r>
    <x v="4145"/>
    <x v="1"/>
    <x v="1"/>
    <x v="6"/>
    <x v="0"/>
    <n v="21"/>
    <x v="1"/>
    <x v="0"/>
    <x v="0"/>
    <x v="2"/>
    <n v="23"/>
    <x v="0"/>
    <x v="3"/>
    <n v="6.43"/>
    <n v="264"/>
    <n v="48"/>
    <n v="215.59"/>
    <x v="10"/>
    <x v="2"/>
    <x v="0"/>
    <x v="0"/>
    <x v="0"/>
  </r>
  <r>
    <x v="4146"/>
    <x v="1"/>
    <x v="1"/>
    <x v="0"/>
    <x v="0"/>
    <n v="34"/>
    <x v="0"/>
    <x v="1"/>
    <x v="0"/>
    <x v="0"/>
    <n v="81"/>
    <x v="0"/>
    <x v="3"/>
    <n v="9.6199999999999992"/>
    <n v="371"/>
    <n v="24"/>
    <n v="210.14"/>
    <x v="1"/>
    <x v="2"/>
    <x v="1"/>
    <x v="2"/>
    <x v="1"/>
  </r>
  <r>
    <x v="4147"/>
    <x v="2"/>
    <x v="2"/>
    <x v="8"/>
    <x v="1"/>
    <n v="40"/>
    <x v="2"/>
    <x v="0"/>
    <x v="0"/>
    <x v="1"/>
    <n v="34"/>
    <x v="0"/>
    <x v="1"/>
    <n v="1.71"/>
    <n v="111"/>
    <n v="12"/>
    <n v="46.8"/>
    <x v="17"/>
    <x v="2"/>
    <x v="0"/>
    <x v="2"/>
    <x v="0"/>
  </r>
  <r>
    <x v="4148"/>
    <x v="1"/>
    <x v="1"/>
    <x v="0"/>
    <x v="0"/>
    <n v="26"/>
    <x v="0"/>
    <x v="1"/>
    <x v="1"/>
    <x v="0"/>
    <n v="64"/>
    <x v="3"/>
    <x v="6"/>
    <n v="18.690000000000001"/>
    <n v="509"/>
    <n v="32"/>
    <n v="412.83"/>
    <x v="2"/>
    <x v="0"/>
    <x v="1"/>
    <x v="2"/>
    <x v="4"/>
  </r>
  <r>
    <x v="4149"/>
    <x v="1"/>
    <x v="1"/>
    <x v="0"/>
    <x v="0"/>
    <n v="20"/>
    <x v="1"/>
    <x v="0"/>
    <x v="0"/>
    <x v="1"/>
    <n v="35"/>
    <x v="1"/>
    <x v="0"/>
    <n v="5.25"/>
    <n v="136"/>
    <n v="7"/>
    <n v="76.31"/>
    <x v="5"/>
    <x v="0"/>
    <x v="0"/>
    <x v="2"/>
    <x v="0"/>
  </r>
  <r>
    <x v="4150"/>
    <x v="1"/>
    <x v="1"/>
    <x v="14"/>
    <x v="0"/>
    <n v="51"/>
    <x v="4"/>
    <x v="1"/>
    <x v="0"/>
    <x v="0"/>
    <n v="35"/>
    <x v="0"/>
    <x v="3"/>
    <n v="7.59"/>
    <n v="297"/>
    <n v="30"/>
    <n v="147.82"/>
    <x v="0"/>
    <x v="2"/>
    <x v="1"/>
    <x v="2"/>
    <x v="2"/>
  </r>
  <r>
    <x v="4151"/>
    <x v="2"/>
    <x v="2"/>
    <x v="0"/>
    <x v="0"/>
    <n v="32"/>
    <x v="0"/>
    <x v="0"/>
    <x v="0"/>
    <x v="1"/>
    <n v="112"/>
    <x v="0"/>
    <x v="0"/>
    <n v="2.4"/>
    <n v="168"/>
    <n v="9"/>
    <n v="71.66"/>
    <x v="12"/>
    <x v="2"/>
    <x v="1"/>
    <x v="1"/>
    <x v="4"/>
  </r>
  <r>
    <x v="4152"/>
    <x v="1"/>
    <x v="1"/>
    <x v="13"/>
    <x v="1"/>
    <n v="30"/>
    <x v="0"/>
    <x v="0"/>
    <x v="0"/>
    <x v="2"/>
    <n v="32"/>
    <x v="0"/>
    <x v="7"/>
    <n v="31.54"/>
    <n v="1377"/>
    <n v="61"/>
    <n v="205.84"/>
    <x v="3"/>
    <x v="5"/>
    <x v="1"/>
    <x v="1"/>
    <x v="4"/>
  </r>
  <r>
    <x v="4153"/>
    <x v="3"/>
    <x v="3"/>
    <x v="3"/>
    <x v="0"/>
    <n v="39"/>
    <x v="2"/>
    <x v="0"/>
    <x v="1"/>
    <x v="2"/>
    <n v="22"/>
    <x v="1"/>
    <x v="5"/>
    <n v="91.53"/>
    <n v="1752"/>
    <n v="53"/>
    <n v="307.79000000000002"/>
    <x v="2"/>
    <x v="2"/>
    <x v="0"/>
    <x v="0"/>
    <x v="0"/>
  </r>
  <r>
    <x v="4154"/>
    <x v="1"/>
    <x v="1"/>
    <x v="0"/>
    <x v="0"/>
    <n v="29"/>
    <x v="0"/>
    <x v="0"/>
    <x v="1"/>
    <x v="0"/>
    <n v="35"/>
    <x v="0"/>
    <x v="2"/>
    <n v="13.06"/>
    <n v="405"/>
    <n v="24"/>
    <n v="458.27"/>
    <x v="2"/>
    <x v="1"/>
    <x v="1"/>
    <x v="3"/>
    <x v="4"/>
  </r>
  <r>
    <x v="4155"/>
    <x v="1"/>
    <x v="1"/>
    <x v="7"/>
    <x v="1"/>
    <n v="38"/>
    <x v="2"/>
    <x v="1"/>
    <x v="0"/>
    <x v="2"/>
    <n v="24"/>
    <x v="1"/>
    <x v="0"/>
    <n v="3.06"/>
    <n v="545"/>
    <n v="56"/>
    <n v="195.12"/>
    <x v="4"/>
    <x v="5"/>
    <x v="1"/>
    <x v="1"/>
    <x v="2"/>
  </r>
  <r>
    <x v="4156"/>
    <x v="1"/>
    <x v="1"/>
    <x v="1"/>
    <x v="0"/>
    <n v="25"/>
    <x v="1"/>
    <x v="1"/>
    <x v="1"/>
    <x v="1"/>
    <n v="49"/>
    <x v="0"/>
    <x v="2"/>
    <n v="4.6500000000000004"/>
    <n v="35"/>
    <n v="6"/>
    <n v="283.18"/>
    <x v="2"/>
    <x v="2"/>
    <x v="1"/>
    <x v="1"/>
    <x v="4"/>
  </r>
  <r>
    <x v="4157"/>
    <x v="0"/>
    <x v="0"/>
    <x v="16"/>
    <x v="1"/>
    <n v="19"/>
    <x v="1"/>
    <x v="1"/>
    <x v="0"/>
    <x v="0"/>
    <n v="28"/>
    <x v="1"/>
    <x v="1"/>
    <n v="1.68"/>
    <n v="13"/>
    <n v="28"/>
    <n v="116.62"/>
    <x v="0"/>
    <x v="0"/>
    <x v="0"/>
    <x v="2"/>
    <x v="0"/>
  </r>
  <r>
    <x v="4158"/>
    <x v="3"/>
    <x v="3"/>
    <x v="0"/>
    <x v="0"/>
    <n v="19"/>
    <x v="1"/>
    <x v="0"/>
    <x v="0"/>
    <x v="1"/>
    <n v="8"/>
    <x v="0"/>
    <x v="1"/>
    <n v="1.46"/>
    <n v="85"/>
    <n v="13"/>
    <n v="52.38"/>
    <x v="5"/>
    <x v="1"/>
    <x v="0"/>
    <x v="1"/>
    <x v="0"/>
  </r>
  <r>
    <x v="4159"/>
    <x v="1"/>
    <x v="1"/>
    <x v="20"/>
    <x v="1"/>
    <n v="37"/>
    <x v="2"/>
    <x v="0"/>
    <x v="0"/>
    <x v="0"/>
    <n v="8"/>
    <x v="2"/>
    <x v="1"/>
    <n v="0.24"/>
    <n v="54"/>
    <n v="19"/>
    <n v="103.89"/>
    <x v="3"/>
    <x v="4"/>
    <x v="1"/>
    <x v="0"/>
    <x v="0"/>
  </r>
  <r>
    <x v="4160"/>
    <x v="3"/>
    <x v="3"/>
    <x v="7"/>
    <x v="0"/>
    <n v="31"/>
    <x v="0"/>
    <x v="0"/>
    <x v="0"/>
    <x v="0"/>
    <n v="21"/>
    <x v="3"/>
    <x v="3"/>
    <n v="9.49"/>
    <n v="386"/>
    <n v="25"/>
    <n v="170.84"/>
    <x v="4"/>
    <x v="1"/>
    <x v="0"/>
    <x v="2"/>
    <x v="4"/>
  </r>
  <r>
    <x v="4161"/>
    <x v="1"/>
    <x v="1"/>
    <x v="3"/>
    <x v="0"/>
    <n v="30"/>
    <x v="0"/>
    <x v="1"/>
    <x v="0"/>
    <x v="0"/>
    <n v="28"/>
    <x v="0"/>
    <x v="0"/>
    <n v="5.01"/>
    <n v="174"/>
    <n v="30"/>
    <n v="97.69"/>
    <x v="4"/>
    <x v="0"/>
    <x v="0"/>
    <x v="0"/>
    <x v="2"/>
  </r>
  <r>
    <x v="4162"/>
    <x v="1"/>
    <x v="1"/>
    <x v="7"/>
    <x v="0"/>
    <n v="47"/>
    <x v="4"/>
    <x v="0"/>
    <x v="0"/>
    <x v="0"/>
    <n v="16"/>
    <x v="1"/>
    <x v="3"/>
    <n v="6.85"/>
    <n v="167"/>
    <n v="34"/>
    <n v="75.180000000000007"/>
    <x v="4"/>
    <x v="0"/>
    <x v="0"/>
    <x v="0"/>
    <x v="0"/>
  </r>
  <r>
    <x v="4163"/>
    <x v="3"/>
    <x v="3"/>
    <x v="11"/>
    <x v="0"/>
    <n v="37"/>
    <x v="2"/>
    <x v="1"/>
    <x v="1"/>
    <x v="0"/>
    <n v="18"/>
    <x v="0"/>
    <x v="2"/>
    <n v="7.67"/>
    <n v="82"/>
    <n v="28"/>
    <n v="240.78"/>
    <x v="2"/>
    <x v="1"/>
    <x v="0"/>
    <x v="0"/>
    <x v="4"/>
  </r>
  <r>
    <x v="4164"/>
    <x v="1"/>
    <x v="1"/>
    <x v="0"/>
    <x v="0"/>
    <n v="39"/>
    <x v="2"/>
    <x v="0"/>
    <x v="0"/>
    <x v="0"/>
    <n v="71"/>
    <x v="0"/>
    <x v="3"/>
    <n v="6.63"/>
    <n v="420"/>
    <n v="26"/>
    <n v="92.92"/>
    <x v="4"/>
    <x v="1"/>
    <x v="1"/>
    <x v="0"/>
    <x v="0"/>
  </r>
  <r>
    <x v="4165"/>
    <x v="1"/>
    <x v="1"/>
    <x v="10"/>
    <x v="1"/>
    <n v="19"/>
    <x v="1"/>
    <x v="0"/>
    <x v="0"/>
    <x v="0"/>
    <n v="75"/>
    <x v="3"/>
    <x v="3"/>
    <n v="10.210000000000001"/>
    <n v="271"/>
    <n v="27"/>
    <n v="143.01"/>
    <x v="7"/>
    <x v="1"/>
    <x v="1"/>
    <x v="0"/>
    <x v="0"/>
  </r>
  <r>
    <x v="4166"/>
    <x v="1"/>
    <x v="1"/>
    <x v="10"/>
    <x v="1"/>
    <n v="52"/>
    <x v="4"/>
    <x v="0"/>
    <x v="0"/>
    <x v="0"/>
    <n v="100"/>
    <x v="0"/>
    <x v="3"/>
    <n v="9.51"/>
    <n v="105"/>
    <n v="35"/>
    <n v="131.06"/>
    <x v="10"/>
    <x v="0"/>
    <x v="0"/>
    <x v="0"/>
    <x v="4"/>
  </r>
  <r>
    <x v="4167"/>
    <x v="0"/>
    <x v="0"/>
    <x v="1"/>
    <x v="1"/>
    <n v="19"/>
    <x v="1"/>
    <x v="1"/>
    <x v="0"/>
    <x v="0"/>
    <n v="23"/>
    <x v="0"/>
    <x v="0"/>
    <n v="4.7699999999999996"/>
    <n v="533"/>
    <n v="18"/>
    <n v="170.51"/>
    <x v="10"/>
    <x v="0"/>
    <x v="0"/>
    <x v="2"/>
    <x v="2"/>
  </r>
  <r>
    <x v="4168"/>
    <x v="1"/>
    <x v="1"/>
    <x v="4"/>
    <x v="0"/>
    <n v="42"/>
    <x v="2"/>
    <x v="0"/>
    <x v="0"/>
    <x v="2"/>
    <n v="11"/>
    <x v="0"/>
    <x v="0"/>
    <n v="4.38"/>
    <n v="651"/>
    <n v="55"/>
    <n v="265.58"/>
    <x v="5"/>
    <x v="3"/>
    <x v="1"/>
    <x v="0"/>
    <x v="4"/>
  </r>
  <r>
    <x v="4169"/>
    <x v="0"/>
    <x v="0"/>
    <x v="0"/>
    <x v="0"/>
    <n v="39"/>
    <x v="2"/>
    <x v="0"/>
    <x v="0"/>
    <x v="0"/>
    <n v="7"/>
    <x v="0"/>
    <x v="3"/>
    <n v="7.75"/>
    <n v="89"/>
    <n v="36"/>
    <n v="132.51"/>
    <x v="8"/>
    <x v="0"/>
    <x v="0"/>
    <x v="0"/>
    <x v="2"/>
  </r>
  <r>
    <x v="4170"/>
    <x v="1"/>
    <x v="1"/>
    <x v="3"/>
    <x v="0"/>
    <n v="66"/>
    <x v="3"/>
    <x v="1"/>
    <x v="0"/>
    <x v="0"/>
    <n v="160"/>
    <x v="0"/>
    <x v="1"/>
    <n v="0.94"/>
    <n v="306"/>
    <n v="25"/>
    <n v="149.33000000000001"/>
    <x v="0"/>
    <x v="0"/>
    <x v="1"/>
    <x v="0"/>
    <x v="0"/>
  </r>
  <r>
    <x v="4171"/>
    <x v="0"/>
    <x v="0"/>
    <x v="7"/>
    <x v="0"/>
    <n v="30"/>
    <x v="0"/>
    <x v="0"/>
    <x v="0"/>
    <x v="0"/>
    <n v="83"/>
    <x v="1"/>
    <x v="3"/>
    <n v="7.09"/>
    <n v="97"/>
    <n v="20"/>
    <n v="155.57"/>
    <x v="0"/>
    <x v="0"/>
    <x v="0"/>
    <x v="0"/>
    <x v="3"/>
  </r>
  <r>
    <x v="4172"/>
    <x v="0"/>
    <x v="0"/>
    <x v="0"/>
    <x v="0"/>
    <n v="39"/>
    <x v="2"/>
    <x v="0"/>
    <x v="0"/>
    <x v="1"/>
    <n v="23"/>
    <x v="0"/>
    <x v="1"/>
    <n v="1.52"/>
    <n v="163"/>
    <n v="5"/>
    <n v="71.87"/>
    <x v="14"/>
    <x v="0"/>
    <x v="1"/>
    <x v="0"/>
    <x v="0"/>
  </r>
  <r>
    <x v="4173"/>
    <x v="2"/>
    <x v="2"/>
    <x v="16"/>
    <x v="1"/>
    <n v="22"/>
    <x v="1"/>
    <x v="1"/>
    <x v="0"/>
    <x v="0"/>
    <n v="115"/>
    <x v="1"/>
    <x v="4"/>
    <n v="18.5"/>
    <n v="213"/>
    <n v="29"/>
    <n v="109.64"/>
    <x v="10"/>
    <x v="0"/>
    <x v="0"/>
    <x v="0"/>
    <x v="4"/>
  </r>
  <r>
    <x v="4174"/>
    <x v="3"/>
    <x v="3"/>
    <x v="8"/>
    <x v="1"/>
    <n v="40"/>
    <x v="2"/>
    <x v="0"/>
    <x v="0"/>
    <x v="0"/>
    <n v="30"/>
    <x v="0"/>
    <x v="0"/>
    <n v="5.17"/>
    <n v="60"/>
    <n v="30"/>
    <n v="82.41"/>
    <x v="4"/>
    <x v="2"/>
    <x v="0"/>
    <x v="2"/>
    <x v="1"/>
  </r>
  <r>
    <x v="4175"/>
    <x v="0"/>
    <x v="0"/>
    <x v="0"/>
    <x v="0"/>
    <n v="29"/>
    <x v="0"/>
    <x v="0"/>
    <x v="0"/>
    <x v="1"/>
    <n v="39"/>
    <x v="2"/>
    <x v="1"/>
    <n v="0.34"/>
    <n v="126"/>
    <n v="14"/>
    <n v="103.78"/>
    <x v="18"/>
    <x v="1"/>
    <x v="1"/>
    <x v="3"/>
    <x v="4"/>
  </r>
  <r>
    <x v="4176"/>
    <x v="1"/>
    <x v="1"/>
    <x v="19"/>
    <x v="0"/>
    <n v="59"/>
    <x v="3"/>
    <x v="1"/>
    <x v="0"/>
    <x v="0"/>
    <n v="12"/>
    <x v="1"/>
    <x v="3"/>
    <n v="10.1"/>
    <n v="289"/>
    <n v="21"/>
    <n v="164.22"/>
    <x v="6"/>
    <x v="0"/>
    <x v="1"/>
    <x v="4"/>
    <x v="0"/>
  </r>
  <r>
    <x v="4177"/>
    <x v="0"/>
    <x v="0"/>
    <x v="0"/>
    <x v="0"/>
    <n v="43"/>
    <x v="2"/>
    <x v="1"/>
    <x v="0"/>
    <x v="1"/>
    <n v="66"/>
    <x v="0"/>
    <x v="1"/>
    <n v="0.89"/>
    <n v="259"/>
    <n v="8"/>
    <n v="85.59"/>
    <x v="10"/>
    <x v="0"/>
    <x v="0"/>
    <x v="2"/>
    <x v="0"/>
  </r>
  <r>
    <x v="4178"/>
    <x v="1"/>
    <x v="1"/>
    <x v="17"/>
    <x v="0"/>
    <n v="18"/>
    <x v="1"/>
    <x v="1"/>
    <x v="0"/>
    <x v="0"/>
    <n v="6"/>
    <x v="1"/>
    <x v="0"/>
    <n v="3.5"/>
    <n v="108"/>
    <n v="31"/>
    <n v="87.07"/>
    <x v="3"/>
    <x v="2"/>
    <x v="1"/>
    <x v="0"/>
    <x v="0"/>
  </r>
  <r>
    <x v="4179"/>
    <x v="2"/>
    <x v="2"/>
    <x v="4"/>
    <x v="0"/>
    <n v="67"/>
    <x v="3"/>
    <x v="1"/>
    <x v="0"/>
    <x v="0"/>
    <n v="51"/>
    <x v="0"/>
    <x v="3"/>
    <n v="6.04"/>
    <n v="20"/>
    <n v="43"/>
    <n v="87.09"/>
    <x v="5"/>
    <x v="2"/>
    <x v="0"/>
    <x v="0"/>
    <x v="4"/>
  </r>
  <r>
    <x v="4180"/>
    <x v="2"/>
    <x v="2"/>
    <x v="4"/>
    <x v="0"/>
    <n v="45"/>
    <x v="2"/>
    <x v="1"/>
    <x v="0"/>
    <x v="0"/>
    <n v="21"/>
    <x v="3"/>
    <x v="3"/>
    <n v="7.8"/>
    <n v="125"/>
    <n v="28"/>
    <n v="113.75"/>
    <x v="8"/>
    <x v="0"/>
    <x v="0"/>
    <x v="0"/>
    <x v="1"/>
  </r>
  <r>
    <x v="4181"/>
    <x v="1"/>
    <x v="1"/>
    <x v="0"/>
    <x v="0"/>
    <n v="51"/>
    <x v="4"/>
    <x v="0"/>
    <x v="1"/>
    <x v="3"/>
    <n v="24"/>
    <x v="0"/>
    <x v="8"/>
    <n v="48.63"/>
    <n v="669"/>
    <n v="67"/>
    <n v="1289.42"/>
    <x v="2"/>
    <x v="2"/>
    <x v="1"/>
    <x v="2"/>
    <x v="1"/>
  </r>
  <r>
    <x v="4182"/>
    <x v="0"/>
    <x v="0"/>
    <x v="16"/>
    <x v="1"/>
    <n v="55"/>
    <x v="4"/>
    <x v="1"/>
    <x v="1"/>
    <x v="0"/>
    <n v="55"/>
    <x v="0"/>
    <x v="6"/>
    <n v="16.37"/>
    <n v="373"/>
    <n v="30"/>
    <n v="449.72"/>
    <x v="2"/>
    <x v="0"/>
    <x v="1"/>
    <x v="0"/>
    <x v="4"/>
  </r>
  <r>
    <x v="4183"/>
    <x v="1"/>
    <x v="1"/>
    <x v="25"/>
    <x v="1"/>
    <n v="38"/>
    <x v="2"/>
    <x v="0"/>
    <x v="0"/>
    <x v="1"/>
    <n v="57"/>
    <x v="0"/>
    <x v="1"/>
    <n v="1.1200000000000001"/>
    <n v="18"/>
    <n v="9"/>
    <n v="107.98"/>
    <x v="14"/>
    <x v="0"/>
    <x v="1"/>
    <x v="3"/>
    <x v="2"/>
  </r>
  <r>
    <x v="4184"/>
    <x v="0"/>
    <x v="0"/>
    <x v="0"/>
    <x v="0"/>
    <n v="18"/>
    <x v="1"/>
    <x v="0"/>
    <x v="0"/>
    <x v="0"/>
    <n v="51"/>
    <x v="0"/>
    <x v="0"/>
    <n v="3.54"/>
    <n v="320"/>
    <n v="31"/>
    <n v="180.84"/>
    <x v="5"/>
    <x v="2"/>
    <x v="0"/>
    <x v="1"/>
    <x v="4"/>
  </r>
  <r>
    <x v="4185"/>
    <x v="3"/>
    <x v="3"/>
    <x v="18"/>
    <x v="1"/>
    <n v="44"/>
    <x v="2"/>
    <x v="1"/>
    <x v="0"/>
    <x v="0"/>
    <n v="44"/>
    <x v="1"/>
    <x v="0"/>
    <n v="2.69"/>
    <n v="335"/>
    <n v="28"/>
    <n v="136.36000000000001"/>
    <x v="7"/>
    <x v="0"/>
    <x v="0"/>
    <x v="0"/>
    <x v="4"/>
  </r>
  <r>
    <x v="4186"/>
    <x v="1"/>
    <x v="1"/>
    <x v="9"/>
    <x v="0"/>
    <n v="28"/>
    <x v="0"/>
    <x v="0"/>
    <x v="0"/>
    <x v="0"/>
    <n v="34"/>
    <x v="0"/>
    <x v="3"/>
    <n v="11.44"/>
    <n v="219"/>
    <n v="31"/>
    <n v="139.57"/>
    <x v="0"/>
    <x v="1"/>
    <x v="0"/>
    <x v="4"/>
    <x v="2"/>
  </r>
  <r>
    <x v="4187"/>
    <x v="1"/>
    <x v="1"/>
    <x v="0"/>
    <x v="0"/>
    <n v="48"/>
    <x v="4"/>
    <x v="1"/>
    <x v="0"/>
    <x v="0"/>
    <n v="90"/>
    <x v="0"/>
    <x v="0"/>
    <n v="3.18"/>
    <n v="20"/>
    <n v="24"/>
    <n v="145.08000000000001"/>
    <x v="14"/>
    <x v="2"/>
    <x v="1"/>
    <x v="2"/>
    <x v="2"/>
  </r>
  <r>
    <x v="4188"/>
    <x v="2"/>
    <x v="2"/>
    <x v="17"/>
    <x v="0"/>
    <n v="40"/>
    <x v="2"/>
    <x v="1"/>
    <x v="0"/>
    <x v="2"/>
    <n v="78"/>
    <x v="0"/>
    <x v="7"/>
    <n v="25.82"/>
    <n v="873"/>
    <n v="44"/>
    <n v="303.52"/>
    <x v="0"/>
    <x v="3"/>
    <x v="0"/>
    <x v="5"/>
    <x v="2"/>
  </r>
  <r>
    <x v="4189"/>
    <x v="1"/>
    <x v="1"/>
    <x v="14"/>
    <x v="0"/>
    <n v="21"/>
    <x v="1"/>
    <x v="1"/>
    <x v="0"/>
    <x v="0"/>
    <n v="72"/>
    <x v="0"/>
    <x v="1"/>
    <n v="1.83"/>
    <n v="79"/>
    <n v="18"/>
    <n v="128.5"/>
    <x v="3"/>
    <x v="0"/>
    <x v="1"/>
    <x v="0"/>
    <x v="1"/>
  </r>
  <r>
    <x v="4190"/>
    <x v="1"/>
    <x v="1"/>
    <x v="16"/>
    <x v="1"/>
    <n v="44"/>
    <x v="2"/>
    <x v="0"/>
    <x v="0"/>
    <x v="1"/>
    <n v="37"/>
    <x v="1"/>
    <x v="1"/>
    <n v="1.79"/>
    <n v="21"/>
    <n v="8"/>
    <n v="82.13"/>
    <x v="18"/>
    <x v="1"/>
    <x v="1"/>
    <x v="0"/>
    <x v="4"/>
  </r>
  <r>
    <x v="4191"/>
    <x v="2"/>
    <x v="2"/>
    <x v="3"/>
    <x v="0"/>
    <n v="20"/>
    <x v="1"/>
    <x v="1"/>
    <x v="0"/>
    <x v="0"/>
    <n v="47"/>
    <x v="2"/>
    <x v="1"/>
    <n v="0.11"/>
    <n v="92"/>
    <n v="29"/>
    <n v="169.28"/>
    <x v="5"/>
    <x v="1"/>
    <x v="0"/>
    <x v="2"/>
    <x v="2"/>
  </r>
  <r>
    <x v="4192"/>
    <x v="2"/>
    <x v="2"/>
    <x v="13"/>
    <x v="1"/>
    <n v="19"/>
    <x v="1"/>
    <x v="0"/>
    <x v="0"/>
    <x v="1"/>
    <n v="22"/>
    <x v="1"/>
    <x v="1"/>
    <n v="1.42"/>
    <n v="37"/>
    <n v="6"/>
    <n v="40.520000000000003"/>
    <x v="1"/>
    <x v="0"/>
    <x v="1"/>
    <x v="0"/>
    <x v="2"/>
  </r>
  <r>
    <x v="4193"/>
    <x v="1"/>
    <x v="1"/>
    <x v="16"/>
    <x v="0"/>
    <n v="59"/>
    <x v="3"/>
    <x v="0"/>
    <x v="0"/>
    <x v="0"/>
    <n v="31"/>
    <x v="0"/>
    <x v="0"/>
    <n v="4.57"/>
    <n v="72"/>
    <n v="23"/>
    <n v="168.74"/>
    <x v="0"/>
    <x v="2"/>
    <x v="1"/>
    <x v="0"/>
    <x v="4"/>
  </r>
  <r>
    <x v="4194"/>
    <x v="1"/>
    <x v="1"/>
    <x v="4"/>
    <x v="0"/>
    <n v="51"/>
    <x v="4"/>
    <x v="1"/>
    <x v="0"/>
    <x v="0"/>
    <n v="59"/>
    <x v="1"/>
    <x v="4"/>
    <n v="19.78"/>
    <n v="84"/>
    <n v="28"/>
    <n v="212.61"/>
    <x v="10"/>
    <x v="0"/>
    <x v="1"/>
    <x v="2"/>
    <x v="0"/>
  </r>
  <r>
    <x v="4195"/>
    <x v="3"/>
    <x v="3"/>
    <x v="5"/>
    <x v="0"/>
    <n v="45"/>
    <x v="2"/>
    <x v="0"/>
    <x v="0"/>
    <x v="0"/>
    <n v="7"/>
    <x v="0"/>
    <x v="0"/>
    <n v="5.0599999999999996"/>
    <n v="222"/>
    <n v="29"/>
    <n v="78.760000000000005"/>
    <x v="13"/>
    <x v="0"/>
    <x v="0"/>
    <x v="0"/>
    <x v="0"/>
  </r>
  <r>
    <x v="4196"/>
    <x v="1"/>
    <x v="1"/>
    <x v="0"/>
    <x v="0"/>
    <n v="19"/>
    <x v="1"/>
    <x v="1"/>
    <x v="0"/>
    <x v="0"/>
    <n v="49"/>
    <x v="3"/>
    <x v="3"/>
    <n v="11.03"/>
    <n v="395"/>
    <n v="17"/>
    <n v="191.24"/>
    <x v="5"/>
    <x v="2"/>
    <x v="1"/>
    <x v="0"/>
    <x v="0"/>
  </r>
  <r>
    <x v="4197"/>
    <x v="2"/>
    <x v="2"/>
    <x v="16"/>
    <x v="0"/>
    <n v="23"/>
    <x v="1"/>
    <x v="0"/>
    <x v="0"/>
    <x v="0"/>
    <n v="81"/>
    <x v="0"/>
    <x v="0"/>
    <n v="4.55"/>
    <n v="231"/>
    <n v="24"/>
    <n v="217.9"/>
    <x v="0"/>
    <x v="2"/>
    <x v="0"/>
    <x v="0"/>
    <x v="2"/>
  </r>
  <r>
    <x v="4198"/>
    <x v="1"/>
    <x v="1"/>
    <x v="0"/>
    <x v="0"/>
    <n v="31"/>
    <x v="0"/>
    <x v="0"/>
    <x v="0"/>
    <x v="1"/>
    <n v="146"/>
    <x v="0"/>
    <x v="1"/>
    <n v="1.62"/>
    <n v="154"/>
    <n v="13"/>
    <n v="56.76"/>
    <x v="5"/>
    <x v="0"/>
    <x v="0"/>
    <x v="2"/>
    <x v="0"/>
  </r>
  <r>
    <x v="4199"/>
    <x v="1"/>
    <x v="1"/>
    <x v="20"/>
    <x v="1"/>
    <n v="27"/>
    <x v="0"/>
    <x v="1"/>
    <x v="0"/>
    <x v="3"/>
    <n v="29"/>
    <x v="2"/>
    <x v="1"/>
    <n v="0.18"/>
    <n v="266"/>
    <n v="89"/>
    <n v="533.9"/>
    <x v="8"/>
    <x v="3"/>
    <x v="0"/>
    <x v="3"/>
    <x v="1"/>
  </r>
  <r>
    <x v="4200"/>
    <x v="3"/>
    <x v="3"/>
    <x v="1"/>
    <x v="0"/>
    <n v="34"/>
    <x v="0"/>
    <x v="1"/>
    <x v="0"/>
    <x v="0"/>
    <n v="10"/>
    <x v="0"/>
    <x v="0"/>
    <n v="2.52"/>
    <n v="273"/>
    <n v="24"/>
    <n v="123.9"/>
    <x v="7"/>
    <x v="0"/>
    <x v="0"/>
    <x v="0"/>
    <x v="0"/>
  </r>
  <r>
    <x v="4201"/>
    <x v="0"/>
    <x v="0"/>
    <x v="3"/>
    <x v="0"/>
    <n v="41"/>
    <x v="2"/>
    <x v="0"/>
    <x v="0"/>
    <x v="0"/>
    <n v="7"/>
    <x v="1"/>
    <x v="3"/>
    <n v="11.96"/>
    <n v="110"/>
    <n v="26"/>
    <n v="169.97"/>
    <x v="14"/>
    <x v="0"/>
    <x v="0"/>
    <x v="1"/>
    <x v="2"/>
  </r>
  <r>
    <x v="4202"/>
    <x v="0"/>
    <x v="0"/>
    <x v="0"/>
    <x v="0"/>
    <n v="31"/>
    <x v="0"/>
    <x v="0"/>
    <x v="0"/>
    <x v="3"/>
    <n v="19"/>
    <x v="1"/>
    <x v="7"/>
    <n v="25.81"/>
    <n v="399"/>
    <n v="92"/>
    <n v="344.51"/>
    <x v="8"/>
    <x v="3"/>
    <x v="1"/>
    <x v="0"/>
    <x v="4"/>
  </r>
  <r>
    <x v="4203"/>
    <x v="3"/>
    <x v="3"/>
    <x v="13"/>
    <x v="1"/>
    <n v="27"/>
    <x v="0"/>
    <x v="1"/>
    <x v="1"/>
    <x v="3"/>
    <n v="9"/>
    <x v="1"/>
    <x v="5"/>
    <n v="63.09"/>
    <n v="3664"/>
    <n v="71"/>
    <n v="646.45000000000005"/>
    <x v="2"/>
    <x v="3"/>
    <x v="0"/>
    <x v="0"/>
    <x v="0"/>
  </r>
  <r>
    <x v="4204"/>
    <x v="0"/>
    <x v="0"/>
    <x v="16"/>
    <x v="1"/>
    <n v="62"/>
    <x v="3"/>
    <x v="1"/>
    <x v="0"/>
    <x v="1"/>
    <n v="19"/>
    <x v="1"/>
    <x v="0"/>
    <n v="3.71"/>
    <n v="98"/>
    <n v="14"/>
    <n v="55.16"/>
    <x v="6"/>
    <x v="1"/>
    <x v="0"/>
    <x v="0"/>
    <x v="4"/>
  </r>
  <r>
    <x v="4205"/>
    <x v="2"/>
    <x v="2"/>
    <x v="10"/>
    <x v="1"/>
    <n v="18"/>
    <x v="1"/>
    <x v="0"/>
    <x v="0"/>
    <x v="1"/>
    <n v="102"/>
    <x v="1"/>
    <x v="0"/>
    <n v="2.37"/>
    <n v="93"/>
    <n v="10"/>
    <n v="79.08"/>
    <x v="12"/>
    <x v="0"/>
    <x v="1"/>
    <x v="3"/>
    <x v="1"/>
  </r>
  <r>
    <x v="4206"/>
    <x v="2"/>
    <x v="2"/>
    <x v="3"/>
    <x v="0"/>
    <n v="34"/>
    <x v="0"/>
    <x v="0"/>
    <x v="1"/>
    <x v="2"/>
    <n v="30"/>
    <x v="0"/>
    <x v="5"/>
    <n v="51.43"/>
    <n v="992"/>
    <n v="55"/>
    <n v="439.85"/>
    <x v="2"/>
    <x v="5"/>
    <x v="0"/>
    <x v="0"/>
    <x v="1"/>
  </r>
  <r>
    <x v="4207"/>
    <x v="3"/>
    <x v="3"/>
    <x v="4"/>
    <x v="0"/>
    <n v="24"/>
    <x v="1"/>
    <x v="0"/>
    <x v="0"/>
    <x v="1"/>
    <n v="9"/>
    <x v="0"/>
    <x v="1"/>
    <n v="0.34"/>
    <n v="108"/>
    <n v="11"/>
    <n v="44.4"/>
    <x v="10"/>
    <x v="0"/>
    <x v="0"/>
    <x v="1"/>
    <x v="1"/>
  </r>
  <r>
    <x v="4208"/>
    <x v="1"/>
    <x v="1"/>
    <x v="0"/>
    <x v="0"/>
    <n v="25"/>
    <x v="1"/>
    <x v="1"/>
    <x v="0"/>
    <x v="2"/>
    <n v="66"/>
    <x v="1"/>
    <x v="3"/>
    <n v="10.94"/>
    <n v="1096"/>
    <n v="56"/>
    <n v="235.59"/>
    <x v="3"/>
    <x v="3"/>
    <x v="1"/>
    <x v="0"/>
    <x v="1"/>
  </r>
  <r>
    <x v="4209"/>
    <x v="0"/>
    <x v="0"/>
    <x v="10"/>
    <x v="0"/>
    <n v="24"/>
    <x v="1"/>
    <x v="1"/>
    <x v="0"/>
    <x v="0"/>
    <n v="40"/>
    <x v="0"/>
    <x v="0"/>
    <n v="5.29"/>
    <n v="30"/>
    <n v="27"/>
    <n v="87.69"/>
    <x v="14"/>
    <x v="0"/>
    <x v="1"/>
    <x v="0"/>
    <x v="0"/>
  </r>
  <r>
    <x v="4210"/>
    <x v="1"/>
    <x v="1"/>
    <x v="12"/>
    <x v="1"/>
    <n v="23"/>
    <x v="1"/>
    <x v="1"/>
    <x v="0"/>
    <x v="1"/>
    <n v="24"/>
    <x v="0"/>
    <x v="1"/>
    <n v="1.1499999999999999"/>
    <n v="44"/>
    <n v="10"/>
    <n v="71.06"/>
    <x v="10"/>
    <x v="0"/>
    <x v="1"/>
    <x v="2"/>
    <x v="3"/>
  </r>
  <r>
    <x v="4211"/>
    <x v="0"/>
    <x v="0"/>
    <x v="20"/>
    <x v="1"/>
    <n v="28"/>
    <x v="0"/>
    <x v="0"/>
    <x v="0"/>
    <x v="0"/>
    <n v="16"/>
    <x v="1"/>
    <x v="0"/>
    <n v="4.92"/>
    <n v="289"/>
    <n v="25"/>
    <n v="101.9"/>
    <x v="8"/>
    <x v="2"/>
    <x v="0"/>
    <x v="2"/>
    <x v="0"/>
  </r>
  <r>
    <x v="4212"/>
    <x v="1"/>
    <x v="1"/>
    <x v="25"/>
    <x v="0"/>
    <n v="26"/>
    <x v="0"/>
    <x v="1"/>
    <x v="1"/>
    <x v="1"/>
    <n v="45"/>
    <x v="0"/>
    <x v="2"/>
    <n v="2.27"/>
    <n v="30"/>
    <n v="7"/>
    <n v="154.79"/>
    <x v="2"/>
    <x v="1"/>
    <x v="1"/>
    <x v="0"/>
    <x v="2"/>
  </r>
  <r>
    <x v="4213"/>
    <x v="0"/>
    <x v="0"/>
    <x v="0"/>
    <x v="0"/>
    <n v="20"/>
    <x v="1"/>
    <x v="0"/>
    <x v="0"/>
    <x v="0"/>
    <n v="48"/>
    <x v="0"/>
    <x v="0"/>
    <n v="3.64"/>
    <n v="151"/>
    <n v="25"/>
    <n v="95.91"/>
    <x v="3"/>
    <x v="2"/>
    <x v="0"/>
    <x v="1"/>
    <x v="4"/>
  </r>
  <r>
    <x v="4214"/>
    <x v="0"/>
    <x v="0"/>
    <x v="14"/>
    <x v="0"/>
    <n v="24"/>
    <x v="1"/>
    <x v="0"/>
    <x v="0"/>
    <x v="0"/>
    <n v="11"/>
    <x v="1"/>
    <x v="4"/>
    <n v="16.59"/>
    <n v="871"/>
    <n v="31"/>
    <n v="138.15"/>
    <x v="10"/>
    <x v="2"/>
    <x v="1"/>
    <x v="1"/>
    <x v="4"/>
  </r>
  <r>
    <x v="4215"/>
    <x v="0"/>
    <x v="0"/>
    <x v="0"/>
    <x v="0"/>
    <n v="28"/>
    <x v="0"/>
    <x v="0"/>
    <x v="0"/>
    <x v="0"/>
    <n v="68"/>
    <x v="0"/>
    <x v="3"/>
    <n v="11.4"/>
    <n v="3"/>
    <n v="28"/>
    <n v="122.38"/>
    <x v="10"/>
    <x v="2"/>
    <x v="1"/>
    <x v="3"/>
    <x v="0"/>
  </r>
  <r>
    <x v="4216"/>
    <x v="0"/>
    <x v="0"/>
    <x v="5"/>
    <x v="1"/>
    <n v="20"/>
    <x v="1"/>
    <x v="1"/>
    <x v="0"/>
    <x v="0"/>
    <n v="8"/>
    <x v="0"/>
    <x v="3"/>
    <n v="9.3699999999999992"/>
    <n v="156"/>
    <n v="38"/>
    <n v="107.72"/>
    <x v="4"/>
    <x v="0"/>
    <x v="0"/>
    <x v="0"/>
    <x v="0"/>
  </r>
  <r>
    <x v="4217"/>
    <x v="3"/>
    <x v="3"/>
    <x v="7"/>
    <x v="1"/>
    <n v="22"/>
    <x v="1"/>
    <x v="0"/>
    <x v="0"/>
    <x v="0"/>
    <n v="10"/>
    <x v="2"/>
    <x v="1"/>
    <n v="0.18"/>
    <n v="373"/>
    <n v="36"/>
    <n v="120.04"/>
    <x v="4"/>
    <x v="4"/>
    <x v="0"/>
    <x v="0"/>
    <x v="3"/>
  </r>
  <r>
    <x v="4218"/>
    <x v="2"/>
    <x v="2"/>
    <x v="5"/>
    <x v="0"/>
    <n v="51"/>
    <x v="4"/>
    <x v="0"/>
    <x v="0"/>
    <x v="0"/>
    <n v="14"/>
    <x v="0"/>
    <x v="3"/>
    <n v="6.39"/>
    <n v="329"/>
    <n v="31"/>
    <n v="129.08000000000001"/>
    <x v="0"/>
    <x v="0"/>
    <x v="0"/>
    <x v="0"/>
    <x v="1"/>
  </r>
  <r>
    <x v="4219"/>
    <x v="1"/>
    <x v="1"/>
    <x v="1"/>
    <x v="1"/>
    <n v="23"/>
    <x v="1"/>
    <x v="1"/>
    <x v="0"/>
    <x v="1"/>
    <n v="80"/>
    <x v="1"/>
    <x v="1"/>
    <n v="1.54"/>
    <n v="29"/>
    <n v="9"/>
    <n v="55.59"/>
    <x v="4"/>
    <x v="0"/>
    <x v="0"/>
    <x v="3"/>
    <x v="0"/>
  </r>
  <r>
    <x v="4220"/>
    <x v="1"/>
    <x v="1"/>
    <x v="1"/>
    <x v="1"/>
    <n v="44"/>
    <x v="2"/>
    <x v="0"/>
    <x v="0"/>
    <x v="1"/>
    <n v="30"/>
    <x v="2"/>
    <x v="1"/>
    <n v="7.0000000000000007E-2"/>
    <n v="4"/>
    <n v="9"/>
    <n v="46.63"/>
    <x v="5"/>
    <x v="1"/>
    <x v="1"/>
    <x v="3"/>
    <x v="1"/>
  </r>
  <r>
    <x v="4221"/>
    <x v="1"/>
    <x v="1"/>
    <x v="11"/>
    <x v="0"/>
    <n v="36"/>
    <x v="2"/>
    <x v="1"/>
    <x v="0"/>
    <x v="0"/>
    <n v="24"/>
    <x v="0"/>
    <x v="3"/>
    <n v="10.91"/>
    <n v="119"/>
    <n v="23"/>
    <n v="114.13"/>
    <x v="10"/>
    <x v="0"/>
    <x v="1"/>
    <x v="0"/>
    <x v="3"/>
  </r>
  <r>
    <x v="4222"/>
    <x v="3"/>
    <x v="3"/>
    <x v="13"/>
    <x v="1"/>
    <n v="25"/>
    <x v="1"/>
    <x v="0"/>
    <x v="0"/>
    <x v="0"/>
    <n v="57"/>
    <x v="0"/>
    <x v="0"/>
    <n v="4.32"/>
    <n v="351"/>
    <n v="32"/>
    <n v="111.76"/>
    <x v="8"/>
    <x v="0"/>
    <x v="0"/>
    <x v="0"/>
    <x v="1"/>
  </r>
  <r>
    <x v="4223"/>
    <x v="3"/>
    <x v="3"/>
    <x v="0"/>
    <x v="0"/>
    <n v="31"/>
    <x v="0"/>
    <x v="1"/>
    <x v="0"/>
    <x v="0"/>
    <n v="30"/>
    <x v="0"/>
    <x v="4"/>
    <n v="21.35"/>
    <n v="199"/>
    <n v="23"/>
    <n v="141.04"/>
    <x v="5"/>
    <x v="2"/>
    <x v="0"/>
    <x v="1"/>
    <x v="0"/>
  </r>
  <r>
    <x v="4224"/>
    <x v="1"/>
    <x v="1"/>
    <x v="11"/>
    <x v="0"/>
    <n v="45"/>
    <x v="2"/>
    <x v="1"/>
    <x v="0"/>
    <x v="0"/>
    <n v="22"/>
    <x v="0"/>
    <x v="1"/>
    <n v="1.64"/>
    <n v="210"/>
    <n v="30"/>
    <n v="149.76"/>
    <x v="4"/>
    <x v="2"/>
    <x v="1"/>
    <x v="0"/>
    <x v="1"/>
  </r>
  <r>
    <x v="4225"/>
    <x v="3"/>
    <x v="3"/>
    <x v="8"/>
    <x v="1"/>
    <n v="63"/>
    <x v="3"/>
    <x v="0"/>
    <x v="0"/>
    <x v="1"/>
    <n v="28"/>
    <x v="2"/>
    <x v="1"/>
    <n v="0.09"/>
    <n v="41"/>
    <n v="14"/>
    <n v="34.53"/>
    <x v="16"/>
    <x v="1"/>
    <x v="0"/>
    <x v="0"/>
    <x v="1"/>
  </r>
  <r>
    <x v="4226"/>
    <x v="1"/>
    <x v="1"/>
    <x v="5"/>
    <x v="1"/>
    <n v="27"/>
    <x v="0"/>
    <x v="1"/>
    <x v="0"/>
    <x v="0"/>
    <n v="13"/>
    <x v="0"/>
    <x v="0"/>
    <n v="5.55"/>
    <n v="645"/>
    <n v="24"/>
    <n v="115.43"/>
    <x v="9"/>
    <x v="0"/>
    <x v="0"/>
    <x v="2"/>
    <x v="4"/>
  </r>
  <r>
    <x v="4227"/>
    <x v="0"/>
    <x v="0"/>
    <x v="8"/>
    <x v="1"/>
    <n v="27"/>
    <x v="0"/>
    <x v="1"/>
    <x v="0"/>
    <x v="0"/>
    <n v="6"/>
    <x v="1"/>
    <x v="0"/>
    <n v="2.3199999999999998"/>
    <n v="126"/>
    <n v="33"/>
    <n v="124.24"/>
    <x v="6"/>
    <x v="2"/>
    <x v="1"/>
    <x v="0"/>
    <x v="3"/>
  </r>
  <r>
    <x v="4228"/>
    <x v="3"/>
    <x v="3"/>
    <x v="5"/>
    <x v="0"/>
    <n v="63"/>
    <x v="3"/>
    <x v="0"/>
    <x v="0"/>
    <x v="2"/>
    <n v="14"/>
    <x v="0"/>
    <x v="4"/>
    <n v="20.34"/>
    <n v="525"/>
    <n v="50"/>
    <n v="181.62"/>
    <x v="10"/>
    <x v="3"/>
    <x v="0"/>
    <x v="0"/>
    <x v="0"/>
  </r>
  <r>
    <x v="4229"/>
    <x v="1"/>
    <x v="1"/>
    <x v="0"/>
    <x v="0"/>
    <n v="47"/>
    <x v="4"/>
    <x v="0"/>
    <x v="0"/>
    <x v="0"/>
    <n v="35"/>
    <x v="0"/>
    <x v="4"/>
    <n v="15.73"/>
    <n v="154"/>
    <n v="26"/>
    <n v="235.26"/>
    <x v="4"/>
    <x v="2"/>
    <x v="0"/>
    <x v="1"/>
    <x v="1"/>
  </r>
  <r>
    <x v="4230"/>
    <x v="0"/>
    <x v="0"/>
    <x v="17"/>
    <x v="0"/>
    <n v="39"/>
    <x v="2"/>
    <x v="1"/>
    <x v="0"/>
    <x v="0"/>
    <n v="26"/>
    <x v="0"/>
    <x v="3"/>
    <n v="6.51"/>
    <n v="388"/>
    <n v="26"/>
    <n v="72.86"/>
    <x v="0"/>
    <x v="2"/>
    <x v="0"/>
    <x v="0"/>
    <x v="2"/>
  </r>
  <r>
    <x v="4231"/>
    <x v="1"/>
    <x v="1"/>
    <x v="8"/>
    <x v="1"/>
    <n v="24"/>
    <x v="1"/>
    <x v="1"/>
    <x v="0"/>
    <x v="0"/>
    <n v="15"/>
    <x v="1"/>
    <x v="3"/>
    <n v="11.47"/>
    <n v="235"/>
    <n v="28"/>
    <n v="131.72999999999999"/>
    <x v="0"/>
    <x v="2"/>
    <x v="1"/>
    <x v="1"/>
    <x v="0"/>
  </r>
  <r>
    <x v="4232"/>
    <x v="2"/>
    <x v="2"/>
    <x v="8"/>
    <x v="1"/>
    <n v="49"/>
    <x v="4"/>
    <x v="0"/>
    <x v="0"/>
    <x v="1"/>
    <n v="21"/>
    <x v="2"/>
    <x v="1"/>
    <n v="7.0000000000000007E-2"/>
    <n v="35"/>
    <n v="9"/>
    <n v="37.450000000000003"/>
    <x v="4"/>
    <x v="1"/>
    <x v="0"/>
    <x v="0"/>
    <x v="2"/>
  </r>
  <r>
    <x v="4233"/>
    <x v="1"/>
    <x v="1"/>
    <x v="20"/>
    <x v="0"/>
    <n v="20"/>
    <x v="1"/>
    <x v="1"/>
    <x v="0"/>
    <x v="0"/>
    <n v="52"/>
    <x v="1"/>
    <x v="4"/>
    <n v="18.489999999999998"/>
    <n v="182"/>
    <n v="30"/>
    <n v="238.23"/>
    <x v="5"/>
    <x v="1"/>
    <x v="1"/>
    <x v="2"/>
    <x v="3"/>
  </r>
  <r>
    <x v="4234"/>
    <x v="0"/>
    <x v="0"/>
    <x v="17"/>
    <x v="0"/>
    <n v="22"/>
    <x v="1"/>
    <x v="0"/>
    <x v="1"/>
    <x v="0"/>
    <n v="22"/>
    <x v="0"/>
    <x v="6"/>
    <n v="16.100000000000001"/>
    <n v="409"/>
    <n v="21"/>
    <n v="507.51"/>
    <x v="2"/>
    <x v="0"/>
    <x v="1"/>
    <x v="1"/>
    <x v="0"/>
  </r>
  <r>
    <x v="4235"/>
    <x v="0"/>
    <x v="0"/>
    <x v="9"/>
    <x v="0"/>
    <n v="21"/>
    <x v="1"/>
    <x v="1"/>
    <x v="0"/>
    <x v="0"/>
    <n v="105"/>
    <x v="0"/>
    <x v="3"/>
    <n v="8.18"/>
    <n v="133"/>
    <n v="24"/>
    <n v="106.7"/>
    <x v="8"/>
    <x v="2"/>
    <x v="0"/>
    <x v="2"/>
    <x v="2"/>
  </r>
  <r>
    <x v="4236"/>
    <x v="0"/>
    <x v="0"/>
    <x v="14"/>
    <x v="0"/>
    <n v="48"/>
    <x v="4"/>
    <x v="1"/>
    <x v="0"/>
    <x v="0"/>
    <n v="61"/>
    <x v="0"/>
    <x v="3"/>
    <n v="10.69"/>
    <n v="147"/>
    <n v="27"/>
    <n v="96.37"/>
    <x v="13"/>
    <x v="0"/>
    <x v="0"/>
    <x v="0"/>
    <x v="0"/>
  </r>
  <r>
    <x v="4237"/>
    <x v="2"/>
    <x v="2"/>
    <x v="4"/>
    <x v="0"/>
    <n v="25"/>
    <x v="1"/>
    <x v="0"/>
    <x v="1"/>
    <x v="0"/>
    <n v="17"/>
    <x v="0"/>
    <x v="8"/>
    <n v="36.93"/>
    <n v="330"/>
    <n v="24"/>
    <n v="441.98"/>
    <x v="2"/>
    <x v="0"/>
    <x v="0"/>
    <x v="0"/>
    <x v="2"/>
  </r>
  <r>
    <x v="4238"/>
    <x v="1"/>
    <x v="1"/>
    <x v="12"/>
    <x v="1"/>
    <n v="58"/>
    <x v="3"/>
    <x v="0"/>
    <x v="0"/>
    <x v="0"/>
    <n v="10"/>
    <x v="1"/>
    <x v="3"/>
    <n v="10.039999999999999"/>
    <n v="551"/>
    <n v="22"/>
    <n v="155.9"/>
    <x v="10"/>
    <x v="0"/>
    <x v="0"/>
    <x v="2"/>
    <x v="2"/>
  </r>
  <r>
    <x v="4239"/>
    <x v="0"/>
    <x v="0"/>
    <x v="11"/>
    <x v="0"/>
    <n v="24"/>
    <x v="1"/>
    <x v="0"/>
    <x v="0"/>
    <x v="0"/>
    <n v="4"/>
    <x v="0"/>
    <x v="3"/>
    <n v="9.92"/>
    <n v="264"/>
    <n v="22"/>
    <n v="112.03"/>
    <x v="7"/>
    <x v="1"/>
    <x v="1"/>
    <x v="2"/>
    <x v="3"/>
  </r>
  <r>
    <x v="4240"/>
    <x v="0"/>
    <x v="0"/>
    <x v="25"/>
    <x v="0"/>
    <n v="27"/>
    <x v="0"/>
    <x v="0"/>
    <x v="0"/>
    <x v="0"/>
    <n v="4"/>
    <x v="0"/>
    <x v="0"/>
    <n v="3.2"/>
    <n v="48"/>
    <n v="26"/>
    <n v="132.99"/>
    <x v="3"/>
    <x v="2"/>
    <x v="0"/>
    <x v="0"/>
    <x v="0"/>
  </r>
  <r>
    <x v="4241"/>
    <x v="0"/>
    <x v="0"/>
    <x v="19"/>
    <x v="0"/>
    <n v="49"/>
    <x v="4"/>
    <x v="0"/>
    <x v="0"/>
    <x v="0"/>
    <n v="32"/>
    <x v="1"/>
    <x v="4"/>
    <n v="23.21"/>
    <n v="84"/>
    <n v="34"/>
    <n v="93.79"/>
    <x v="0"/>
    <x v="0"/>
    <x v="0"/>
    <x v="0"/>
    <x v="0"/>
  </r>
  <r>
    <x v="4242"/>
    <x v="1"/>
    <x v="1"/>
    <x v="14"/>
    <x v="0"/>
    <n v="18"/>
    <x v="1"/>
    <x v="0"/>
    <x v="0"/>
    <x v="0"/>
    <n v="78"/>
    <x v="0"/>
    <x v="1"/>
    <n v="1.08"/>
    <n v="193"/>
    <n v="32"/>
    <n v="200.6"/>
    <x v="10"/>
    <x v="2"/>
    <x v="1"/>
    <x v="2"/>
    <x v="0"/>
  </r>
  <r>
    <x v="4243"/>
    <x v="0"/>
    <x v="0"/>
    <x v="16"/>
    <x v="0"/>
    <n v="24"/>
    <x v="1"/>
    <x v="0"/>
    <x v="0"/>
    <x v="1"/>
    <n v="83"/>
    <x v="1"/>
    <x v="1"/>
    <n v="1.34"/>
    <n v="39"/>
    <n v="4"/>
    <n v="122.84"/>
    <x v="14"/>
    <x v="0"/>
    <x v="0"/>
    <x v="0"/>
    <x v="0"/>
  </r>
  <r>
    <x v="4244"/>
    <x v="1"/>
    <x v="1"/>
    <x v="3"/>
    <x v="0"/>
    <n v="29"/>
    <x v="0"/>
    <x v="1"/>
    <x v="0"/>
    <x v="0"/>
    <n v="108"/>
    <x v="1"/>
    <x v="0"/>
    <n v="4.6100000000000003"/>
    <n v="64"/>
    <n v="24"/>
    <n v="148.96"/>
    <x v="10"/>
    <x v="1"/>
    <x v="1"/>
    <x v="0"/>
    <x v="1"/>
  </r>
  <r>
    <x v="4245"/>
    <x v="0"/>
    <x v="0"/>
    <x v="4"/>
    <x v="0"/>
    <n v="21"/>
    <x v="1"/>
    <x v="0"/>
    <x v="0"/>
    <x v="1"/>
    <n v="51"/>
    <x v="0"/>
    <x v="3"/>
    <n v="6.07"/>
    <n v="3"/>
    <n v="9"/>
    <n v="54.74"/>
    <x v="10"/>
    <x v="0"/>
    <x v="0"/>
    <x v="0"/>
    <x v="4"/>
  </r>
  <r>
    <x v="4246"/>
    <x v="2"/>
    <x v="2"/>
    <x v="1"/>
    <x v="0"/>
    <n v="35"/>
    <x v="0"/>
    <x v="0"/>
    <x v="0"/>
    <x v="0"/>
    <n v="75"/>
    <x v="0"/>
    <x v="0"/>
    <n v="3.53"/>
    <n v="114"/>
    <n v="23"/>
    <n v="204.1"/>
    <x v="7"/>
    <x v="0"/>
    <x v="0"/>
    <x v="0"/>
    <x v="0"/>
  </r>
  <r>
    <x v="4247"/>
    <x v="1"/>
    <x v="1"/>
    <x v="10"/>
    <x v="0"/>
    <n v="47"/>
    <x v="4"/>
    <x v="0"/>
    <x v="0"/>
    <x v="0"/>
    <n v="78"/>
    <x v="1"/>
    <x v="3"/>
    <n v="7.46"/>
    <n v="110"/>
    <n v="26"/>
    <n v="147.80000000000001"/>
    <x v="8"/>
    <x v="0"/>
    <x v="1"/>
    <x v="0"/>
    <x v="1"/>
  </r>
  <r>
    <x v="4248"/>
    <x v="1"/>
    <x v="1"/>
    <x v="2"/>
    <x v="0"/>
    <n v="25"/>
    <x v="1"/>
    <x v="0"/>
    <x v="0"/>
    <x v="3"/>
    <n v="57"/>
    <x v="0"/>
    <x v="4"/>
    <n v="18.22"/>
    <n v="808"/>
    <n v="74"/>
    <n v="583.5"/>
    <x v="11"/>
    <x v="3"/>
    <x v="1"/>
    <x v="0"/>
    <x v="0"/>
  </r>
  <r>
    <x v="4249"/>
    <x v="1"/>
    <x v="1"/>
    <x v="8"/>
    <x v="0"/>
    <n v="43"/>
    <x v="2"/>
    <x v="1"/>
    <x v="0"/>
    <x v="1"/>
    <n v="26"/>
    <x v="1"/>
    <x v="0"/>
    <n v="4.74"/>
    <n v="43"/>
    <n v="13"/>
    <n v="39.49"/>
    <x v="13"/>
    <x v="2"/>
    <x v="1"/>
    <x v="2"/>
    <x v="0"/>
  </r>
  <r>
    <x v="4250"/>
    <x v="3"/>
    <x v="3"/>
    <x v="7"/>
    <x v="1"/>
    <n v="26"/>
    <x v="0"/>
    <x v="0"/>
    <x v="0"/>
    <x v="1"/>
    <n v="3"/>
    <x v="0"/>
    <x v="1"/>
    <n v="1.1200000000000001"/>
    <n v="38"/>
    <n v="12"/>
    <n v="41.66"/>
    <x v="6"/>
    <x v="0"/>
    <x v="0"/>
    <x v="0"/>
    <x v="0"/>
  </r>
  <r>
    <x v="4251"/>
    <x v="1"/>
    <x v="1"/>
    <x v="12"/>
    <x v="1"/>
    <n v="21"/>
    <x v="1"/>
    <x v="1"/>
    <x v="0"/>
    <x v="0"/>
    <n v="38"/>
    <x v="0"/>
    <x v="0"/>
    <n v="2.77"/>
    <n v="70"/>
    <n v="32"/>
    <n v="93.2"/>
    <x v="5"/>
    <x v="2"/>
    <x v="1"/>
    <x v="0"/>
    <x v="0"/>
  </r>
  <r>
    <x v="4252"/>
    <x v="1"/>
    <x v="1"/>
    <x v="22"/>
    <x v="0"/>
    <n v="50"/>
    <x v="4"/>
    <x v="1"/>
    <x v="0"/>
    <x v="0"/>
    <n v="31"/>
    <x v="1"/>
    <x v="4"/>
    <n v="14.43"/>
    <n v="62"/>
    <n v="22"/>
    <n v="86.76"/>
    <x v="5"/>
    <x v="2"/>
    <x v="1"/>
    <x v="1"/>
    <x v="2"/>
  </r>
  <r>
    <x v="4253"/>
    <x v="3"/>
    <x v="3"/>
    <x v="17"/>
    <x v="0"/>
    <n v="33"/>
    <x v="0"/>
    <x v="0"/>
    <x v="1"/>
    <x v="2"/>
    <n v="22"/>
    <x v="0"/>
    <x v="8"/>
    <n v="40.880000000000003"/>
    <n v="1094"/>
    <n v="54"/>
    <n v="867.41"/>
    <x v="2"/>
    <x v="3"/>
    <x v="0"/>
    <x v="2"/>
    <x v="0"/>
  </r>
  <r>
    <x v="4254"/>
    <x v="2"/>
    <x v="2"/>
    <x v="18"/>
    <x v="1"/>
    <n v="36"/>
    <x v="2"/>
    <x v="0"/>
    <x v="1"/>
    <x v="2"/>
    <n v="82"/>
    <x v="0"/>
    <x v="8"/>
    <n v="47.62"/>
    <n v="1996"/>
    <n v="63"/>
    <n v="556.65"/>
    <x v="2"/>
    <x v="3"/>
    <x v="0"/>
    <x v="2"/>
    <x v="0"/>
  </r>
  <r>
    <x v="4255"/>
    <x v="1"/>
    <x v="1"/>
    <x v="10"/>
    <x v="1"/>
    <n v="42"/>
    <x v="2"/>
    <x v="1"/>
    <x v="0"/>
    <x v="2"/>
    <n v="53"/>
    <x v="1"/>
    <x v="7"/>
    <n v="83.64"/>
    <n v="1772"/>
    <n v="65"/>
    <n v="294.49"/>
    <x v="0"/>
    <x v="3"/>
    <x v="1"/>
    <x v="0"/>
    <x v="2"/>
  </r>
  <r>
    <x v="4256"/>
    <x v="0"/>
    <x v="0"/>
    <x v="4"/>
    <x v="0"/>
    <n v="35"/>
    <x v="0"/>
    <x v="1"/>
    <x v="1"/>
    <x v="0"/>
    <n v="64"/>
    <x v="1"/>
    <x v="6"/>
    <n v="19.57"/>
    <n v="520"/>
    <n v="29"/>
    <n v="523.47"/>
    <x v="2"/>
    <x v="0"/>
    <x v="0"/>
    <x v="2"/>
    <x v="2"/>
  </r>
  <r>
    <x v="4257"/>
    <x v="2"/>
    <x v="2"/>
    <x v="10"/>
    <x v="1"/>
    <n v="34"/>
    <x v="0"/>
    <x v="1"/>
    <x v="0"/>
    <x v="0"/>
    <n v="47"/>
    <x v="1"/>
    <x v="4"/>
    <n v="13.2"/>
    <n v="43"/>
    <n v="34"/>
    <n v="152.87"/>
    <x v="3"/>
    <x v="2"/>
    <x v="0"/>
    <x v="3"/>
    <x v="2"/>
  </r>
  <r>
    <x v="4258"/>
    <x v="1"/>
    <x v="1"/>
    <x v="20"/>
    <x v="1"/>
    <n v="31"/>
    <x v="0"/>
    <x v="1"/>
    <x v="0"/>
    <x v="3"/>
    <n v="54"/>
    <x v="3"/>
    <x v="3"/>
    <n v="10.98"/>
    <n v="60"/>
    <n v="65"/>
    <n v="402"/>
    <x v="7"/>
    <x v="3"/>
    <x v="1"/>
    <x v="0"/>
    <x v="1"/>
  </r>
  <r>
    <x v="4259"/>
    <x v="1"/>
    <x v="1"/>
    <x v="25"/>
    <x v="1"/>
    <n v="20"/>
    <x v="1"/>
    <x v="0"/>
    <x v="0"/>
    <x v="2"/>
    <n v="24"/>
    <x v="0"/>
    <x v="4"/>
    <n v="12.74"/>
    <n v="63"/>
    <n v="51"/>
    <n v="188.9"/>
    <x v="3"/>
    <x v="2"/>
    <x v="1"/>
    <x v="0"/>
    <x v="2"/>
  </r>
  <r>
    <x v="4260"/>
    <x v="1"/>
    <x v="1"/>
    <x v="11"/>
    <x v="0"/>
    <n v="48"/>
    <x v="4"/>
    <x v="1"/>
    <x v="1"/>
    <x v="2"/>
    <n v="34"/>
    <x v="0"/>
    <x v="5"/>
    <n v="79.23"/>
    <n v="244"/>
    <n v="59"/>
    <n v="1171.53"/>
    <x v="2"/>
    <x v="3"/>
    <x v="1"/>
    <x v="0"/>
    <x v="2"/>
  </r>
  <r>
    <x v="4261"/>
    <x v="1"/>
    <x v="1"/>
    <x v="3"/>
    <x v="0"/>
    <n v="52"/>
    <x v="4"/>
    <x v="1"/>
    <x v="1"/>
    <x v="0"/>
    <n v="13"/>
    <x v="1"/>
    <x v="2"/>
    <n v="7.66"/>
    <n v="483"/>
    <n v="28"/>
    <n v="257.58999999999997"/>
    <x v="2"/>
    <x v="0"/>
    <x v="1"/>
    <x v="2"/>
    <x v="4"/>
  </r>
  <r>
    <x v="4262"/>
    <x v="0"/>
    <x v="0"/>
    <x v="9"/>
    <x v="1"/>
    <n v="32"/>
    <x v="0"/>
    <x v="1"/>
    <x v="0"/>
    <x v="2"/>
    <n v="24"/>
    <x v="0"/>
    <x v="4"/>
    <n v="14.16"/>
    <n v="668"/>
    <n v="40"/>
    <n v="278.41000000000003"/>
    <x v="3"/>
    <x v="3"/>
    <x v="0"/>
    <x v="0"/>
    <x v="2"/>
  </r>
  <r>
    <x v="4263"/>
    <x v="2"/>
    <x v="2"/>
    <x v="4"/>
    <x v="0"/>
    <n v="36"/>
    <x v="2"/>
    <x v="1"/>
    <x v="0"/>
    <x v="1"/>
    <n v="15"/>
    <x v="1"/>
    <x v="1"/>
    <n v="0.5"/>
    <n v="46"/>
    <n v="2"/>
    <n v="32.869999999999997"/>
    <x v="14"/>
    <x v="2"/>
    <x v="0"/>
    <x v="4"/>
    <x v="4"/>
  </r>
  <r>
    <x v="4264"/>
    <x v="2"/>
    <x v="2"/>
    <x v="11"/>
    <x v="0"/>
    <n v="46"/>
    <x v="4"/>
    <x v="1"/>
    <x v="0"/>
    <x v="0"/>
    <n v="47"/>
    <x v="0"/>
    <x v="1"/>
    <n v="0.75"/>
    <n v="237"/>
    <n v="22"/>
    <n v="131.11000000000001"/>
    <x v="3"/>
    <x v="1"/>
    <x v="0"/>
    <x v="0"/>
    <x v="2"/>
  </r>
  <r>
    <x v="4265"/>
    <x v="1"/>
    <x v="1"/>
    <x v="3"/>
    <x v="0"/>
    <n v="45"/>
    <x v="2"/>
    <x v="0"/>
    <x v="0"/>
    <x v="0"/>
    <n v="47"/>
    <x v="1"/>
    <x v="0"/>
    <n v="2.12"/>
    <n v="18"/>
    <n v="32"/>
    <n v="123.43"/>
    <x v="4"/>
    <x v="0"/>
    <x v="1"/>
    <x v="0"/>
    <x v="2"/>
  </r>
  <r>
    <x v="4266"/>
    <x v="1"/>
    <x v="1"/>
    <x v="7"/>
    <x v="0"/>
    <n v="27"/>
    <x v="0"/>
    <x v="0"/>
    <x v="1"/>
    <x v="0"/>
    <n v="48"/>
    <x v="0"/>
    <x v="2"/>
    <n v="1.37"/>
    <n v="1542"/>
    <n v="23"/>
    <n v="456.66"/>
    <x v="2"/>
    <x v="0"/>
    <x v="0"/>
    <x v="0"/>
    <x v="0"/>
  </r>
  <r>
    <x v="4267"/>
    <x v="1"/>
    <x v="1"/>
    <x v="19"/>
    <x v="0"/>
    <n v="65"/>
    <x v="3"/>
    <x v="1"/>
    <x v="0"/>
    <x v="0"/>
    <n v="33"/>
    <x v="0"/>
    <x v="4"/>
    <n v="14.68"/>
    <n v="176"/>
    <n v="24"/>
    <n v="198.27"/>
    <x v="3"/>
    <x v="2"/>
    <x v="1"/>
    <x v="0"/>
    <x v="4"/>
  </r>
  <r>
    <x v="4268"/>
    <x v="2"/>
    <x v="2"/>
    <x v="1"/>
    <x v="1"/>
    <n v="59"/>
    <x v="3"/>
    <x v="0"/>
    <x v="0"/>
    <x v="0"/>
    <n v="10"/>
    <x v="3"/>
    <x v="3"/>
    <n v="6.71"/>
    <n v="164"/>
    <n v="28"/>
    <n v="132.05000000000001"/>
    <x v="3"/>
    <x v="2"/>
    <x v="0"/>
    <x v="2"/>
    <x v="4"/>
  </r>
  <r>
    <x v="4269"/>
    <x v="2"/>
    <x v="2"/>
    <x v="2"/>
    <x v="1"/>
    <n v="26"/>
    <x v="0"/>
    <x v="1"/>
    <x v="0"/>
    <x v="3"/>
    <n v="14"/>
    <x v="3"/>
    <x v="7"/>
    <n v="30.61"/>
    <n v="1254"/>
    <n v="74"/>
    <n v="494.96"/>
    <x v="0"/>
    <x v="3"/>
    <x v="0"/>
    <x v="2"/>
    <x v="0"/>
  </r>
  <r>
    <x v="4270"/>
    <x v="1"/>
    <x v="1"/>
    <x v="19"/>
    <x v="0"/>
    <n v="30"/>
    <x v="0"/>
    <x v="0"/>
    <x v="1"/>
    <x v="0"/>
    <n v="24"/>
    <x v="0"/>
    <x v="6"/>
    <n v="26.65"/>
    <n v="477"/>
    <n v="26"/>
    <n v="345.86"/>
    <x v="2"/>
    <x v="0"/>
    <x v="1"/>
    <x v="2"/>
    <x v="0"/>
  </r>
  <r>
    <x v="4271"/>
    <x v="3"/>
    <x v="3"/>
    <x v="1"/>
    <x v="1"/>
    <n v="34"/>
    <x v="0"/>
    <x v="1"/>
    <x v="0"/>
    <x v="1"/>
    <n v="31"/>
    <x v="1"/>
    <x v="0"/>
    <n v="3.93"/>
    <n v="51"/>
    <n v="5"/>
    <n v="79.34"/>
    <x v="9"/>
    <x v="0"/>
    <x v="0"/>
    <x v="2"/>
    <x v="0"/>
  </r>
  <r>
    <x v="4272"/>
    <x v="1"/>
    <x v="1"/>
    <x v="7"/>
    <x v="1"/>
    <n v="26"/>
    <x v="0"/>
    <x v="0"/>
    <x v="0"/>
    <x v="0"/>
    <n v="56"/>
    <x v="3"/>
    <x v="3"/>
    <n v="7.13"/>
    <n v="569"/>
    <n v="21"/>
    <n v="90.05"/>
    <x v="3"/>
    <x v="2"/>
    <x v="1"/>
    <x v="0"/>
    <x v="0"/>
  </r>
  <r>
    <x v="4273"/>
    <x v="0"/>
    <x v="0"/>
    <x v="7"/>
    <x v="0"/>
    <n v="51"/>
    <x v="4"/>
    <x v="1"/>
    <x v="0"/>
    <x v="3"/>
    <n v="12"/>
    <x v="0"/>
    <x v="0"/>
    <n v="5.13"/>
    <n v="309"/>
    <n v="65"/>
    <n v="212.56"/>
    <x v="8"/>
    <x v="3"/>
    <x v="0"/>
    <x v="3"/>
    <x v="1"/>
  </r>
  <r>
    <x v="4274"/>
    <x v="0"/>
    <x v="0"/>
    <x v="22"/>
    <x v="1"/>
    <n v="49"/>
    <x v="4"/>
    <x v="1"/>
    <x v="0"/>
    <x v="0"/>
    <n v="15"/>
    <x v="2"/>
    <x v="1"/>
    <n v="0.18"/>
    <n v="133"/>
    <n v="26"/>
    <n v="120.64"/>
    <x v="0"/>
    <x v="1"/>
    <x v="1"/>
    <x v="0"/>
    <x v="4"/>
  </r>
  <r>
    <x v="4275"/>
    <x v="3"/>
    <x v="3"/>
    <x v="0"/>
    <x v="0"/>
    <n v="57"/>
    <x v="3"/>
    <x v="0"/>
    <x v="0"/>
    <x v="1"/>
    <n v="63"/>
    <x v="0"/>
    <x v="1"/>
    <n v="1.29"/>
    <n v="49"/>
    <n v="10"/>
    <n v="26.41"/>
    <x v="10"/>
    <x v="2"/>
    <x v="0"/>
    <x v="1"/>
    <x v="0"/>
  </r>
  <r>
    <x v="4276"/>
    <x v="0"/>
    <x v="0"/>
    <x v="13"/>
    <x v="1"/>
    <n v="52"/>
    <x v="4"/>
    <x v="1"/>
    <x v="0"/>
    <x v="0"/>
    <n v="112"/>
    <x v="0"/>
    <x v="1"/>
    <n v="1.61"/>
    <n v="107"/>
    <n v="24"/>
    <n v="161.94999999999999"/>
    <x v="0"/>
    <x v="0"/>
    <x v="0"/>
    <x v="0"/>
    <x v="0"/>
  </r>
  <r>
    <x v="4277"/>
    <x v="0"/>
    <x v="0"/>
    <x v="1"/>
    <x v="0"/>
    <n v="27"/>
    <x v="0"/>
    <x v="1"/>
    <x v="0"/>
    <x v="0"/>
    <n v="23"/>
    <x v="1"/>
    <x v="1"/>
    <n v="1.91"/>
    <n v="158"/>
    <n v="23"/>
    <n v="109.53"/>
    <x v="0"/>
    <x v="2"/>
    <x v="1"/>
    <x v="0"/>
    <x v="4"/>
  </r>
  <r>
    <x v="4278"/>
    <x v="1"/>
    <x v="1"/>
    <x v="19"/>
    <x v="0"/>
    <n v="50"/>
    <x v="4"/>
    <x v="1"/>
    <x v="0"/>
    <x v="0"/>
    <n v="64"/>
    <x v="0"/>
    <x v="0"/>
    <n v="5.6"/>
    <n v="348"/>
    <n v="26"/>
    <n v="187.17"/>
    <x v="3"/>
    <x v="0"/>
    <x v="0"/>
    <x v="2"/>
    <x v="1"/>
  </r>
  <r>
    <x v="4279"/>
    <x v="2"/>
    <x v="2"/>
    <x v="10"/>
    <x v="1"/>
    <n v="30"/>
    <x v="0"/>
    <x v="0"/>
    <x v="1"/>
    <x v="2"/>
    <n v="37"/>
    <x v="0"/>
    <x v="8"/>
    <n v="32.659999999999997"/>
    <n v="883"/>
    <n v="44"/>
    <n v="719.38"/>
    <x v="2"/>
    <x v="3"/>
    <x v="1"/>
    <x v="2"/>
    <x v="1"/>
  </r>
  <r>
    <x v="4280"/>
    <x v="3"/>
    <x v="3"/>
    <x v="16"/>
    <x v="0"/>
    <n v="41"/>
    <x v="2"/>
    <x v="0"/>
    <x v="0"/>
    <x v="1"/>
    <n v="15"/>
    <x v="0"/>
    <x v="1"/>
    <n v="0.95"/>
    <n v="53"/>
    <n v="9"/>
    <n v="30.99"/>
    <x v="9"/>
    <x v="0"/>
    <x v="0"/>
    <x v="0"/>
    <x v="4"/>
  </r>
  <r>
    <x v="4281"/>
    <x v="1"/>
    <x v="1"/>
    <x v="20"/>
    <x v="1"/>
    <n v="46"/>
    <x v="4"/>
    <x v="0"/>
    <x v="0"/>
    <x v="3"/>
    <n v="59"/>
    <x v="1"/>
    <x v="4"/>
    <n v="13.86"/>
    <n v="596"/>
    <n v="80"/>
    <n v="412.03"/>
    <x v="11"/>
    <x v="2"/>
    <x v="1"/>
    <x v="1"/>
    <x v="0"/>
  </r>
  <r>
    <x v="4282"/>
    <x v="0"/>
    <x v="0"/>
    <x v="8"/>
    <x v="1"/>
    <n v="32"/>
    <x v="0"/>
    <x v="1"/>
    <x v="1"/>
    <x v="3"/>
    <n v="46"/>
    <x v="0"/>
    <x v="5"/>
    <n v="159.19"/>
    <n v="1873"/>
    <n v="76"/>
    <n v="729.19"/>
    <x v="2"/>
    <x v="3"/>
    <x v="1"/>
    <x v="2"/>
    <x v="0"/>
  </r>
  <r>
    <x v="4283"/>
    <x v="0"/>
    <x v="0"/>
    <x v="4"/>
    <x v="0"/>
    <n v="44"/>
    <x v="2"/>
    <x v="0"/>
    <x v="0"/>
    <x v="0"/>
    <n v="49"/>
    <x v="1"/>
    <x v="3"/>
    <n v="8.15"/>
    <n v="81"/>
    <n v="23"/>
    <n v="97.86"/>
    <x v="14"/>
    <x v="0"/>
    <x v="0"/>
    <x v="0"/>
    <x v="0"/>
  </r>
  <r>
    <x v="4284"/>
    <x v="1"/>
    <x v="1"/>
    <x v="8"/>
    <x v="1"/>
    <n v="23"/>
    <x v="1"/>
    <x v="0"/>
    <x v="1"/>
    <x v="1"/>
    <n v="48"/>
    <x v="1"/>
    <x v="2"/>
    <n v="0.22"/>
    <n v="125"/>
    <n v="8"/>
    <n v="343.57"/>
    <x v="2"/>
    <x v="0"/>
    <x v="1"/>
    <x v="2"/>
    <x v="1"/>
  </r>
  <r>
    <x v="4285"/>
    <x v="2"/>
    <x v="2"/>
    <x v="7"/>
    <x v="0"/>
    <n v="57"/>
    <x v="3"/>
    <x v="0"/>
    <x v="0"/>
    <x v="0"/>
    <n v="12"/>
    <x v="1"/>
    <x v="3"/>
    <n v="9.15"/>
    <n v="480"/>
    <n v="20"/>
    <n v="58.7"/>
    <x v="5"/>
    <x v="1"/>
    <x v="1"/>
    <x v="0"/>
    <x v="3"/>
  </r>
  <r>
    <x v="4286"/>
    <x v="2"/>
    <x v="2"/>
    <x v="8"/>
    <x v="1"/>
    <n v="29"/>
    <x v="0"/>
    <x v="1"/>
    <x v="0"/>
    <x v="0"/>
    <n v="64"/>
    <x v="0"/>
    <x v="4"/>
    <n v="14.33"/>
    <n v="279"/>
    <n v="22"/>
    <n v="116.1"/>
    <x v="4"/>
    <x v="2"/>
    <x v="0"/>
    <x v="2"/>
    <x v="2"/>
  </r>
  <r>
    <x v="4287"/>
    <x v="1"/>
    <x v="1"/>
    <x v="3"/>
    <x v="0"/>
    <n v="26"/>
    <x v="0"/>
    <x v="1"/>
    <x v="0"/>
    <x v="0"/>
    <n v="62"/>
    <x v="0"/>
    <x v="4"/>
    <n v="15.39"/>
    <n v="397"/>
    <n v="29"/>
    <n v="119.91"/>
    <x v="7"/>
    <x v="0"/>
    <x v="1"/>
    <x v="0"/>
    <x v="2"/>
  </r>
  <r>
    <x v="4288"/>
    <x v="1"/>
    <x v="1"/>
    <x v="24"/>
    <x v="0"/>
    <n v="27"/>
    <x v="0"/>
    <x v="1"/>
    <x v="0"/>
    <x v="0"/>
    <n v="40"/>
    <x v="0"/>
    <x v="0"/>
    <n v="3.65"/>
    <n v="99"/>
    <n v="33"/>
    <n v="176.32"/>
    <x v="0"/>
    <x v="0"/>
    <x v="1"/>
    <x v="2"/>
    <x v="0"/>
  </r>
  <r>
    <x v="4289"/>
    <x v="1"/>
    <x v="1"/>
    <x v="14"/>
    <x v="0"/>
    <n v="41"/>
    <x v="2"/>
    <x v="0"/>
    <x v="0"/>
    <x v="2"/>
    <n v="103"/>
    <x v="0"/>
    <x v="7"/>
    <n v="25.55"/>
    <n v="631"/>
    <n v="49"/>
    <n v="276.33999999999997"/>
    <x v="4"/>
    <x v="3"/>
    <x v="0"/>
    <x v="0"/>
    <x v="4"/>
  </r>
  <r>
    <x v="4290"/>
    <x v="1"/>
    <x v="1"/>
    <x v="4"/>
    <x v="0"/>
    <n v="22"/>
    <x v="1"/>
    <x v="0"/>
    <x v="1"/>
    <x v="2"/>
    <n v="2"/>
    <x v="0"/>
    <x v="8"/>
    <n v="40.29"/>
    <n v="127"/>
    <n v="52"/>
    <n v="722.94"/>
    <x v="2"/>
    <x v="2"/>
    <x v="1"/>
    <x v="4"/>
    <x v="4"/>
  </r>
  <r>
    <x v="4291"/>
    <x v="1"/>
    <x v="1"/>
    <x v="8"/>
    <x v="1"/>
    <n v="54"/>
    <x v="4"/>
    <x v="0"/>
    <x v="0"/>
    <x v="0"/>
    <n v="30"/>
    <x v="0"/>
    <x v="3"/>
    <n v="10.55"/>
    <n v="266"/>
    <n v="26"/>
    <n v="208.19"/>
    <x v="4"/>
    <x v="0"/>
    <x v="1"/>
    <x v="0"/>
    <x v="0"/>
  </r>
  <r>
    <x v="4292"/>
    <x v="1"/>
    <x v="1"/>
    <x v="0"/>
    <x v="0"/>
    <n v="67"/>
    <x v="3"/>
    <x v="0"/>
    <x v="0"/>
    <x v="0"/>
    <n v="26"/>
    <x v="0"/>
    <x v="4"/>
    <n v="21.14"/>
    <n v="163"/>
    <n v="27"/>
    <n v="146.79"/>
    <x v="0"/>
    <x v="2"/>
    <x v="0"/>
    <x v="3"/>
    <x v="1"/>
  </r>
  <r>
    <x v="4293"/>
    <x v="1"/>
    <x v="1"/>
    <x v="0"/>
    <x v="0"/>
    <n v="33"/>
    <x v="0"/>
    <x v="0"/>
    <x v="0"/>
    <x v="0"/>
    <n v="57"/>
    <x v="0"/>
    <x v="0"/>
    <n v="5.89"/>
    <n v="165"/>
    <n v="32"/>
    <n v="217.7"/>
    <x v="0"/>
    <x v="2"/>
    <x v="1"/>
    <x v="0"/>
    <x v="0"/>
  </r>
  <r>
    <x v="4294"/>
    <x v="1"/>
    <x v="1"/>
    <x v="7"/>
    <x v="1"/>
    <n v="22"/>
    <x v="1"/>
    <x v="1"/>
    <x v="0"/>
    <x v="0"/>
    <n v="60"/>
    <x v="1"/>
    <x v="0"/>
    <n v="4.66"/>
    <n v="296"/>
    <n v="22"/>
    <n v="179.05"/>
    <x v="3"/>
    <x v="0"/>
    <x v="0"/>
    <x v="2"/>
    <x v="2"/>
  </r>
  <r>
    <x v="4295"/>
    <x v="2"/>
    <x v="2"/>
    <x v="11"/>
    <x v="0"/>
    <n v="20"/>
    <x v="1"/>
    <x v="0"/>
    <x v="0"/>
    <x v="0"/>
    <n v="31"/>
    <x v="0"/>
    <x v="0"/>
    <n v="4.95"/>
    <n v="169"/>
    <n v="34"/>
    <n v="193.98"/>
    <x v="4"/>
    <x v="2"/>
    <x v="0"/>
    <x v="1"/>
    <x v="2"/>
  </r>
  <r>
    <x v="4296"/>
    <x v="0"/>
    <x v="0"/>
    <x v="3"/>
    <x v="0"/>
    <n v="24"/>
    <x v="1"/>
    <x v="0"/>
    <x v="1"/>
    <x v="0"/>
    <n v="46"/>
    <x v="0"/>
    <x v="2"/>
    <n v="7.24"/>
    <n v="1963"/>
    <n v="21"/>
    <n v="419.82"/>
    <x v="2"/>
    <x v="2"/>
    <x v="1"/>
    <x v="0"/>
    <x v="0"/>
  </r>
  <r>
    <x v="4297"/>
    <x v="1"/>
    <x v="1"/>
    <x v="0"/>
    <x v="0"/>
    <n v="33"/>
    <x v="0"/>
    <x v="1"/>
    <x v="1"/>
    <x v="0"/>
    <n v="18"/>
    <x v="1"/>
    <x v="6"/>
    <n v="19.8"/>
    <n v="531"/>
    <n v="29"/>
    <n v="460.13"/>
    <x v="2"/>
    <x v="1"/>
    <x v="0"/>
    <x v="2"/>
    <x v="4"/>
  </r>
  <r>
    <x v="4298"/>
    <x v="0"/>
    <x v="0"/>
    <x v="20"/>
    <x v="1"/>
    <n v="22"/>
    <x v="1"/>
    <x v="1"/>
    <x v="0"/>
    <x v="0"/>
    <n v="96"/>
    <x v="0"/>
    <x v="3"/>
    <n v="8.73"/>
    <n v="303"/>
    <n v="26"/>
    <n v="110.46"/>
    <x v="0"/>
    <x v="2"/>
    <x v="0"/>
    <x v="1"/>
    <x v="4"/>
  </r>
  <r>
    <x v="4299"/>
    <x v="0"/>
    <x v="0"/>
    <x v="17"/>
    <x v="0"/>
    <n v="24"/>
    <x v="1"/>
    <x v="0"/>
    <x v="0"/>
    <x v="0"/>
    <n v="19"/>
    <x v="0"/>
    <x v="3"/>
    <n v="8.67"/>
    <n v="328"/>
    <n v="30"/>
    <n v="121.89"/>
    <x v="1"/>
    <x v="0"/>
    <x v="0"/>
    <x v="0"/>
    <x v="0"/>
  </r>
  <r>
    <x v="4300"/>
    <x v="0"/>
    <x v="0"/>
    <x v="14"/>
    <x v="0"/>
    <n v="62"/>
    <x v="3"/>
    <x v="0"/>
    <x v="1"/>
    <x v="1"/>
    <n v="16"/>
    <x v="1"/>
    <x v="2"/>
    <n v="5.45"/>
    <n v="123"/>
    <n v="12"/>
    <n v="94.27"/>
    <x v="2"/>
    <x v="2"/>
    <x v="0"/>
    <x v="0"/>
    <x v="0"/>
  </r>
  <r>
    <x v="4301"/>
    <x v="1"/>
    <x v="1"/>
    <x v="1"/>
    <x v="1"/>
    <n v="27"/>
    <x v="0"/>
    <x v="0"/>
    <x v="0"/>
    <x v="0"/>
    <n v="60"/>
    <x v="2"/>
    <x v="1"/>
    <n v="0.33"/>
    <n v="226"/>
    <n v="21"/>
    <n v="212.74"/>
    <x v="10"/>
    <x v="1"/>
    <x v="0"/>
    <x v="4"/>
    <x v="4"/>
  </r>
  <r>
    <x v="4302"/>
    <x v="2"/>
    <x v="2"/>
    <x v="14"/>
    <x v="0"/>
    <n v="68"/>
    <x v="3"/>
    <x v="1"/>
    <x v="0"/>
    <x v="1"/>
    <n v="25"/>
    <x v="0"/>
    <x v="0"/>
    <n v="3.52"/>
    <n v="73"/>
    <n v="10"/>
    <n v="43.1"/>
    <x v="4"/>
    <x v="2"/>
    <x v="0"/>
    <x v="0"/>
    <x v="4"/>
  </r>
  <r>
    <x v="4303"/>
    <x v="1"/>
    <x v="1"/>
    <x v="14"/>
    <x v="0"/>
    <n v="24"/>
    <x v="1"/>
    <x v="0"/>
    <x v="1"/>
    <x v="1"/>
    <n v="46"/>
    <x v="0"/>
    <x v="2"/>
    <n v="1.24"/>
    <n v="79"/>
    <n v="12"/>
    <n v="62.44"/>
    <x v="2"/>
    <x v="2"/>
    <x v="1"/>
    <x v="0"/>
    <x v="2"/>
  </r>
  <r>
    <x v="4304"/>
    <x v="1"/>
    <x v="1"/>
    <x v="13"/>
    <x v="1"/>
    <n v="23"/>
    <x v="1"/>
    <x v="0"/>
    <x v="1"/>
    <x v="0"/>
    <n v="50"/>
    <x v="0"/>
    <x v="2"/>
    <n v="10.119999999999999"/>
    <n v="861"/>
    <n v="31"/>
    <n v="308.11"/>
    <x v="2"/>
    <x v="0"/>
    <x v="1"/>
    <x v="2"/>
    <x v="0"/>
  </r>
  <r>
    <x v="4305"/>
    <x v="1"/>
    <x v="1"/>
    <x v="0"/>
    <x v="0"/>
    <n v="40"/>
    <x v="2"/>
    <x v="1"/>
    <x v="0"/>
    <x v="0"/>
    <n v="61"/>
    <x v="0"/>
    <x v="3"/>
    <n v="11.02"/>
    <n v="867"/>
    <n v="28"/>
    <n v="116.05"/>
    <x v="11"/>
    <x v="1"/>
    <x v="0"/>
    <x v="0"/>
    <x v="1"/>
  </r>
  <r>
    <x v="4306"/>
    <x v="0"/>
    <x v="0"/>
    <x v="14"/>
    <x v="0"/>
    <n v="19"/>
    <x v="1"/>
    <x v="1"/>
    <x v="0"/>
    <x v="1"/>
    <n v="13"/>
    <x v="0"/>
    <x v="0"/>
    <n v="3.44"/>
    <n v="19"/>
    <n v="15"/>
    <n v="71.12"/>
    <x v="4"/>
    <x v="2"/>
    <x v="0"/>
    <x v="0"/>
    <x v="4"/>
  </r>
  <r>
    <x v="4307"/>
    <x v="1"/>
    <x v="1"/>
    <x v="0"/>
    <x v="0"/>
    <n v="44"/>
    <x v="2"/>
    <x v="0"/>
    <x v="0"/>
    <x v="0"/>
    <n v="47"/>
    <x v="0"/>
    <x v="3"/>
    <n v="9.3000000000000007"/>
    <n v="112"/>
    <n v="27"/>
    <n v="282.63"/>
    <x v="7"/>
    <x v="0"/>
    <x v="1"/>
    <x v="0"/>
    <x v="4"/>
  </r>
  <r>
    <x v="4308"/>
    <x v="0"/>
    <x v="0"/>
    <x v="16"/>
    <x v="1"/>
    <n v="45"/>
    <x v="2"/>
    <x v="1"/>
    <x v="0"/>
    <x v="0"/>
    <n v="40"/>
    <x v="1"/>
    <x v="1"/>
    <n v="0.72"/>
    <n v="265"/>
    <n v="21"/>
    <n v="125.46"/>
    <x v="4"/>
    <x v="2"/>
    <x v="0"/>
    <x v="1"/>
    <x v="4"/>
  </r>
  <r>
    <x v="4309"/>
    <x v="0"/>
    <x v="0"/>
    <x v="1"/>
    <x v="1"/>
    <n v="67"/>
    <x v="3"/>
    <x v="0"/>
    <x v="0"/>
    <x v="0"/>
    <n v="20"/>
    <x v="0"/>
    <x v="3"/>
    <n v="9.91"/>
    <n v="104"/>
    <n v="24"/>
    <n v="152.32"/>
    <x v="1"/>
    <x v="0"/>
    <x v="1"/>
    <x v="4"/>
    <x v="2"/>
  </r>
  <r>
    <x v="4310"/>
    <x v="0"/>
    <x v="0"/>
    <x v="14"/>
    <x v="0"/>
    <n v="40"/>
    <x v="2"/>
    <x v="0"/>
    <x v="0"/>
    <x v="0"/>
    <n v="45"/>
    <x v="0"/>
    <x v="3"/>
    <n v="7.74"/>
    <n v="789"/>
    <n v="25"/>
    <n v="164.35"/>
    <x v="0"/>
    <x v="0"/>
    <x v="1"/>
    <x v="0"/>
    <x v="1"/>
  </r>
  <r>
    <x v="4311"/>
    <x v="1"/>
    <x v="1"/>
    <x v="10"/>
    <x v="0"/>
    <n v="18"/>
    <x v="1"/>
    <x v="0"/>
    <x v="0"/>
    <x v="0"/>
    <n v="22"/>
    <x v="0"/>
    <x v="3"/>
    <n v="6.16"/>
    <n v="287"/>
    <n v="21"/>
    <n v="213.98"/>
    <x v="14"/>
    <x v="2"/>
    <x v="0"/>
    <x v="0"/>
    <x v="0"/>
  </r>
  <r>
    <x v="4312"/>
    <x v="1"/>
    <x v="1"/>
    <x v="0"/>
    <x v="0"/>
    <n v="23"/>
    <x v="1"/>
    <x v="0"/>
    <x v="0"/>
    <x v="1"/>
    <n v="70"/>
    <x v="0"/>
    <x v="1"/>
    <n v="1.69"/>
    <n v="59"/>
    <n v="11"/>
    <n v="59.54"/>
    <x v="3"/>
    <x v="0"/>
    <x v="1"/>
    <x v="0"/>
    <x v="0"/>
  </r>
  <r>
    <x v="4313"/>
    <x v="1"/>
    <x v="1"/>
    <x v="3"/>
    <x v="0"/>
    <n v="44"/>
    <x v="2"/>
    <x v="0"/>
    <x v="0"/>
    <x v="0"/>
    <n v="3"/>
    <x v="2"/>
    <x v="1"/>
    <n v="0.37"/>
    <n v="60"/>
    <n v="28"/>
    <n v="145.16999999999999"/>
    <x v="4"/>
    <x v="4"/>
    <x v="0"/>
    <x v="0"/>
    <x v="4"/>
  </r>
  <r>
    <x v="4314"/>
    <x v="1"/>
    <x v="1"/>
    <x v="16"/>
    <x v="1"/>
    <n v="36"/>
    <x v="2"/>
    <x v="1"/>
    <x v="0"/>
    <x v="0"/>
    <n v="41"/>
    <x v="0"/>
    <x v="3"/>
    <n v="10.28"/>
    <n v="8"/>
    <n v="21"/>
    <n v="90.63"/>
    <x v="1"/>
    <x v="0"/>
    <x v="1"/>
    <x v="2"/>
    <x v="4"/>
  </r>
  <r>
    <x v="4315"/>
    <x v="0"/>
    <x v="0"/>
    <x v="4"/>
    <x v="0"/>
    <n v="20"/>
    <x v="1"/>
    <x v="1"/>
    <x v="0"/>
    <x v="1"/>
    <n v="67"/>
    <x v="1"/>
    <x v="0"/>
    <n v="3.24"/>
    <n v="23"/>
    <n v="10"/>
    <n v="55.33"/>
    <x v="10"/>
    <x v="2"/>
    <x v="0"/>
    <x v="0"/>
    <x v="0"/>
  </r>
  <r>
    <x v="4316"/>
    <x v="0"/>
    <x v="0"/>
    <x v="0"/>
    <x v="0"/>
    <n v="36"/>
    <x v="2"/>
    <x v="0"/>
    <x v="1"/>
    <x v="0"/>
    <n v="62"/>
    <x v="0"/>
    <x v="6"/>
    <n v="16.53"/>
    <n v="808"/>
    <n v="24"/>
    <n v="399.61"/>
    <x v="2"/>
    <x v="2"/>
    <x v="0"/>
    <x v="1"/>
    <x v="0"/>
  </r>
  <r>
    <x v="4317"/>
    <x v="0"/>
    <x v="0"/>
    <x v="4"/>
    <x v="0"/>
    <n v="44"/>
    <x v="2"/>
    <x v="0"/>
    <x v="1"/>
    <x v="0"/>
    <n v="51"/>
    <x v="2"/>
    <x v="2"/>
    <n v="0.08"/>
    <n v="129"/>
    <n v="32"/>
    <n v="262.89"/>
    <x v="2"/>
    <x v="1"/>
    <x v="0"/>
    <x v="2"/>
    <x v="4"/>
  </r>
  <r>
    <x v="4318"/>
    <x v="1"/>
    <x v="1"/>
    <x v="9"/>
    <x v="1"/>
    <n v="27"/>
    <x v="0"/>
    <x v="1"/>
    <x v="0"/>
    <x v="2"/>
    <n v="25"/>
    <x v="0"/>
    <x v="3"/>
    <n v="10"/>
    <n v="213"/>
    <n v="61"/>
    <n v="501.64"/>
    <x v="7"/>
    <x v="5"/>
    <x v="1"/>
    <x v="0"/>
    <x v="4"/>
  </r>
  <r>
    <x v="4319"/>
    <x v="2"/>
    <x v="2"/>
    <x v="0"/>
    <x v="0"/>
    <n v="61"/>
    <x v="3"/>
    <x v="1"/>
    <x v="0"/>
    <x v="1"/>
    <n v="94"/>
    <x v="0"/>
    <x v="1"/>
    <n v="0.91"/>
    <n v="4"/>
    <n v="4"/>
    <n v="55.89"/>
    <x v="9"/>
    <x v="2"/>
    <x v="0"/>
    <x v="2"/>
    <x v="0"/>
  </r>
  <r>
    <x v="4320"/>
    <x v="2"/>
    <x v="2"/>
    <x v="3"/>
    <x v="0"/>
    <n v="35"/>
    <x v="0"/>
    <x v="0"/>
    <x v="1"/>
    <x v="1"/>
    <n v="12"/>
    <x v="0"/>
    <x v="2"/>
    <n v="2.86"/>
    <n v="327"/>
    <n v="5"/>
    <n v="191.53"/>
    <x v="2"/>
    <x v="2"/>
    <x v="1"/>
    <x v="1"/>
    <x v="0"/>
  </r>
  <r>
    <x v="4321"/>
    <x v="0"/>
    <x v="0"/>
    <x v="25"/>
    <x v="0"/>
    <n v="18"/>
    <x v="1"/>
    <x v="1"/>
    <x v="0"/>
    <x v="0"/>
    <n v="81"/>
    <x v="1"/>
    <x v="4"/>
    <n v="14.06"/>
    <n v="244"/>
    <n v="30"/>
    <n v="238.44"/>
    <x v="5"/>
    <x v="0"/>
    <x v="0"/>
    <x v="0"/>
    <x v="0"/>
  </r>
  <r>
    <x v="4322"/>
    <x v="3"/>
    <x v="3"/>
    <x v="0"/>
    <x v="0"/>
    <n v="29"/>
    <x v="0"/>
    <x v="0"/>
    <x v="0"/>
    <x v="1"/>
    <n v="21"/>
    <x v="1"/>
    <x v="1"/>
    <n v="0.19"/>
    <n v="97"/>
    <n v="10"/>
    <n v="38.729999999999997"/>
    <x v="6"/>
    <x v="0"/>
    <x v="0"/>
    <x v="0"/>
    <x v="0"/>
  </r>
  <r>
    <x v="4323"/>
    <x v="0"/>
    <x v="0"/>
    <x v="22"/>
    <x v="1"/>
    <n v="47"/>
    <x v="4"/>
    <x v="1"/>
    <x v="0"/>
    <x v="0"/>
    <n v="128"/>
    <x v="1"/>
    <x v="0"/>
    <n v="2.84"/>
    <n v="285"/>
    <n v="33"/>
    <n v="187.28"/>
    <x v="7"/>
    <x v="1"/>
    <x v="0"/>
    <x v="3"/>
    <x v="0"/>
  </r>
  <r>
    <x v="4324"/>
    <x v="1"/>
    <x v="1"/>
    <x v="0"/>
    <x v="0"/>
    <n v="42"/>
    <x v="2"/>
    <x v="0"/>
    <x v="0"/>
    <x v="0"/>
    <n v="33"/>
    <x v="1"/>
    <x v="3"/>
    <n v="7.21"/>
    <n v="67"/>
    <n v="27"/>
    <n v="147.86000000000001"/>
    <x v="5"/>
    <x v="2"/>
    <x v="1"/>
    <x v="0"/>
    <x v="2"/>
  </r>
  <r>
    <x v="4325"/>
    <x v="1"/>
    <x v="1"/>
    <x v="14"/>
    <x v="0"/>
    <n v="60"/>
    <x v="3"/>
    <x v="0"/>
    <x v="0"/>
    <x v="0"/>
    <n v="60"/>
    <x v="0"/>
    <x v="4"/>
    <n v="14.17"/>
    <n v="214"/>
    <n v="32"/>
    <n v="140.77000000000001"/>
    <x v="4"/>
    <x v="2"/>
    <x v="0"/>
    <x v="0"/>
    <x v="4"/>
  </r>
  <r>
    <x v="4326"/>
    <x v="3"/>
    <x v="3"/>
    <x v="0"/>
    <x v="0"/>
    <n v="38"/>
    <x v="2"/>
    <x v="0"/>
    <x v="0"/>
    <x v="1"/>
    <n v="33"/>
    <x v="0"/>
    <x v="0"/>
    <n v="4.3600000000000003"/>
    <n v="213"/>
    <n v="5"/>
    <n v="61.81"/>
    <x v="10"/>
    <x v="0"/>
    <x v="0"/>
    <x v="0"/>
    <x v="0"/>
  </r>
  <r>
    <x v="4327"/>
    <x v="3"/>
    <x v="3"/>
    <x v="17"/>
    <x v="0"/>
    <n v="33"/>
    <x v="0"/>
    <x v="1"/>
    <x v="0"/>
    <x v="3"/>
    <n v="16"/>
    <x v="1"/>
    <x v="7"/>
    <n v="31.37"/>
    <n v="167"/>
    <n v="55"/>
    <n v="101.91"/>
    <x v="8"/>
    <x v="2"/>
    <x v="0"/>
    <x v="0"/>
    <x v="0"/>
  </r>
  <r>
    <x v="4328"/>
    <x v="0"/>
    <x v="0"/>
    <x v="1"/>
    <x v="1"/>
    <n v="51"/>
    <x v="4"/>
    <x v="1"/>
    <x v="0"/>
    <x v="1"/>
    <n v="15"/>
    <x v="1"/>
    <x v="1"/>
    <n v="1.03"/>
    <n v="52"/>
    <n v="10"/>
    <n v="41.14"/>
    <x v="9"/>
    <x v="2"/>
    <x v="0"/>
    <x v="0"/>
    <x v="0"/>
  </r>
  <r>
    <x v="4329"/>
    <x v="1"/>
    <x v="1"/>
    <x v="16"/>
    <x v="1"/>
    <n v="24"/>
    <x v="1"/>
    <x v="0"/>
    <x v="0"/>
    <x v="1"/>
    <n v="11"/>
    <x v="2"/>
    <x v="1"/>
    <n v="0.49"/>
    <n v="83"/>
    <n v="9"/>
    <n v="62.43"/>
    <x v="12"/>
    <x v="1"/>
    <x v="0"/>
    <x v="0"/>
    <x v="0"/>
  </r>
  <r>
    <x v="4330"/>
    <x v="0"/>
    <x v="0"/>
    <x v="0"/>
    <x v="0"/>
    <n v="55"/>
    <x v="4"/>
    <x v="0"/>
    <x v="0"/>
    <x v="0"/>
    <n v="26"/>
    <x v="0"/>
    <x v="1"/>
    <n v="0.87"/>
    <n v="177"/>
    <n v="31"/>
    <n v="129.53"/>
    <x v="5"/>
    <x v="1"/>
    <x v="0"/>
    <x v="4"/>
    <x v="4"/>
  </r>
  <r>
    <x v="4331"/>
    <x v="0"/>
    <x v="0"/>
    <x v="13"/>
    <x v="0"/>
    <n v="27"/>
    <x v="0"/>
    <x v="1"/>
    <x v="0"/>
    <x v="0"/>
    <n v="30"/>
    <x v="0"/>
    <x v="4"/>
    <n v="12.31"/>
    <n v="116"/>
    <n v="27"/>
    <n v="107.29"/>
    <x v="3"/>
    <x v="0"/>
    <x v="1"/>
    <x v="2"/>
    <x v="2"/>
  </r>
  <r>
    <x v="4332"/>
    <x v="0"/>
    <x v="0"/>
    <x v="0"/>
    <x v="0"/>
    <n v="36"/>
    <x v="2"/>
    <x v="0"/>
    <x v="0"/>
    <x v="0"/>
    <n v="18"/>
    <x v="2"/>
    <x v="1"/>
    <n v="0.36"/>
    <n v="327"/>
    <n v="39"/>
    <n v="207.04"/>
    <x v="4"/>
    <x v="4"/>
    <x v="0"/>
    <x v="0"/>
    <x v="0"/>
  </r>
  <r>
    <x v="4333"/>
    <x v="2"/>
    <x v="2"/>
    <x v="0"/>
    <x v="0"/>
    <n v="68"/>
    <x v="3"/>
    <x v="0"/>
    <x v="0"/>
    <x v="0"/>
    <n v="45"/>
    <x v="0"/>
    <x v="3"/>
    <n v="7.42"/>
    <n v="89"/>
    <n v="22"/>
    <n v="207.5"/>
    <x v="5"/>
    <x v="2"/>
    <x v="0"/>
    <x v="2"/>
    <x v="2"/>
  </r>
  <r>
    <x v="4334"/>
    <x v="1"/>
    <x v="1"/>
    <x v="0"/>
    <x v="0"/>
    <n v="44"/>
    <x v="2"/>
    <x v="0"/>
    <x v="0"/>
    <x v="0"/>
    <n v="52"/>
    <x v="0"/>
    <x v="3"/>
    <n v="6.14"/>
    <n v="192"/>
    <n v="23"/>
    <n v="153.94"/>
    <x v="3"/>
    <x v="0"/>
    <x v="1"/>
    <x v="2"/>
    <x v="2"/>
  </r>
  <r>
    <x v="4335"/>
    <x v="0"/>
    <x v="0"/>
    <x v="0"/>
    <x v="0"/>
    <n v="48"/>
    <x v="4"/>
    <x v="0"/>
    <x v="1"/>
    <x v="1"/>
    <n v="24"/>
    <x v="0"/>
    <x v="2"/>
    <n v="2.81"/>
    <n v="191"/>
    <n v="11"/>
    <n v="109.32"/>
    <x v="2"/>
    <x v="2"/>
    <x v="0"/>
    <x v="0"/>
    <x v="4"/>
  </r>
  <r>
    <x v="4336"/>
    <x v="0"/>
    <x v="0"/>
    <x v="0"/>
    <x v="0"/>
    <n v="30"/>
    <x v="0"/>
    <x v="0"/>
    <x v="0"/>
    <x v="2"/>
    <n v="141"/>
    <x v="0"/>
    <x v="4"/>
    <n v="17.18"/>
    <n v="139"/>
    <n v="48"/>
    <n v="289.42"/>
    <x v="0"/>
    <x v="2"/>
    <x v="0"/>
    <x v="2"/>
    <x v="2"/>
  </r>
  <r>
    <x v="4337"/>
    <x v="1"/>
    <x v="1"/>
    <x v="24"/>
    <x v="0"/>
    <n v="20"/>
    <x v="1"/>
    <x v="1"/>
    <x v="0"/>
    <x v="0"/>
    <n v="77"/>
    <x v="0"/>
    <x v="3"/>
    <n v="6.47"/>
    <n v="455"/>
    <n v="31"/>
    <n v="104.04"/>
    <x v="5"/>
    <x v="0"/>
    <x v="0"/>
    <x v="0"/>
    <x v="0"/>
  </r>
  <r>
    <x v="4338"/>
    <x v="2"/>
    <x v="2"/>
    <x v="3"/>
    <x v="0"/>
    <n v="22"/>
    <x v="1"/>
    <x v="1"/>
    <x v="0"/>
    <x v="0"/>
    <n v="9"/>
    <x v="0"/>
    <x v="1"/>
    <n v="0.73"/>
    <n v="107"/>
    <n v="23"/>
    <n v="126.74"/>
    <x v="4"/>
    <x v="0"/>
    <x v="0"/>
    <x v="0"/>
    <x v="2"/>
  </r>
  <r>
    <x v="4339"/>
    <x v="1"/>
    <x v="1"/>
    <x v="8"/>
    <x v="1"/>
    <n v="37"/>
    <x v="2"/>
    <x v="0"/>
    <x v="0"/>
    <x v="0"/>
    <n v="27"/>
    <x v="1"/>
    <x v="4"/>
    <n v="18.57"/>
    <n v="67"/>
    <n v="31"/>
    <n v="104.98"/>
    <x v="0"/>
    <x v="0"/>
    <x v="1"/>
    <x v="2"/>
    <x v="4"/>
  </r>
  <r>
    <x v="4340"/>
    <x v="0"/>
    <x v="0"/>
    <x v="5"/>
    <x v="1"/>
    <n v="24"/>
    <x v="1"/>
    <x v="1"/>
    <x v="0"/>
    <x v="1"/>
    <n v="37"/>
    <x v="1"/>
    <x v="0"/>
    <n v="3.95"/>
    <n v="56"/>
    <n v="4"/>
    <n v="79.19"/>
    <x v="1"/>
    <x v="2"/>
    <x v="0"/>
    <x v="0"/>
    <x v="0"/>
  </r>
  <r>
    <x v="4341"/>
    <x v="1"/>
    <x v="1"/>
    <x v="1"/>
    <x v="1"/>
    <n v="41"/>
    <x v="2"/>
    <x v="0"/>
    <x v="1"/>
    <x v="3"/>
    <n v="60"/>
    <x v="0"/>
    <x v="6"/>
    <n v="19.73"/>
    <n v="499"/>
    <n v="95"/>
    <n v="1150.54"/>
    <x v="2"/>
    <x v="3"/>
    <x v="0"/>
    <x v="0"/>
    <x v="4"/>
  </r>
  <r>
    <x v="4342"/>
    <x v="0"/>
    <x v="0"/>
    <x v="3"/>
    <x v="0"/>
    <n v="22"/>
    <x v="1"/>
    <x v="0"/>
    <x v="0"/>
    <x v="0"/>
    <n v="54"/>
    <x v="1"/>
    <x v="0"/>
    <n v="5.53"/>
    <n v="246"/>
    <n v="26"/>
    <n v="130.80000000000001"/>
    <x v="3"/>
    <x v="2"/>
    <x v="0"/>
    <x v="0"/>
    <x v="0"/>
  </r>
  <r>
    <x v="4343"/>
    <x v="3"/>
    <x v="3"/>
    <x v="13"/>
    <x v="0"/>
    <n v="51"/>
    <x v="4"/>
    <x v="1"/>
    <x v="0"/>
    <x v="1"/>
    <n v="33"/>
    <x v="1"/>
    <x v="0"/>
    <n v="2.2400000000000002"/>
    <n v="89"/>
    <n v="7"/>
    <n v="82.5"/>
    <x v="12"/>
    <x v="1"/>
    <x v="0"/>
    <x v="0"/>
    <x v="4"/>
  </r>
  <r>
    <x v="4344"/>
    <x v="0"/>
    <x v="0"/>
    <x v="0"/>
    <x v="0"/>
    <n v="20"/>
    <x v="1"/>
    <x v="1"/>
    <x v="0"/>
    <x v="1"/>
    <n v="26"/>
    <x v="0"/>
    <x v="0"/>
    <n v="2.34"/>
    <n v="40"/>
    <n v="10"/>
    <n v="66.73"/>
    <x v="9"/>
    <x v="0"/>
    <x v="0"/>
    <x v="0"/>
    <x v="2"/>
  </r>
  <r>
    <x v="4345"/>
    <x v="2"/>
    <x v="2"/>
    <x v="14"/>
    <x v="0"/>
    <n v="46"/>
    <x v="4"/>
    <x v="0"/>
    <x v="0"/>
    <x v="0"/>
    <n v="14"/>
    <x v="0"/>
    <x v="4"/>
    <n v="14.6"/>
    <n v="382"/>
    <n v="27"/>
    <n v="62.45"/>
    <x v="0"/>
    <x v="0"/>
    <x v="0"/>
    <x v="0"/>
    <x v="2"/>
  </r>
  <r>
    <x v="4346"/>
    <x v="0"/>
    <x v="0"/>
    <x v="11"/>
    <x v="0"/>
    <n v="23"/>
    <x v="1"/>
    <x v="1"/>
    <x v="0"/>
    <x v="0"/>
    <n v="54"/>
    <x v="0"/>
    <x v="3"/>
    <n v="10.130000000000001"/>
    <n v="82"/>
    <n v="39"/>
    <n v="138.76"/>
    <x v="14"/>
    <x v="0"/>
    <x v="0"/>
    <x v="1"/>
    <x v="0"/>
  </r>
  <r>
    <x v="4347"/>
    <x v="0"/>
    <x v="0"/>
    <x v="7"/>
    <x v="1"/>
    <n v="26"/>
    <x v="0"/>
    <x v="1"/>
    <x v="0"/>
    <x v="0"/>
    <n v="74"/>
    <x v="2"/>
    <x v="1"/>
    <n v="0.38"/>
    <n v="181"/>
    <n v="31"/>
    <n v="91.54"/>
    <x v="4"/>
    <x v="1"/>
    <x v="0"/>
    <x v="2"/>
    <x v="4"/>
  </r>
  <r>
    <x v="4348"/>
    <x v="1"/>
    <x v="1"/>
    <x v="3"/>
    <x v="0"/>
    <n v="28"/>
    <x v="0"/>
    <x v="1"/>
    <x v="0"/>
    <x v="0"/>
    <n v="69"/>
    <x v="0"/>
    <x v="3"/>
    <n v="7.57"/>
    <n v="285"/>
    <n v="29"/>
    <n v="181.69"/>
    <x v="5"/>
    <x v="2"/>
    <x v="1"/>
    <x v="1"/>
    <x v="0"/>
  </r>
  <r>
    <x v="4349"/>
    <x v="1"/>
    <x v="1"/>
    <x v="4"/>
    <x v="0"/>
    <n v="34"/>
    <x v="0"/>
    <x v="1"/>
    <x v="0"/>
    <x v="0"/>
    <n v="63"/>
    <x v="1"/>
    <x v="0"/>
    <n v="5.55"/>
    <n v="334"/>
    <n v="32"/>
    <n v="180.78"/>
    <x v="4"/>
    <x v="2"/>
    <x v="0"/>
    <x v="0"/>
    <x v="4"/>
  </r>
  <r>
    <x v="4350"/>
    <x v="0"/>
    <x v="0"/>
    <x v="1"/>
    <x v="1"/>
    <n v="30"/>
    <x v="0"/>
    <x v="0"/>
    <x v="1"/>
    <x v="0"/>
    <n v="8"/>
    <x v="0"/>
    <x v="2"/>
    <n v="12.41"/>
    <n v="574"/>
    <n v="16"/>
    <n v="231.26"/>
    <x v="2"/>
    <x v="2"/>
    <x v="0"/>
    <x v="0"/>
    <x v="0"/>
  </r>
  <r>
    <x v="4351"/>
    <x v="0"/>
    <x v="0"/>
    <x v="16"/>
    <x v="0"/>
    <n v="59"/>
    <x v="3"/>
    <x v="1"/>
    <x v="0"/>
    <x v="1"/>
    <n v="17"/>
    <x v="0"/>
    <x v="1"/>
    <n v="1.06"/>
    <n v="44"/>
    <n v="10"/>
    <n v="59.99"/>
    <x v="12"/>
    <x v="2"/>
    <x v="0"/>
    <x v="2"/>
    <x v="2"/>
  </r>
  <r>
    <x v="4352"/>
    <x v="1"/>
    <x v="1"/>
    <x v="14"/>
    <x v="0"/>
    <n v="51"/>
    <x v="4"/>
    <x v="1"/>
    <x v="0"/>
    <x v="0"/>
    <n v="7"/>
    <x v="0"/>
    <x v="3"/>
    <n v="6.83"/>
    <n v="166"/>
    <n v="27"/>
    <n v="197.2"/>
    <x v="10"/>
    <x v="2"/>
    <x v="1"/>
    <x v="3"/>
    <x v="0"/>
  </r>
  <r>
    <x v="4353"/>
    <x v="1"/>
    <x v="1"/>
    <x v="23"/>
    <x v="0"/>
    <n v="19"/>
    <x v="1"/>
    <x v="0"/>
    <x v="0"/>
    <x v="0"/>
    <n v="13"/>
    <x v="0"/>
    <x v="1"/>
    <n v="1.97"/>
    <n v="369"/>
    <n v="38"/>
    <n v="117.72"/>
    <x v="9"/>
    <x v="0"/>
    <x v="0"/>
    <x v="1"/>
    <x v="0"/>
  </r>
  <r>
    <x v="4354"/>
    <x v="2"/>
    <x v="2"/>
    <x v="0"/>
    <x v="0"/>
    <n v="45"/>
    <x v="2"/>
    <x v="0"/>
    <x v="0"/>
    <x v="1"/>
    <n v="71"/>
    <x v="0"/>
    <x v="1"/>
    <n v="0.1"/>
    <n v="106"/>
    <n v="8"/>
    <n v="59.9"/>
    <x v="12"/>
    <x v="2"/>
    <x v="0"/>
    <x v="0"/>
    <x v="2"/>
  </r>
  <r>
    <x v="4355"/>
    <x v="0"/>
    <x v="0"/>
    <x v="1"/>
    <x v="1"/>
    <n v="23"/>
    <x v="1"/>
    <x v="0"/>
    <x v="1"/>
    <x v="0"/>
    <n v="10"/>
    <x v="0"/>
    <x v="2"/>
    <n v="13.27"/>
    <n v="384"/>
    <n v="23"/>
    <n v="421.54"/>
    <x v="2"/>
    <x v="2"/>
    <x v="0"/>
    <x v="0"/>
    <x v="0"/>
  </r>
  <r>
    <x v="4356"/>
    <x v="2"/>
    <x v="2"/>
    <x v="3"/>
    <x v="0"/>
    <n v="36"/>
    <x v="2"/>
    <x v="0"/>
    <x v="1"/>
    <x v="0"/>
    <n v="18"/>
    <x v="0"/>
    <x v="2"/>
    <n v="14.66"/>
    <n v="1070"/>
    <n v="36"/>
    <n v="263.95"/>
    <x v="2"/>
    <x v="0"/>
    <x v="0"/>
    <x v="0"/>
    <x v="4"/>
  </r>
  <r>
    <x v="4357"/>
    <x v="0"/>
    <x v="0"/>
    <x v="14"/>
    <x v="0"/>
    <n v="40"/>
    <x v="2"/>
    <x v="0"/>
    <x v="0"/>
    <x v="0"/>
    <n v="8"/>
    <x v="0"/>
    <x v="3"/>
    <n v="8.66"/>
    <n v="529"/>
    <n v="21"/>
    <n v="86.06"/>
    <x v="8"/>
    <x v="0"/>
    <x v="0"/>
    <x v="2"/>
    <x v="2"/>
  </r>
  <r>
    <x v="4358"/>
    <x v="1"/>
    <x v="1"/>
    <x v="0"/>
    <x v="0"/>
    <n v="27"/>
    <x v="0"/>
    <x v="1"/>
    <x v="1"/>
    <x v="0"/>
    <n v="38"/>
    <x v="3"/>
    <x v="2"/>
    <n v="7.66"/>
    <n v="524"/>
    <n v="30"/>
    <n v="456.73"/>
    <x v="2"/>
    <x v="2"/>
    <x v="0"/>
    <x v="0"/>
    <x v="2"/>
  </r>
  <r>
    <x v="4359"/>
    <x v="1"/>
    <x v="1"/>
    <x v="10"/>
    <x v="1"/>
    <n v="29"/>
    <x v="0"/>
    <x v="1"/>
    <x v="0"/>
    <x v="0"/>
    <n v="26"/>
    <x v="1"/>
    <x v="3"/>
    <n v="11.72"/>
    <n v="76"/>
    <n v="25"/>
    <n v="102"/>
    <x v="7"/>
    <x v="0"/>
    <x v="1"/>
    <x v="0"/>
    <x v="0"/>
  </r>
  <r>
    <x v="4360"/>
    <x v="1"/>
    <x v="1"/>
    <x v="3"/>
    <x v="0"/>
    <n v="30"/>
    <x v="0"/>
    <x v="1"/>
    <x v="0"/>
    <x v="0"/>
    <n v="44"/>
    <x v="0"/>
    <x v="0"/>
    <n v="5.83"/>
    <n v="571"/>
    <n v="28"/>
    <n v="195.08"/>
    <x v="1"/>
    <x v="2"/>
    <x v="0"/>
    <x v="0"/>
    <x v="0"/>
  </r>
  <r>
    <x v="4361"/>
    <x v="0"/>
    <x v="0"/>
    <x v="15"/>
    <x v="1"/>
    <n v="21"/>
    <x v="1"/>
    <x v="0"/>
    <x v="0"/>
    <x v="0"/>
    <n v="6"/>
    <x v="1"/>
    <x v="0"/>
    <n v="3.62"/>
    <n v="256"/>
    <n v="29"/>
    <n v="211.06"/>
    <x v="14"/>
    <x v="0"/>
    <x v="1"/>
    <x v="0"/>
    <x v="2"/>
  </r>
  <r>
    <x v="4362"/>
    <x v="3"/>
    <x v="3"/>
    <x v="4"/>
    <x v="0"/>
    <n v="39"/>
    <x v="2"/>
    <x v="0"/>
    <x v="0"/>
    <x v="1"/>
    <n v="27"/>
    <x v="0"/>
    <x v="0"/>
    <n v="4.33"/>
    <n v="63"/>
    <n v="6"/>
    <n v="32.79"/>
    <x v="13"/>
    <x v="0"/>
    <x v="0"/>
    <x v="0"/>
    <x v="2"/>
  </r>
  <r>
    <x v="4363"/>
    <x v="2"/>
    <x v="2"/>
    <x v="2"/>
    <x v="0"/>
    <n v="29"/>
    <x v="0"/>
    <x v="0"/>
    <x v="0"/>
    <x v="1"/>
    <n v="25"/>
    <x v="3"/>
    <x v="0"/>
    <n v="2.1"/>
    <n v="54"/>
    <n v="4"/>
    <n v="60.62"/>
    <x v="3"/>
    <x v="2"/>
    <x v="0"/>
    <x v="2"/>
    <x v="1"/>
  </r>
  <r>
    <x v="4364"/>
    <x v="0"/>
    <x v="0"/>
    <x v="3"/>
    <x v="0"/>
    <n v="48"/>
    <x v="4"/>
    <x v="1"/>
    <x v="0"/>
    <x v="0"/>
    <n v="27"/>
    <x v="0"/>
    <x v="3"/>
    <n v="9.5500000000000007"/>
    <n v="115"/>
    <n v="28"/>
    <n v="120.88"/>
    <x v="5"/>
    <x v="2"/>
    <x v="0"/>
    <x v="0"/>
    <x v="2"/>
  </r>
  <r>
    <x v="4365"/>
    <x v="1"/>
    <x v="1"/>
    <x v="20"/>
    <x v="1"/>
    <n v="30"/>
    <x v="0"/>
    <x v="0"/>
    <x v="0"/>
    <x v="1"/>
    <n v="2"/>
    <x v="0"/>
    <x v="3"/>
    <n v="6.02"/>
    <n v="16"/>
    <n v="6"/>
    <n v="32.08"/>
    <x v="4"/>
    <x v="0"/>
    <x v="0"/>
    <x v="1"/>
    <x v="4"/>
  </r>
  <r>
    <x v="4366"/>
    <x v="3"/>
    <x v="3"/>
    <x v="13"/>
    <x v="1"/>
    <n v="51"/>
    <x v="4"/>
    <x v="0"/>
    <x v="0"/>
    <x v="0"/>
    <n v="20"/>
    <x v="0"/>
    <x v="4"/>
    <n v="12.2"/>
    <n v="176"/>
    <n v="22"/>
    <n v="106.47"/>
    <x v="4"/>
    <x v="2"/>
    <x v="0"/>
    <x v="0"/>
    <x v="0"/>
  </r>
  <r>
    <x v="4367"/>
    <x v="3"/>
    <x v="3"/>
    <x v="3"/>
    <x v="0"/>
    <n v="61"/>
    <x v="3"/>
    <x v="1"/>
    <x v="0"/>
    <x v="0"/>
    <n v="16"/>
    <x v="1"/>
    <x v="3"/>
    <n v="7.02"/>
    <n v="502"/>
    <n v="29"/>
    <n v="93.21"/>
    <x v="0"/>
    <x v="2"/>
    <x v="0"/>
    <x v="0"/>
    <x v="0"/>
  </r>
  <r>
    <x v="4368"/>
    <x v="1"/>
    <x v="1"/>
    <x v="0"/>
    <x v="0"/>
    <n v="32"/>
    <x v="0"/>
    <x v="0"/>
    <x v="0"/>
    <x v="0"/>
    <n v="21"/>
    <x v="0"/>
    <x v="3"/>
    <n v="9.89"/>
    <n v="170"/>
    <n v="33"/>
    <n v="249.76"/>
    <x v="6"/>
    <x v="0"/>
    <x v="1"/>
    <x v="0"/>
    <x v="4"/>
  </r>
  <r>
    <x v="4369"/>
    <x v="3"/>
    <x v="3"/>
    <x v="15"/>
    <x v="0"/>
    <n v="28"/>
    <x v="0"/>
    <x v="0"/>
    <x v="1"/>
    <x v="1"/>
    <n v="22"/>
    <x v="0"/>
    <x v="6"/>
    <n v="18.809999999999999"/>
    <n v="147"/>
    <n v="8"/>
    <n v="114.12"/>
    <x v="2"/>
    <x v="2"/>
    <x v="0"/>
    <x v="0"/>
    <x v="0"/>
  </r>
  <r>
    <x v="4370"/>
    <x v="1"/>
    <x v="1"/>
    <x v="5"/>
    <x v="1"/>
    <n v="33"/>
    <x v="0"/>
    <x v="0"/>
    <x v="0"/>
    <x v="0"/>
    <n v="40"/>
    <x v="0"/>
    <x v="3"/>
    <n v="9.09"/>
    <n v="190"/>
    <n v="28"/>
    <n v="147.22999999999999"/>
    <x v="4"/>
    <x v="2"/>
    <x v="0"/>
    <x v="2"/>
    <x v="4"/>
  </r>
  <r>
    <x v="4371"/>
    <x v="0"/>
    <x v="0"/>
    <x v="3"/>
    <x v="0"/>
    <n v="30"/>
    <x v="0"/>
    <x v="1"/>
    <x v="0"/>
    <x v="1"/>
    <n v="84"/>
    <x v="0"/>
    <x v="0"/>
    <n v="3.68"/>
    <n v="45"/>
    <n v="10"/>
    <n v="81.97"/>
    <x v="5"/>
    <x v="2"/>
    <x v="1"/>
    <x v="1"/>
    <x v="0"/>
  </r>
  <r>
    <x v="4372"/>
    <x v="1"/>
    <x v="1"/>
    <x v="25"/>
    <x v="1"/>
    <n v="18"/>
    <x v="1"/>
    <x v="1"/>
    <x v="0"/>
    <x v="3"/>
    <n v="18"/>
    <x v="1"/>
    <x v="4"/>
    <n v="24.03"/>
    <n v="649"/>
    <n v="62"/>
    <n v="554.24"/>
    <x v="8"/>
    <x v="3"/>
    <x v="1"/>
    <x v="0"/>
    <x v="4"/>
  </r>
  <r>
    <x v="4373"/>
    <x v="2"/>
    <x v="2"/>
    <x v="3"/>
    <x v="0"/>
    <n v="34"/>
    <x v="0"/>
    <x v="0"/>
    <x v="1"/>
    <x v="0"/>
    <n v="53"/>
    <x v="0"/>
    <x v="2"/>
    <n v="6.37"/>
    <n v="2058"/>
    <n v="31"/>
    <n v="282.39"/>
    <x v="2"/>
    <x v="0"/>
    <x v="0"/>
    <x v="2"/>
    <x v="4"/>
  </r>
  <r>
    <x v="4374"/>
    <x v="0"/>
    <x v="0"/>
    <x v="16"/>
    <x v="0"/>
    <n v="41"/>
    <x v="2"/>
    <x v="1"/>
    <x v="0"/>
    <x v="2"/>
    <n v="22"/>
    <x v="1"/>
    <x v="7"/>
    <n v="34.950000000000003"/>
    <n v="65"/>
    <n v="65"/>
    <n v="392.71"/>
    <x v="11"/>
    <x v="3"/>
    <x v="0"/>
    <x v="0"/>
    <x v="3"/>
  </r>
  <r>
    <x v="4375"/>
    <x v="0"/>
    <x v="0"/>
    <x v="11"/>
    <x v="0"/>
    <n v="26"/>
    <x v="0"/>
    <x v="1"/>
    <x v="0"/>
    <x v="3"/>
    <n v="32"/>
    <x v="0"/>
    <x v="7"/>
    <n v="39.39"/>
    <n v="424"/>
    <n v="79"/>
    <n v="783.34"/>
    <x v="11"/>
    <x v="3"/>
    <x v="1"/>
    <x v="0"/>
    <x v="3"/>
  </r>
  <r>
    <x v="4376"/>
    <x v="0"/>
    <x v="0"/>
    <x v="0"/>
    <x v="0"/>
    <n v="62"/>
    <x v="3"/>
    <x v="1"/>
    <x v="0"/>
    <x v="1"/>
    <n v="78"/>
    <x v="1"/>
    <x v="1"/>
    <n v="0.54"/>
    <n v="102"/>
    <n v="9"/>
    <n v="77.900000000000006"/>
    <x v="0"/>
    <x v="0"/>
    <x v="0"/>
    <x v="2"/>
    <x v="2"/>
  </r>
  <r>
    <x v="4377"/>
    <x v="1"/>
    <x v="1"/>
    <x v="0"/>
    <x v="0"/>
    <n v="31"/>
    <x v="0"/>
    <x v="1"/>
    <x v="0"/>
    <x v="0"/>
    <n v="24"/>
    <x v="0"/>
    <x v="3"/>
    <n v="11"/>
    <n v="71"/>
    <n v="29"/>
    <n v="215.73"/>
    <x v="5"/>
    <x v="2"/>
    <x v="1"/>
    <x v="2"/>
    <x v="0"/>
  </r>
  <r>
    <x v="4378"/>
    <x v="0"/>
    <x v="0"/>
    <x v="0"/>
    <x v="0"/>
    <n v="23"/>
    <x v="1"/>
    <x v="1"/>
    <x v="0"/>
    <x v="1"/>
    <n v="48"/>
    <x v="0"/>
    <x v="1"/>
    <n v="0.77"/>
    <n v="5"/>
    <n v="7"/>
    <n v="77.010000000000005"/>
    <x v="12"/>
    <x v="1"/>
    <x v="0"/>
    <x v="0"/>
    <x v="2"/>
  </r>
  <r>
    <x v="4379"/>
    <x v="3"/>
    <x v="3"/>
    <x v="16"/>
    <x v="1"/>
    <n v="24"/>
    <x v="1"/>
    <x v="1"/>
    <x v="0"/>
    <x v="1"/>
    <n v="23"/>
    <x v="1"/>
    <x v="1"/>
    <n v="0.85"/>
    <n v="31"/>
    <n v="12"/>
    <n v="24.86"/>
    <x v="14"/>
    <x v="2"/>
    <x v="0"/>
    <x v="1"/>
    <x v="0"/>
  </r>
  <r>
    <x v="4380"/>
    <x v="0"/>
    <x v="0"/>
    <x v="3"/>
    <x v="0"/>
    <n v="41"/>
    <x v="2"/>
    <x v="1"/>
    <x v="0"/>
    <x v="1"/>
    <n v="30"/>
    <x v="0"/>
    <x v="0"/>
    <n v="2.37"/>
    <n v="50"/>
    <n v="7"/>
    <n v="72.569999999999993"/>
    <x v="9"/>
    <x v="0"/>
    <x v="0"/>
    <x v="2"/>
    <x v="0"/>
  </r>
  <r>
    <x v="4381"/>
    <x v="1"/>
    <x v="1"/>
    <x v="25"/>
    <x v="1"/>
    <n v="53"/>
    <x v="4"/>
    <x v="0"/>
    <x v="0"/>
    <x v="0"/>
    <n v="105"/>
    <x v="0"/>
    <x v="0"/>
    <n v="5.1100000000000003"/>
    <n v="232"/>
    <n v="30"/>
    <n v="181.41"/>
    <x v="3"/>
    <x v="2"/>
    <x v="1"/>
    <x v="1"/>
    <x v="4"/>
  </r>
  <r>
    <x v="4382"/>
    <x v="1"/>
    <x v="1"/>
    <x v="18"/>
    <x v="1"/>
    <n v="33"/>
    <x v="0"/>
    <x v="1"/>
    <x v="0"/>
    <x v="0"/>
    <n v="21"/>
    <x v="0"/>
    <x v="0"/>
    <n v="4.6100000000000003"/>
    <n v="221"/>
    <n v="29"/>
    <n v="145.19999999999999"/>
    <x v="3"/>
    <x v="2"/>
    <x v="1"/>
    <x v="0"/>
    <x v="2"/>
  </r>
  <r>
    <x v="4383"/>
    <x v="1"/>
    <x v="1"/>
    <x v="0"/>
    <x v="0"/>
    <n v="20"/>
    <x v="1"/>
    <x v="1"/>
    <x v="0"/>
    <x v="0"/>
    <n v="4"/>
    <x v="0"/>
    <x v="3"/>
    <n v="6.03"/>
    <n v="91"/>
    <n v="31"/>
    <n v="137.02000000000001"/>
    <x v="5"/>
    <x v="2"/>
    <x v="1"/>
    <x v="0"/>
    <x v="1"/>
  </r>
  <r>
    <x v="4384"/>
    <x v="2"/>
    <x v="2"/>
    <x v="3"/>
    <x v="0"/>
    <n v="40"/>
    <x v="2"/>
    <x v="1"/>
    <x v="1"/>
    <x v="0"/>
    <n v="16"/>
    <x v="0"/>
    <x v="6"/>
    <n v="27.25"/>
    <n v="1160"/>
    <n v="36"/>
    <n v="210.17"/>
    <x v="2"/>
    <x v="0"/>
    <x v="0"/>
    <x v="2"/>
    <x v="4"/>
  </r>
  <r>
    <x v="4385"/>
    <x v="0"/>
    <x v="0"/>
    <x v="20"/>
    <x v="1"/>
    <n v="37"/>
    <x v="2"/>
    <x v="1"/>
    <x v="0"/>
    <x v="0"/>
    <n v="41"/>
    <x v="3"/>
    <x v="3"/>
    <n v="7.65"/>
    <n v="460"/>
    <n v="26"/>
    <n v="175.6"/>
    <x v="0"/>
    <x v="0"/>
    <x v="1"/>
    <x v="0"/>
    <x v="2"/>
  </r>
  <r>
    <x v="4386"/>
    <x v="0"/>
    <x v="0"/>
    <x v="4"/>
    <x v="0"/>
    <n v="64"/>
    <x v="3"/>
    <x v="1"/>
    <x v="0"/>
    <x v="1"/>
    <n v="34"/>
    <x v="3"/>
    <x v="1"/>
    <n v="0.84"/>
    <n v="46"/>
    <n v="13"/>
    <n v="64.349999999999994"/>
    <x v="14"/>
    <x v="0"/>
    <x v="0"/>
    <x v="0"/>
    <x v="0"/>
  </r>
  <r>
    <x v="4387"/>
    <x v="0"/>
    <x v="0"/>
    <x v="0"/>
    <x v="0"/>
    <n v="28"/>
    <x v="0"/>
    <x v="0"/>
    <x v="0"/>
    <x v="0"/>
    <n v="28"/>
    <x v="0"/>
    <x v="0"/>
    <n v="2.12"/>
    <n v="608"/>
    <n v="32"/>
    <n v="83.69"/>
    <x v="0"/>
    <x v="1"/>
    <x v="0"/>
    <x v="1"/>
    <x v="0"/>
  </r>
  <r>
    <x v="4388"/>
    <x v="0"/>
    <x v="0"/>
    <x v="5"/>
    <x v="1"/>
    <n v="68"/>
    <x v="3"/>
    <x v="0"/>
    <x v="0"/>
    <x v="2"/>
    <n v="178"/>
    <x v="1"/>
    <x v="4"/>
    <n v="16.260000000000002"/>
    <n v="549"/>
    <n v="64"/>
    <n v="177.01"/>
    <x v="0"/>
    <x v="3"/>
    <x v="0"/>
    <x v="1"/>
    <x v="4"/>
  </r>
  <r>
    <x v="4389"/>
    <x v="2"/>
    <x v="2"/>
    <x v="0"/>
    <x v="0"/>
    <n v="25"/>
    <x v="1"/>
    <x v="0"/>
    <x v="0"/>
    <x v="0"/>
    <n v="43"/>
    <x v="0"/>
    <x v="3"/>
    <n v="8.26"/>
    <n v="141"/>
    <n v="33"/>
    <n v="86.96"/>
    <x v="14"/>
    <x v="0"/>
    <x v="0"/>
    <x v="0"/>
    <x v="4"/>
  </r>
  <r>
    <x v="4390"/>
    <x v="0"/>
    <x v="0"/>
    <x v="0"/>
    <x v="0"/>
    <n v="28"/>
    <x v="0"/>
    <x v="1"/>
    <x v="0"/>
    <x v="0"/>
    <n v="56"/>
    <x v="0"/>
    <x v="1"/>
    <n v="1.54"/>
    <n v="249"/>
    <n v="17"/>
    <n v="160.33000000000001"/>
    <x v="5"/>
    <x v="2"/>
    <x v="0"/>
    <x v="2"/>
    <x v="4"/>
  </r>
  <r>
    <x v="4391"/>
    <x v="0"/>
    <x v="0"/>
    <x v="0"/>
    <x v="0"/>
    <n v="19"/>
    <x v="1"/>
    <x v="0"/>
    <x v="0"/>
    <x v="2"/>
    <n v="47"/>
    <x v="1"/>
    <x v="4"/>
    <n v="12.75"/>
    <n v="545"/>
    <n v="61"/>
    <n v="151.78"/>
    <x v="8"/>
    <x v="3"/>
    <x v="1"/>
    <x v="3"/>
    <x v="1"/>
  </r>
  <r>
    <x v="4392"/>
    <x v="3"/>
    <x v="3"/>
    <x v="4"/>
    <x v="0"/>
    <n v="41"/>
    <x v="2"/>
    <x v="1"/>
    <x v="0"/>
    <x v="1"/>
    <n v="2"/>
    <x v="0"/>
    <x v="1"/>
    <n v="1.22"/>
    <n v="52"/>
    <n v="6"/>
    <n v="65.88"/>
    <x v="1"/>
    <x v="1"/>
    <x v="0"/>
    <x v="2"/>
    <x v="0"/>
  </r>
  <r>
    <x v="4393"/>
    <x v="3"/>
    <x v="3"/>
    <x v="8"/>
    <x v="1"/>
    <n v="19"/>
    <x v="1"/>
    <x v="1"/>
    <x v="1"/>
    <x v="0"/>
    <n v="17"/>
    <x v="1"/>
    <x v="2"/>
    <n v="11.68"/>
    <n v="486"/>
    <n v="28"/>
    <n v="264.33999999999997"/>
    <x v="2"/>
    <x v="0"/>
    <x v="0"/>
    <x v="1"/>
    <x v="0"/>
  </r>
  <r>
    <x v="4394"/>
    <x v="0"/>
    <x v="0"/>
    <x v="2"/>
    <x v="0"/>
    <n v="53"/>
    <x v="4"/>
    <x v="0"/>
    <x v="0"/>
    <x v="2"/>
    <n v="70"/>
    <x v="0"/>
    <x v="4"/>
    <n v="16.559999999999999"/>
    <n v="254"/>
    <n v="53"/>
    <n v="292.26"/>
    <x v="7"/>
    <x v="3"/>
    <x v="0"/>
    <x v="0"/>
    <x v="0"/>
  </r>
  <r>
    <x v="4395"/>
    <x v="0"/>
    <x v="0"/>
    <x v="16"/>
    <x v="1"/>
    <n v="48"/>
    <x v="4"/>
    <x v="0"/>
    <x v="0"/>
    <x v="0"/>
    <n v="14"/>
    <x v="2"/>
    <x v="1"/>
    <n v="0.2"/>
    <n v="147"/>
    <n v="22"/>
    <n v="148.69"/>
    <x v="10"/>
    <x v="1"/>
    <x v="0"/>
    <x v="4"/>
    <x v="4"/>
  </r>
  <r>
    <x v="4396"/>
    <x v="0"/>
    <x v="0"/>
    <x v="4"/>
    <x v="0"/>
    <n v="52"/>
    <x v="4"/>
    <x v="1"/>
    <x v="0"/>
    <x v="0"/>
    <n v="81"/>
    <x v="0"/>
    <x v="3"/>
    <n v="9.49"/>
    <n v="91"/>
    <n v="22"/>
    <n v="168.45"/>
    <x v="4"/>
    <x v="0"/>
    <x v="0"/>
    <x v="0"/>
    <x v="2"/>
  </r>
  <r>
    <x v="4397"/>
    <x v="1"/>
    <x v="1"/>
    <x v="12"/>
    <x v="0"/>
    <n v="26"/>
    <x v="0"/>
    <x v="1"/>
    <x v="1"/>
    <x v="0"/>
    <n v="45"/>
    <x v="0"/>
    <x v="2"/>
    <n v="12.36"/>
    <n v="503"/>
    <n v="20"/>
    <n v="373.89"/>
    <x v="2"/>
    <x v="0"/>
    <x v="1"/>
    <x v="1"/>
    <x v="4"/>
  </r>
  <r>
    <x v="4398"/>
    <x v="3"/>
    <x v="3"/>
    <x v="13"/>
    <x v="1"/>
    <n v="37"/>
    <x v="2"/>
    <x v="0"/>
    <x v="1"/>
    <x v="0"/>
    <n v="23"/>
    <x v="0"/>
    <x v="6"/>
    <n v="16.670000000000002"/>
    <n v="655"/>
    <n v="29"/>
    <n v="137.78"/>
    <x v="2"/>
    <x v="0"/>
    <x v="0"/>
    <x v="0"/>
    <x v="2"/>
  </r>
  <r>
    <x v="4399"/>
    <x v="1"/>
    <x v="1"/>
    <x v="7"/>
    <x v="1"/>
    <n v="19"/>
    <x v="1"/>
    <x v="0"/>
    <x v="0"/>
    <x v="1"/>
    <n v="50"/>
    <x v="2"/>
    <x v="1"/>
    <n v="0.08"/>
    <n v="77"/>
    <n v="8"/>
    <n v="55.77"/>
    <x v="1"/>
    <x v="1"/>
    <x v="0"/>
    <x v="2"/>
    <x v="4"/>
  </r>
  <r>
    <x v="4400"/>
    <x v="3"/>
    <x v="3"/>
    <x v="13"/>
    <x v="0"/>
    <n v="61"/>
    <x v="3"/>
    <x v="1"/>
    <x v="0"/>
    <x v="0"/>
    <n v="18"/>
    <x v="0"/>
    <x v="3"/>
    <n v="7.62"/>
    <n v="133"/>
    <n v="25"/>
    <n v="92.56"/>
    <x v="0"/>
    <x v="2"/>
    <x v="0"/>
    <x v="3"/>
    <x v="0"/>
  </r>
  <r>
    <x v="4401"/>
    <x v="0"/>
    <x v="0"/>
    <x v="10"/>
    <x v="1"/>
    <n v="19"/>
    <x v="1"/>
    <x v="0"/>
    <x v="0"/>
    <x v="0"/>
    <n v="14"/>
    <x v="0"/>
    <x v="0"/>
    <n v="3.18"/>
    <n v="338"/>
    <n v="32"/>
    <n v="101.68"/>
    <x v="4"/>
    <x v="2"/>
    <x v="0"/>
    <x v="0"/>
    <x v="1"/>
  </r>
  <r>
    <x v="4402"/>
    <x v="2"/>
    <x v="2"/>
    <x v="22"/>
    <x v="1"/>
    <n v="18"/>
    <x v="1"/>
    <x v="0"/>
    <x v="0"/>
    <x v="2"/>
    <n v="28"/>
    <x v="2"/>
    <x v="1"/>
    <n v="0.23"/>
    <n v="432"/>
    <n v="61"/>
    <n v="209.41"/>
    <x v="0"/>
    <x v="3"/>
    <x v="0"/>
    <x v="4"/>
    <x v="2"/>
  </r>
  <r>
    <x v="4403"/>
    <x v="0"/>
    <x v="0"/>
    <x v="3"/>
    <x v="0"/>
    <n v="28"/>
    <x v="0"/>
    <x v="0"/>
    <x v="0"/>
    <x v="0"/>
    <n v="62"/>
    <x v="0"/>
    <x v="4"/>
    <n v="21.91"/>
    <n v="193"/>
    <n v="36"/>
    <n v="89.82"/>
    <x v="0"/>
    <x v="1"/>
    <x v="0"/>
    <x v="0"/>
    <x v="4"/>
  </r>
  <r>
    <x v="4404"/>
    <x v="1"/>
    <x v="1"/>
    <x v="3"/>
    <x v="0"/>
    <n v="37"/>
    <x v="2"/>
    <x v="0"/>
    <x v="0"/>
    <x v="1"/>
    <n v="38"/>
    <x v="0"/>
    <x v="1"/>
    <n v="1.03"/>
    <n v="151"/>
    <n v="12"/>
    <n v="74.13"/>
    <x v="6"/>
    <x v="2"/>
    <x v="1"/>
    <x v="0"/>
    <x v="4"/>
  </r>
  <r>
    <x v="4405"/>
    <x v="1"/>
    <x v="1"/>
    <x v="16"/>
    <x v="0"/>
    <n v="25"/>
    <x v="1"/>
    <x v="0"/>
    <x v="0"/>
    <x v="0"/>
    <n v="74"/>
    <x v="0"/>
    <x v="0"/>
    <n v="4.07"/>
    <n v="122"/>
    <n v="32"/>
    <n v="115.55"/>
    <x v="5"/>
    <x v="0"/>
    <x v="0"/>
    <x v="0"/>
    <x v="2"/>
  </r>
  <r>
    <x v="4406"/>
    <x v="0"/>
    <x v="0"/>
    <x v="12"/>
    <x v="1"/>
    <n v="47"/>
    <x v="4"/>
    <x v="0"/>
    <x v="0"/>
    <x v="0"/>
    <n v="37"/>
    <x v="1"/>
    <x v="0"/>
    <n v="5.99"/>
    <n v="344"/>
    <n v="36"/>
    <n v="139.83000000000001"/>
    <x v="3"/>
    <x v="2"/>
    <x v="0"/>
    <x v="1"/>
    <x v="0"/>
  </r>
  <r>
    <x v="4407"/>
    <x v="0"/>
    <x v="0"/>
    <x v="24"/>
    <x v="0"/>
    <n v="31"/>
    <x v="0"/>
    <x v="1"/>
    <x v="0"/>
    <x v="1"/>
    <n v="124"/>
    <x v="0"/>
    <x v="0"/>
    <n v="2.06"/>
    <n v="54"/>
    <n v="14"/>
    <n v="120.27"/>
    <x v="1"/>
    <x v="1"/>
    <x v="0"/>
    <x v="2"/>
    <x v="2"/>
  </r>
  <r>
    <x v="4408"/>
    <x v="0"/>
    <x v="0"/>
    <x v="0"/>
    <x v="0"/>
    <n v="32"/>
    <x v="0"/>
    <x v="0"/>
    <x v="0"/>
    <x v="0"/>
    <n v="37"/>
    <x v="1"/>
    <x v="3"/>
    <n v="7.39"/>
    <n v="156"/>
    <n v="26"/>
    <n v="120.02"/>
    <x v="4"/>
    <x v="0"/>
    <x v="0"/>
    <x v="0"/>
    <x v="4"/>
  </r>
  <r>
    <x v="4409"/>
    <x v="1"/>
    <x v="1"/>
    <x v="8"/>
    <x v="0"/>
    <n v="50"/>
    <x v="4"/>
    <x v="1"/>
    <x v="0"/>
    <x v="0"/>
    <n v="15"/>
    <x v="0"/>
    <x v="3"/>
    <n v="9.89"/>
    <n v="150"/>
    <n v="26"/>
    <n v="107.58"/>
    <x v="3"/>
    <x v="2"/>
    <x v="0"/>
    <x v="0"/>
    <x v="0"/>
  </r>
  <r>
    <x v="4410"/>
    <x v="0"/>
    <x v="0"/>
    <x v="19"/>
    <x v="0"/>
    <n v="31"/>
    <x v="0"/>
    <x v="1"/>
    <x v="0"/>
    <x v="0"/>
    <n v="18"/>
    <x v="1"/>
    <x v="0"/>
    <n v="5.22"/>
    <n v="97"/>
    <n v="27"/>
    <n v="185.97"/>
    <x v="4"/>
    <x v="0"/>
    <x v="0"/>
    <x v="2"/>
    <x v="0"/>
  </r>
  <r>
    <x v="4411"/>
    <x v="3"/>
    <x v="3"/>
    <x v="4"/>
    <x v="0"/>
    <n v="52"/>
    <x v="4"/>
    <x v="0"/>
    <x v="0"/>
    <x v="3"/>
    <n v="23"/>
    <x v="0"/>
    <x v="7"/>
    <n v="54.12"/>
    <n v="328"/>
    <n v="70"/>
    <n v="301.66000000000003"/>
    <x v="10"/>
    <x v="3"/>
    <x v="0"/>
    <x v="0"/>
    <x v="4"/>
  </r>
  <r>
    <x v="4412"/>
    <x v="1"/>
    <x v="1"/>
    <x v="19"/>
    <x v="0"/>
    <n v="61"/>
    <x v="3"/>
    <x v="1"/>
    <x v="0"/>
    <x v="0"/>
    <n v="75"/>
    <x v="0"/>
    <x v="4"/>
    <n v="17.739999999999998"/>
    <n v="112"/>
    <n v="32"/>
    <n v="244.19"/>
    <x v="3"/>
    <x v="1"/>
    <x v="1"/>
    <x v="0"/>
    <x v="1"/>
  </r>
  <r>
    <x v="4413"/>
    <x v="1"/>
    <x v="1"/>
    <x v="13"/>
    <x v="1"/>
    <n v="44"/>
    <x v="2"/>
    <x v="1"/>
    <x v="1"/>
    <x v="0"/>
    <n v="16"/>
    <x v="0"/>
    <x v="8"/>
    <n v="42.32"/>
    <n v="777"/>
    <n v="27"/>
    <n v="414.17"/>
    <x v="2"/>
    <x v="2"/>
    <x v="1"/>
    <x v="0"/>
    <x v="2"/>
  </r>
  <r>
    <x v="4414"/>
    <x v="1"/>
    <x v="1"/>
    <x v="11"/>
    <x v="0"/>
    <n v="20"/>
    <x v="1"/>
    <x v="0"/>
    <x v="0"/>
    <x v="0"/>
    <n v="57"/>
    <x v="1"/>
    <x v="3"/>
    <n v="11.31"/>
    <n v="57"/>
    <n v="18"/>
    <n v="78.760000000000005"/>
    <x v="7"/>
    <x v="0"/>
    <x v="0"/>
    <x v="2"/>
    <x v="0"/>
  </r>
  <r>
    <x v="4415"/>
    <x v="1"/>
    <x v="1"/>
    <x v="0"/>
    <x v="0"/>
    <n v="37"/>
    <x v="2"/>
    <x v="1"/>
    <x v="0"/>
    <x v="0"/>
    <n v="14"/>
    <x v="0"/>
    <x v="4"/>
    <n v="19.78"/>
    <n v="393"/>
    <n v="32"/>
    <n v="126.4"/>
    <x v="3"/>
    <x v="2"/>
    <x v="0"/>
    <x v="0"/>
    <x v="3"/>
  </r>
  <r>
    <x v="4416"/>
    <x v="3"/>
    <x v="3"/>
    <x v="16"/>
    <x v="1"/>
    <n v="25"/>
    <x v="1"/>
    <x v="1"/>
    <x v="0"/>
    <x v="0"/>
    <n v="26"/>
    <x v="0"/>
    <x v="3"/>
    <n v="7.58"/>
    <n v="91"/>
    <n v="27"/>
    <n v="73.540000000000006"/>
    <x v="7"/>
    <x v="0"/>
    <x v="0"/>
    <x v="0"/>
    <x v="4"/>
  </r>
  <r>
    <x v="4417"/>
    <x v="2"/>
    <x v="2"/>
    <x v="3"/>
    <x v="0"/>
    <n v="24"/>
    <x v="1"/>
    <x v="0"/>
    <x v="0"/>
    <x v="0"/>
    <n v="57"/>
    <x v="0"/>
    <x v="3"/>
    <n v="9.51"/>
    <n v="402"/>
    <n v="30"/>
    <n v="87.47"/>
    <x v="5"/>
    <x v="0"/>
    <x v="0"/>
    <x v="0"/>
    <x v="4"/>
  </r>
  <r>
    <x v="4418"/>
    <x v="0"/>
    <x v="0"/>
    <x v="14"/>
    <x v="0"/>
    <n v="44"/>
    <x v="2"/>
    <x v="1"/>
    <x v="0"/>
    <x v="2"/>
    <n v="13"/>
    <x v="0"/>
    <x v="0"/>
    <n v="4.97"/>
    <n v="1447"/>
    <n v="63"/>
    <n v="479.84"/>
    <x v="0"/>
    <x v="3"/>
    <x v="0"/>
    <x v="0"/>
    <x v="1"/>
  </r>
  <r>
    <x v="4419"/>
    <x v="2"/>
    <x v="2"/>
    <x v="0"/>
    <x v="0"/>
    <n v="26"/>
    <x v="0"/>
    <x v="0"/>
    <x v="0"/>
    <x v="0"/>
    <n v="33"/>
    <x v="3"/>
    <x v="0"/>
    <n v="2.79"/>
    <n v="644"/>
    <n v="35"/>
    <n v="108.73"/>
    <x v="0"/>
    <x v="2"/>
    <x v="0"/>
    <x v="0"/>
    <x v="0"/>
  </r>
  <r>
    <x v="4420"/>
    <x v="1"/>
    <x v="1"/>
    <x v="11"/>
    <x v="0"/>
    <n v="36"/>
    <x v="2"/>
    <x v="1"/>
    <x v="1"/>
    <x v="0"/>
    <n v="41"/>
    <x v="1"/>
    <x v="2"/>
    <n v="13.39"/>
    <n v="354"/>
    <n v="40"/>
    <n v="357.64"/>
    <x v="2"/>
    <x v="1"/>
    <x v="0"/>
    <x v="0"/>
    <x v="0"/>
  </r>
  <r>
    <x v="4421"/>
    <x v="1"/>
    <x v="1"/>
    <x v="1"/>
    <x v="0"/>
    <n v="30"/>
    <x v="0"/>
    <x v="0"/>
    <x v="0"/>
    <x v="0"/>
    <n v="24"/>
    <x v="0"/>
    <x v="4"/>
    <n v="20.350000000000001"/>
    <n v="295"/>
    <n v="20"/>
    <n v="104.81"/>
    <x v="6"/>
    <x v="2"/>
    <x v="0"/>
    <x v="3"/>
    <x v="0"/>
  </r>
  <r>
    <x v="4422"/>
    <x v="0"/>
    <x v="0"/>
    <x v="16"/>
    <x v="0"/>
    <n v="28"/>
    <x v="0"/>
    <x v="0"/>
    <x v="0"/>
    <x v="0"/>
    <n v="98"/>
    <x v="0"/>
    <x v="1"/>
    <n v="1.89"/>
    <n v="204"/>
    <n v="25"/>
    <n v="97.94"/>
    <x v="3"/>
    <x v="2"/>
    <x v="0"/>
    <x v="0"/>
    <x v="4"/>
  </r>
  <r>
    <x v="4423"/>
    <x v="1"/>
    <x v="1"/>
    <x v="16"/>
    <x v="1"/>
    <n v="64"/>
    <x v="3"/>
    <x v="0"/>
    <x v="0"/>
    <x v="0"/>
    <n v="52"/>
    <x v="1"/>
    <x v="0"/>
    <n v="5.57"/>
    <n v="130"/>
    <n v="22"/>
    <n v="111.19"/>
    <x v="3"/>
    <x v="0"/>
    <x v="1"/>
    <x v="1"/>
    <x v="4"/>
  </r>
  <r>
    <x v="4424"/>
    <x v="1"/>
    <x v="1"/>
    <x v="0"/>
    <x v="0"/>
    <n v="50"/>
    <x v="4"/>
    <x v="0"/>
    <x v="0"/>
    <x v="0"/>
    <n v="122"/>
    <x v="0"/>
    <x v="0"/>
    <n v="4.45"/>
    <n v="372"/>
    <n v="27"/>
    <n v="255.2"/>
    <x v="4"/>
    <x v="2"/>
    <x v="0"/>
    <x v="0"/>
    <x v="4"/>
  </r>
  <r>
    <x v="4425"/>
    <x v="1"/>
    <x v="1"/>
    <x v="3"/>
    <x v="0"/>
    <n v="38"/>
    <x v="2"/>
    <x v="0"/>
    <x v="1"/>
    <x v="0"/>
    <n v="62"/>
    <x v="0"/>
    <x v="2"/>
    <n v="13.88"/>
    <n v="571"/>
    <n v="32"/>
    <n v="378.51"/>
    <x v="2"/>
    <x v="0"/>
    <x v="1"/>
    <x v="0"/>
    <x v="0"/>
  </r>
  <r>
    <x v="4426"/>
    <x v="3"/>
    <x v="3"/>
    <x v="11"/>
    <x v="0"/>
    <n v="41"/>
    <x v="2"/>
    <x v="1"/>
    <x v="0"/>
    <x v="0"/>
    <n v="8"/>
    <x v="0"/>
    <x v="3"/>
    <n v="6.69"/>
    <n v="378"/>
    <n v="34"/>
    <n v="71.2"/>
    <x v="10"/>
    <x v="2"/>
    <x v="0"/>
    <x v="5"/>
    <x v="4"/>
  </r>
  <r>
    <x v="4427"/>
    <x v="1"/>
    <x v="1"/>
    <x v="22"/>
    <x v="1"/>
    <n v="22"/>
    <x v="1"/>
    <x v="0"/>
    <x v="0"/>
    <x v="0"/>
    <n v="57"/>
    <x v="2"/>
    <x v="1"/>
    <n v="0.06"/>
    <n v="117"/>
    <n v="21"/>
    <n v="152.09"/>
    <x v="0"/>
    <x v="1"/>
    <x v="1"/>
    <x v="0"/>
    <x v="2"/>
  </r>
  <r>
    <x v="4428"/>
    <x v="0"/>
    <x v="0"/>
    <x v="0"/>
    <x v="0"/>
    <n v="36"/>
    <x v="2"/>
    <x v="1"/>
    <x v="0"/>
    <x v="0"/>
    <n v="35"/>
    <x v="0"/>
    <x v="0"/>
    <n v="3.67"/>
    <n v="297"/>
    <n v="18"/>
    <n v="147.75"/>
    <x v="3"/>
    <x v="2"/>
    <x v="1"/>
    <x v="0"/>
    <x v="0"/>
  </r>
  <r>
    <x v="4429"/>
    <x v="1"/>
    <x v="1"/>
    <x v="7"/>
    <x v="0"/>
    <n v="52"/>
    <x v="4"/>
    <x v="1"/>
    <x v="0"/>
    <x v="0"/>
    <n v="38"/>
    <x v="0"/>
    <x v="0"/>
    <n v="5.76"/>
    <n v="319"/>
    <n v="34"/>
    <n v="176.45"/>
    <x v="0"/>
    <x v="2"/>
    <x v="1"/>
    <x v="2"/>
    <x v="0"/>
  </r>
  <r>
    <x v="4430"/>
    <x v="0"/>
    <x v="0"/>
    <x v="1"/>
    <x v="0"/>
    <n v="62"/>
    <x v="3"/>
    <x v="0"/>
    <x v="0"/>
    <x v="1"/>
    <n v="51"/>
    <x v="0"/>
    <x v="1"/>
    <n v="0.56000000000000005"/>
    <n v="29"/>
    <n v="10"/>
    <n v="31.6"/>
    <x v="12"/>
    <x v="0"/>
    <x v="1"/>
    <x v="0"/>
    <x v="4"/>
  </r>
  <r>
    <x v="4431"/>
    <x v="1"/>
    <x v="1"/>
    <x v="5"/>
    <x v="1"/>
    <n v="26"/>
    <x v="0"/>
    <x v="1"/>
    <x v="0"/>
    <x v="0"/>
    <n v="102"/>
    <x v="2"/>
    <x v="1"/>
    <n v="0.22"/>
    <n v="54"/>
    <n v="29"/>
    <n v="197.91"/>
    <x v="5"/>
    <x v="1"/>
    <x v="1"/>
    <x v="4"/>
    <x v="2"/>
  </r>
  <r>
    <x v="4432"/>
    <x v="1"/>
    <x v="1"/>
    <x v="12"/>
    <x v="0"/>
    <n v="33"/>
    <x v="0"/>
    <x v="0"/>
    <x v="0"/>
    <x v="0"/>
    <n v="53"/>
    <x v="0"/>
    <x v="4"/>
    <n v="23.76"/>
    <n v="17"/>
    <n v="32"/>
    <n v="113.84"/>
    <x v="0"/>
    <x v="2"/>
    <x v="0"/>
    <x v="3"/>
    <x v="4"/>
  </r>
  <r>
    <x v="4433"/>
    <x v="0"/>
    <x v="0"/>
    <x v="12"/>
    <x v="1"/>
    <n v="18"/>
    <x v="1"/>
    <x v="0"/>
    <x v="0"/>
    <x v="1"/>
    <n v="23"/>
    <x v="2"/>
    <x v="1"/>
    <n v="0.3"/>
    <n v="16"/>
    <n v="13"/>
    <n v="57.11"/>
    <x v="13"/>
    <x v="1"/>
    <x v="0"/>
    <x v="0"/>
    <x v="0"/>
  </r>
  <r>
    <x v="4434"/>
    <x v="1"/>
    <x v="1"/>
    <x v="26"/>
    <x v="0"/>
    <n v="35"/>
    <x v="0"/>
    <x v="0"/>
    <x v="0"/>
    <x v="0"/>
    <n v="74"/>
    <x v="0"/>
    <x v="0"/>
    <n v="3.69"/>
    <n v="246"/>
    <n v="28"/>
    <n v="144.4"/>
    <x v="5"/>
    <x v="2"/>
    <x v="0"/>
    <x v="0"/>
    <x v="1"/>
  </r>
  <r>
    <x v="4435"/>
    <x v="1"/>
    <x v="1"/>
    <x v="10"/>
    <x v="0"/>
    <n v="21"/>
    <x v="1"/>
    <x v="0"/>
    <x v="0"/>
    <x v="0"/>
    <n v="168"/>
    <x v="3"/>
    <x v="3"/>
    <n v="9.4600000000000009"/>
    <n v="103"/>
    <n v="29"/>
    <n v="114.03"/>
    <x v="5"/>
    <x v="0"/>
    <x v="1"/>
    <x v="2"/>
    <x v="0"/>
  </r>
  <r>
    <x v="4436"/>
    <x v="0"/>
    <x v="0"/>
    <x v="13"/>
    <x v="1"/>
    <n v="49"/>
    <x v="4"/>
    <x v="0"/>
    <x v="0"/>
    <x v="3"/>
    <n v="53"/>
    <x v="1"/>
    <x v="7"/>
    <n v="49.45"/>
    <n v="1003"/>
    <n v="84"/>
    <n v="481.49"/>
    <x v="5"/>
    <x v="3"/>
    <x v="0"/>
    <x v="2"/>
    <x v="1"/>
  </r>
  <r>
    <x v="4437"/>
    <x v="0"/>
    <x v="0"/>
    <x v="8"/>
    <x v="0"/>
    <n v="32"/>
    <x v="0"/>
    <x v="1"/>
    <x v="1"/>
    <x v="0"/>
    <n v="139"/>
    <x v="0"/>
    <x v="2"/>
    <n v="5.98"/>
    <n v="365"/>
    <n v="35"/>
    <n v="263.44"/>
    <x v="2"/>
    <x v="0"/>
    <x v="0"/>
    <x v="0"/>
    <x v="0"/>
  </r>
  <r>
    <x v="4438"/>
    <x v="1"/>
    <x v="1"/>
    <x v="13"/>
    <x v="0"/>
    <n v="26"/>
    <x v="0"/>
    <x v="1"/>
    <x v="0"/>
    <x v="0"/>
    <n v="2"/>
    <x v="0"/>
    <x v="4"/>
    <n v="22.94"/>
    <n v="265"/>
    <n v="21"/>
    <n v="92.45"/>
    <x v="3"/>
    <x v="2"/>
    <x v="1"/>
    <x v="0"/>
    <x v="0"/>
  </r>
  <r>
    <x v="4439"/>
    <x v="1"/>
    <x v="1"/>
    <x v="4"/>
    <x v="0"/>
    <n v="50"/>
    <x v="4"/>
    <x v="1"/>
    <x v="0"/>
    <x v="0"/>
    <n v="38"/>
    <x v="3"/>
    <x v="1"/>
    <n v="1.9"/>
    <n v="158"/>
    <n v="26"/>
    <n v="94.33"/>
    <x v="8"/>
    <x v="0"/>
    <x v="1"/>
    <x v="3"/>
    <x v="0"/>
  </r>
  <r>
    <x v="4440"/>
    <x v="1"/>
    <x v="1"/>
    <x v="6"/>
    <x v="1"/>
    <n v="67"/>
    <x v="3"/>
    <x v="1"/>
    <x v="0"/>
    <x v="2"/>
    <n v="93"/>
    <x v="1"/>
    <x v="1"/>
    <n v="0.81"/>
    <n v="432"/>
    <n v="47"/>
    <n v="181.59"/>
    <x v="7"/>
    <x v="3"/>
    <x v="1"/>
    <x v="0"/>
    <x v="4"/>
  </r>
  <r>
    <x v="4441"/>
    <x v="0"/>
    <x v="0"/>
    <x v="8"/>
    <x v="1"/>
    <n v="46"/>
    <x v="4"/>
    <x v="1"/>
    <x v="0"/>
    <x v="0"/>
    <n v="46"/>
    <x v="0"/>
    <x v="0"/>
    <n v="3.72"/>
    <n v="281"/>
    <n v="30"/>
    <n v="83.18"/>
    <x v="10"/>
    <x v="2"/>
    <x v="0"/>
    <x v="5"/>
    <x v="4"/>
  </r>
  <r>
    <x v="4442"/>
    <x v="0"/>
    <x v="0"/>
    <x v="10"/>
    <x v="0"/>
    <n v="24"/>
    <x v="1"/>
    <x v="0"/>
    <x v="0"/>
    <x v="1"/>
    <n v="82"/>
    <x v="0"/>
    <x v="1"/>
    <n v="0.51"/>
    <n v="26"/>
    <n v="15"/>
    <n v="120.1"/>
    <x v="17"/>
    <x v="1"/>
    <x v="0"/>
    <x v="0"/>
    <x v="3"/>
  </r>
  <r>
    <x v="4443"/>
    <x v="1"/>
    <x v="1"/>
    <x v="5"/>
    <x v="0"/>
    <n v="60"/>
    <x v="3"/>
    <x v="0"/>
    <x v="0"/>
    <x v="2"/>
    <n v="45"/>
    <x v="0"/>
    <x v="7"/>
    <n v="33.049999999999997"/>
    <n v="472"/>
    <n v="55"/>
    <n v="291.39999999999998"/>
    <x v="3"/>
    <x v="3"/>
    <x v="1"/>
    <x v="1"/>
    <x v="4"/>
  </r>
  <r>
    <x v="4444"/>
    <x v="1"/>
    <x v="1"/>
    <x v="0"/>
    <x v="0"/>
    <n v="37"/>
    <x v="2"/>
    <x v="0"/>
    <x v="0"/>
    <x v="1"/>
    <n v="46"/>
    <x v="0"/>
    <x v="0"/>
    <n v="2.66"/>
    <n v="182"/>
    <n v="10"/>
    <n v="95.29"/>
    <x v="12"/>
    <x v="0"/>
    <x v="1"/>
    <x v="2"/>
    <x v="0"/>
  </r>
  <r>
    <x v="4445"/>
    <x v="1"/>
    <x v="1"/>
    <x v="8"/>
    <x v="0"/>
    <n v="37"/>
    <x v="2"/>
    <x v="1"/>
    <x v="0"/>
    <x v="1"/>
    <n v="32"/>
    <x v="0"/>
    <x v="1"/>
    <n v="1.41"/>
    <n v="144"/>
    <n v="9"/>
    <n v="54.07"/>
    <x v="1"/>
    <x v="2"/>
    <x v="1"/>
    <x v="0"/>
    <x v="4"/>
  </r>
  <r>
    <x v="4446"/>
    <x v="1"/>
    <x v="1"/>
    <x v="16"/>
    <x v="0"/>
    <n v="35"/>
    <x v="0"/>
    <x v="0"/>
    <x v="0"/>
    <x v="1"/>
    <n v="48"/>
    <x v="0"/>
    <x v="0"/>
    <n v="2.42"/>
    <n v="69"/>
    <n v="10"/>
    <n v="53.22"/>
    <x v="1"/>
    <x v="0"/>
    <x v="1"/>
    <x v="2"/>
    <x v="0"/>
  </r>
  <r>
    <x v="4447"/>
    <x v="1"/>
    <x v="1"/>
    <x v="8"/>
    <x v="1"/>
    <n v="38"/>
    <x v="2"/>
    <x v="1"/>
    <x v="0"/>
    <x v="1"/>
    <n v="54"/>
    <x v="2"/>
    <x v="1"/>
    <n v="0.46"/>
    <n v="301"/>
    <n v="5"/>
    <n v="69.22"/>
    <x v="1"/>
    <x v="1"/>
    <x v="0"/>
    <x v="2"/>
    <x v="0"/>
  </r>
  <r>
    <x v="4448"/>
    <x v="0"/>
    <x v="0"/>
    <x v="12"/>
    <x v="1"/>
    <n v="22"/>
    <x v="1"/>
    <x v="1"/>
    <x v="0"/>
    <x v="0"/>
    <n v="50"/>
    <x v="1"/>
    <x v="0"/>
    <n v="3.88"/>
    <n v="58"/>
    <n v="15"/>
    <n v="113.48"/>
    <x v="4"/>
    <x v="0"/>
    <x v="0"/>
    <x v="0"/>
    <x v="4"/>
  </r>
  <r>
    <x v="4449"/>
    <x v="1"/>
    <x v="1"/>
    <x v="17"/>
    <x v="0"/>
    <n v="58"/>
    <x v="3"/>
    <x v="0"/>
    <x v="0"/>
    <x v="2"/>
    <n v="92"/>
    <x v="2"/>
    <x v="1"/>
    <n v="0.06"/>
    <n v="196"/>
    <n v="71"/>
    <n v="294.17"/>
    <x v="3"/>
    <x v="5"/>
    <x v="1"/>
    <x v="0"/>
    <x v="2"/>
  </r>
  <r>
    <x v="4450"/>
    <x v="3"/>
    <x v="3"/>
    <x v="1"/>
    <x v="1"/>
    <n v="62"/>
    <x v="3"/>
    <x v="1"/>
    <x v="1"/>
    <x v="0"/>
    <n v="24"/>
    <x v="1"/>
    <x v="8"/>
    <n v="46.71"/>
    <n v="270"/>
    <n v="23"/>
    <n v="267.36"/>
    <x v="2"/>
    <x v="1"/>
    <x v="0"/>
    <x v="1"/>
    <x v="1"/>
  </r>
  <r>
    <x v="4451"/>
    <x v="1"/>
    <x v="1"/>
    <x v="0"/>
    <x v="0"/>
    <n v="29"/>
    <x v="0"/>
    <x v="0"/>
    <x v="1"/>
    <x v="1"/>
    <n v="63"/>
    <x v="0"/>
    <x v="6"/>
    <n v="17.78"/>
    <n v="209"/>
    <n v="6"/>
    <n v="217.71"/>
    <x v="2"/>
    <x v="0"/>
    <x v="1"/>
    <x v="2"/>
    <x v="2"/>
  </r>
  <r>
    <x v="4452"/>
    <x v="1"/>
    <x v="1"/>
    <x v="20"/>
    <x v="0"/>
    <n v="41"/>
    <x v="2"/>
    <x v="0"/>
    <x v="0"/>
    <x v="0"/>
    <n v="36"/>
    <x v="1"/>
    <x v="4"/>
    <n v="24.57"/>
    <n v="212"/>
    <n v="36"/>
    <n v="225.45"/>
    <x v="0"/>
    <x v="0"/>
    <x v="0"/>
    <x v="2"/>
    <x v="0"/>
  </r>
  <r>
    <x v="4453"/>
    <x v="0"/>
    <x v="0"/>
    <x v="3"/>
    <x v="0"/>
    <n v="41"/>
    <x v="2"/>
    <x v="1"/>
    <x v="0"/>
    <x v="0"/>
    <n v="123"/>
    <x v="1"/>
    <x v="4"/>
    <n v="14.46"/>
    <n v="136"/>
    <n v="25"/>
    <n v="172.11"/>
    <x v="4"/>
    <x v="1"/>
    <x v="0"/>
    <x v="2"/>
    <x v="4"/>
  </r>
  <r>
    <x v="4454"/>
    <x v="2"/>
    <x v="2"/>
    <x v="1"/>
    <x v="0"/>
    <n v="33"/>
    <x v="0"/>
    <x v="1"/>
    <x v="0"/>
    <x v="0"/>
    <n v="37"/>
    <x v="2"/>
    <x v="1"/>
    <n v="0.12"/>
    <n v="384"/>
    <n v="28"/>
    <n v="103.97"/>
    <x v="3"/>
    <x v="1"/>
    <x v="1"/>
    <x v="5"/>
    <x v="2"/>
  </r>
  <r>
    <x v="4455"/>
    <x v="0"/>
    <x v="0"/>
    <x v="25"/>
    <x v="0"/>
    <n v="36"/>
    <x v="2"/>
    <x v="0"/>
    <x v="1"/>
    <x v="1"/>
    <n v="32"/>
    <x v="0"/>
    <x v="6"/>
    <n v="18.440000000000001"/>
    <n v="111"/>
    <n v="10"/>
    <n v="118.56"/>
    <x v="2"/>
    <x v="2"/>
    <x v="1"/>
    <x v="3"/>
    <x v="0"/>
  </r>
  <r>
    <x v="4456"/>
    <x v="1"/>
    <x v="1"/>
    <x v="16"/>
    <x v="1"/>
    <n v="22"/>
    <x v="1"/>
    <x v="0"/>
    <x v="1"/>
    <x v="1"/>
    <n v="84"/>
    <x v="0"/>
    <x v="2"/>
    <n v="4.59"/>
    <n v="111"/>
    <n v="9"/>
    <n v="130.27000000000001"/>
    <x v="2"/>
    <x v="1"/>
    <x v="1"/>
    <x v="0"/>
    <x v="1"/>
  </r>
  <r>
    <x v="4457"/>
    <x v="0"/>
    <x v="0"/>
    <x v="0"/>
    <x v="0"/>
    <n v="33"/>
    <x v="0"/>
    <x v="1"/>
    <x v="0"/>
    <x v="0"/>
    <n v="21"/>
    <x v="3"/>
    <x v="0"/>
    <n v="2.64"/>
    <n v="489"/>
    <n v="30"/>
    <n v="93.72"/>
    <x v="0"/>
    <x v="2"/>
    <x v="1"/>
    <x v="3"/>
    <x v="0"/>
  </r>
  <r>
    <x v="4458"/>
    <x v="1"/>
    <x v="1"/>
    <x v="14"/>
    <x v="0"/>
    <n v="33"/>
    <x v="0"/>
    <x v="0"/>
    <x v="0"/>
    <x v="0"/>
    <n v="29"/>
    <x v="1"/>
    <x v="0"/>
    <n v="5.97"/>
    <n v="434"/>
    <n v="19"/>
    <n v="149.88"/>
    <x v="0"/>
    <x v="2"/>
    <x v="1"/>
    <x v="0"/>
    <x v="1"/>
  </r>
  <r>
    <x v="4459"/>
    <x v="3"/>
    <x v="3"/>
    <x v="25"/>
    <x v="0"/>
    <n v="21"/>
    <x v="1"/>
    <x v="0"/>
    <x v="0"/>
    <x v="2"/>
    <n v="35"/>
    <x v="2"/>
    <x v="1"/>
    <n v="0.37"/>
    <n v="728"/>
    <n v="47"/>
    <n v="193.5"/>
    <x v="3"/>
    <x v="3"/>
    <x v="0"/>
    <x v="0"/>
    <x v="0"/>
  </r>
  <r>
    <x v="4460"/>
    <x v="3"/>
    <x v="3"/>
    <x v="19"/>
    <x v="0"/>
    <n v="39"/>
    <x v="2"/>
    <x v="1"/>
    <x v="0"/>
    <x v="0"/>
    <n v="19"/>
    <x v="2"/>
    <x v="1"/>
    <n v="0.14000000000000001"/>
    <n v="108"/>
    <n v="28"/>
    <n v="86.36"/>
    <x v="8"/>
    <x v="1"/>
    <x v="0"/>
    <x v="4"/>
    <x v="4"/>
  </r>
  <r>
    <x v="4461"/>
    <x v="1"/>
    <x v="1"/>
    <x v="12"/>
    <x v="1"/>
    <n v="43"/>
    <x v="2"/>
    <x v="1"/>
    <x v="0"/>
    <x v="2"/>
    <n v="48"/>
    <x v="1"/>
    <x v="3"/>
    <n v="8.18"/>
    <n v="1680"/>
    <n v="46"/>
    <n v="245.57"/>
    <x v="7"/>
    <x v="2"/>
    <x v="0"/>
    <x v="0"/>
    <x v="0"/>
  </r>
  <r>
    <x v="4462"/>
    <x v="0"/>
    <x v="0"/>
    <x v="0"/>
    <x v="0"/>
    <n v="29"/>
    <x v="0"/>
    <x v="1"/>
    <x v="0"/>
    <x v="2"/>
    <n v="105"/>
    <x v="0"/>
    <x v="4"/>
    <n v="15.76"/>
    <n v="1061"/>
    <n v="49"/>
    <n v="241.75"/>
    <x v="3"/>
    <x v="2"/>
    <x v="0"/>
    <x v="0"/>
    <x v="1"/>
  </r>
  <r>
    <x v="4463"/>
    <x v="1"/>
    <x v="1"/>
    <x v="8"/>
    <x v="0"/>
    <n v="40"/>
    <x v="2"/>
    <x v="1"/>
    <x v="0"/>
    <x v="0"/>
    <n v="134"/>
    <x v="3"/>
    <x v="3"/>
    <n v="11.07"/>
    <n v="71"/>
    <n v="29"/>
    <n v="221.26"/>
    <x v="10"/>
    <x v="0"/>
    <x v="0"/>
    <x v="0"/>
    <x v="4"/>
  </r>
  <r>
    <x v="4464"/>
    <x v="1"/>
    <x v="1"/>
    <x v="3"/>
    <x v="0"/>
    <n v="48"/>
    <x v="4"/>
    <x v="0"/>
    <x v="0"/>
    <x v="2"/>
    <n v="51"/>
    <x v="1"/>
    <x v="4"/>
    <n v="20.89"/>
    <n v="1241"/>
    <n v="45"/>
    <n v="370.14"/>
    <x v="5"/>
    <x v="2"/>
    <x v="1"/>
    <x v="1"/>
    <x v="2"/>
  </r>
  <r>
    <x v="4465"/>
    <x v="0"/>
    <x v="0"/>
    <x v="25"/>
    <x v="1"/>
    <n v="48"/>
    <x v="4"/>
    <x v="0"/>
    <x v="1"/>
    <x v="0"/>
    <n v="35"/>
    <x v="2"/>
    <x v="2"/>
    <n v="0.28999999999999998"/>
    <n v="1020"/>
    <n v="22"/>
    <n v="395.52"/>
    <x v="2"/>
    <x v="1"/>
    <x v="0"/>
    <x v="0"/>
    <x v="0"/>
  </r>
  <r>
    <x v="4466"/>
    <x v="1"/>
    <x v="1"/>
    <x v="4"/>
    <x v="0"/>
    <n v="51"/>
    <x v="4"/>
    <x v="1"/>
    <x v="1"/>
    <x v="0"/>
    <n v="69"/>
    <x v="0"/>
    <x v="2"/>
    <n v="1.76"/>
    <n v="415"/>
    <n v="33"/>
    <n v="515.57000000000005"/>
    <x v="2"/>
    <x v="2"/>
    <x v="1"/>
    <x v="2"/>
    <x v="0"/>
  </r>
  <r>
    <x v="4467"/>
    <x v="1"/>
    <x v="1"/>
    <x v="0"/>
    <x v="0"/>
    <n v="69"/>
    <x v="3"/>
    <x v="0"/>
    <x v="0"/>
    <x v="1"/>
    <n v="110"/>
    <x v="0"/>
    <x v="0"/>
    <n v="2.78"/>
    <n v="124"/>
    <n v="17"/>
    <n v="103.65"/>
    <x v="4"/>
    <x v="2"/>
    <x v="1"/>
    <x v="2"/>
    <x v="1"/>
  </r>
  <r>
    <x v="4468"/>
    <x v="1"/>
    <x v="1"/>
    <x v="16"/>
    <x v="1"/>
    <n v="67"/>
    <x v="3"/>
    <x v="0"/>
    <x v="0"/>
    <x v="1"/>
    <n v="30"/>
    <x v="0"/>
    <x v="0"/>
    <n v="2.42"/>
    <n v="151"/>
    <n v="6"/>
    <n v="77.52"/>
    <x v="6"/>
    <x v="0"/>
    <x v="1"/>
    <x v="0"/>
    <x v="0"/>
  </r>
  <r>
    <x v="4469"/>
    <x v="1"/>
    <x v="1"/>
    <x v="3"/>
    <x v="0"/>
    <n v="32"/>
    <x v="0"/>
    <x v="0"/>
    <x v="0"/>
    <x v="0"/>
    <n v="18"/>
    <x v="0"/>
    <x v="0"/>
    <n v="5.16"/>
    <n v="206"/>
    <n v="36"/>
    <n v="129.58000000000001"/>
    <x v="3"/>
    <x v="0"/>
    <x v="0"/>
    <x v="5"/>
    <x v="0"/>
  </r>
  <r>
    <x v="4470"/>
    <x v="1"/>
    <x v="1"/>
    <x v="8"/>
    <x v="1"/>
    <n v="51"/>
    <x v="4"/>
    <x v="0"/>
    <x v="0"/>
    <x v="1"/>
    <n v="92"/>
    <x v="1"/>
    <x v="0"/>
    <n v="2.23"/>
    <n v="62"/>
    <n v="11"/>
    <n v="124.4"/>
    <x v="12"/>
    <x v="1"/>
    <x v="0"/>
    <x v="4"/>
    <x v="1"/>
  </r>
  <r>
    <x v="4471"/>
    <x v="1"/>
    <x v="1"/>
    <x v="14"/>
    <x v="0"/>
    <n v="28"/>
    <x v="0"/>
    <x v="0"/>
    <x v="1"/>
    <x v="1"/>
    <n v="35"/>
    <x v="0"/>
    <x v="2"/>
    <n v="4.5599999999999996"/>
    <n v="316"/>
    <n v="7"/>
    <n v="123.93"/>
    <x v="2"/>
    <x v="0"/>
    <x v="1"/>
    <x v="0"/>
    <x v="4"/>
  </r>
  <r>
    <x v="4472"/>
    <x v="3"/>
    <x v="3"/>
    <x v="0"/>
    <x v="0"/>
    <n v="40"/>
    <x v="2"/>
    <x v="0"/>
    <x v="0"/>
    <x v="2"/>
    <n v="35"/>
    <x v="0"/>
    <x v="4"/>
    <n v="15.63"/>
    <n v="733"/>
    <n v="65"/>
    <n v="308.63"/>
    <x v="7"/>
    <x v="3"/>
    <x v="0"/>
    <x v="0"/>
    <x v="1"/>
  </r>
  <r>
    <x v="4473"/>
    <x v="3"/>
    <x v="3"/>
    <x v="8"/>
    <x v="0"/>
    <n v="44"/>
    <x v="2"/>
    <x v="0"/>
    <x v="0"/>
    <x v="2"/>
    <n v="15"/>
    <x v="0"/>
    <x v="7"/>
    <n v="45.01"/>
    <n v="566"/>
    <n v="50"/>
    <n v="386.96"/>
    <x v="5"/>
    <x v="3"/>
    <x v="0"/>
    <x v="0"/>
    <x v="0"/>
  </r>
  <r>
    <x v="4474"/>
    <x v="3"/>
    <x v="3"/>
    <x v="1"/>
    <x v="1"/>
    <n v="28"/>
    <x v="0"/>
    <x v="1"/>
    <x v="0"/>
    <x v="0"/>
    <n v="9"/>
    <x v="1"/>
    <x v="0"/>
    <n v="5.42"/>
    <n v="235"/>
    <n v="24"/>
    <n v="125.68"/>
    <x v="0"/>
    <x v="1"/>
    <x v="0"/>
    <x v="0"/>
    <x v="0"/>
  </r>
  <r>
    <x v="4475"/>
    <x v="1"/>
    <x v="1"/>
    <x v="20"/>
    <x v="1"/>
    <n v="30"/>
    <x v="0"/>
    <x v="0"/>
    <x v="1"/>
    <x v="1"/>
    <n v="3"/>
    <x v="2"/>
    <x v="2"/>
    <n v="0.43"/>
    <n v="33"/>
    <n v="5"/>
    <n v="195.51"/>
    <x v="2"/>
    <x v="4"/>
    <x v="1"/>
    <x v="2"/>
    <x v="3"/>
  </r>
  <r>
    <x v="4476"/>
    <x v="1"/>
    <x v="1"/>
    <x v="14"/>
    <x v="0"/>
    <n v="46"/>
    <x v="4"/>
    <x v="1"/>
    <x v="0"/>
    <x v="1"/>
    <n v="50"/>
    <x v="1"/>
    <x v="0"/>
    <n v="2.52"/>
    <n v="26"/>
    <n v="8"/>
    <n v="39.24"/>
    <x v="6"/>
    <x v="2"/>
    <x v="1"/>
    <x v="0"/>
    <x v="0"/>
  </r>
  <r>
    <x v="4477"/>
    <x v="2"/>
    <x v="2"/>
    <x v="0"/>
    <x v="0"/>
    <n v="54"/>
    <x v="4"/>
    <x v="1"/>
    <x v="0"/>
    <x v="2"/>
    <n v="3"/>
    <x v="1"/>
    <x v="4"/>
    <n v="19.8"/>
    <n v="398"/>
    <n v="55"/>
    <n v="230.66"/>
    <x v="3"/>
    <x v="3"/>
    <x v="0"/>
    <x v="2"/>
    <x v="1"/>
  </r>
  <r>
    <x v="4478"/>
    <x v="2"/>
    <x v="2"/>
    <x v="11"/>
    <x v="0"/>
    <n v="42"/>
    <x v="2"/>
    <x v="0"/>
    <x v="0"/>
    <x v="2"/>
    <n v="39"/>
    <x v="0"/>
    <x v="3"/>
    <n v="6.98"/>
    <n v="1123"/>
    <n v="56"/>
    <n v="175.85"/>
    <x v="0"/>
    <x v="3"/>
    <x v="1"/>
    <x v="2"/>
    <x v="0"/>
  </r>
  <r>
    <x v="4479"/>
    <x v="0"/>
    <x v="0"/>
    <x v="0"/>
    <x v="0"/>
    <n v="67"/>
    <x v="3"/>
    <x v="0"/>
    <x v="0"/>
    <x v="0"/>
    <n v="89"/>
    <x v="1"/>
    <x v="3"/>
    <n v="7.34"/>
    <n v="139"/>
    <n v="23"/>
    <n v="204"/>
    <x v="3"/>
    <x v="2"/>
    <x v="1"/>
    <x v="5"/>
    <x v="0"/>
  </r>
  <r>
    <x v="4480"/>
    <x v="1"/>
    <x v="1"/>
    <x v="4"/>
    <x v="0"/>
    <n v="23"/>
    <x v="1"/>
    <x v="1"/>
    <x v="0"/>
    <x v="0"/>
    <n v="107"/>
    <x v="0"/>
    <x v="0"/>
    <n v="4.58"/>
    <n v="249"/>
    <n v="25"/>
    <n v="127.23"/>
    <x v="3"/>
    <x v="2"/>
    <x v="1"/>
    <x v="2"/>
    <x v="2"/>
  </r>
  <r>
    <x v="4481"/>
    <x v="1"/>
    <x v="1"/>
    <x v="14"/>
    <x v="0"/>
    <n v="24"/>
    <x v="1"/>
    <x v="0"/>
    <x v="0"/>
    <x v="1"/>
    <n v="19"/>
    <x v="0"/>
    <x v="1"/>
    <n v="1.2"/>
    <n v="92"/>
    <n v="9"/>
    <n v="36.46"/>
    <x v="10"/>
    <x v="2"/>
    <x v="0"/>
    <x v="0"/>
    <x v="3"/>
  </r>
  <r>
    <x v="4482"/>
    <x v="3"/>
    <x v="3"/>
    <x v="8"/>
    <x v="1"/>
    <n v="25"/>
    <x v="1"/>
    <x v="0"/>
    <x v="0"/>
    <x v="0"/>
    <n v="29"/>
    <x v="1"/>
    <x v="4"/>
    <n v="16.649999999999999"/>
    <n v="145"/>
    <n v="25"/>
    <n v="194.37"/>
    <x v="7"/>
    <x v="0"/>
    <x v="0"/>
    <x v="0"/>
    <x v="4"/>
  </r>
  <r>
    <x v="4483"/>
    <x v="1"/>
    <x v="1"/>
    <x v="22"/>
    <x v="0"/>
    <n v="67"/>
    <x v="3"/>
    <x v="0"/>
    <x v="0"/>
    <x v="0"/>
    <n v="14"/>
    <x v="1"/>
    <x v="4"/>
    <n v="14.42"/>
    <n v="365"/>
    <n v="25"/>
    <n v="111.81"/>
    <x v="0"/>
    <x v="0"/>
    <x v="0"/>
    <x v="0"/>
    <x v="0"/>
  </r>
  <r>
    <x v="4484"/>
    <x v="3"/>
    <x v="3"/>
    <x v="8"/>
    <x v="0"/>
    <n v="25"/>
    <x v="1"/>
    <x v="0"/>
    <x v="0"/>
    <x v="0"/>
    <n v="33"/>
    <x v="1"/>
    <x v="3"/>
    <n v="8.32"/>
    <n v="145"/>
    <n v="24"/>
    <n v="102.7"/>
    <x v="5"/>
    <x v="2"/>
    <x v="0"/>
    <x v="2"/>
    <x v="2"/>
  </r>
  <r>
    <x v="4485"/>
    <x v="0"/>
    <x v="0"/>
    <x v="13"/>
    <x v="0"/>
    <n v="18"/>
    <x v="1"/>
    <x v="1"/>
    <x v="0"/>
    <x v="0"/>
    <n v="10"/>
    <x v="1"/>
    <x v="0"/>
    <n v="3.3"/>
    <n v="104"/>
    <n v="24"/>
    <n v="192.91"/>
    <x v="3"/>
    <x v="0"/>
    <x v="0"/>
    <x v="2"/>
    <x v="2"/>
  </r>
  <r>
    <x v="4486"/>
    <x v="3"/>
    <x v="3"/>
    <x v="8"/>
    <x v="0"/>
    <n v="22"/>
    <x v="1"/>
    <x v="0"/>
    <x v="0"/>
    <x v="0"/>
    <n v="7"/>
    <x v="3"/>
    <x v="4"/>
    <n v="13.99"/>
    <n v="626"/>
    <n v="18"/>
    <n v="144.02000000000001"/>
    <x v="10"/>
    <x v="0"/>
    <x v="0"/>
    <x v="0"/>
    <x v="0"/>
  </r>
  <r>
    <x v="4487"/>
    <x v="1"/>
    <x v="1"/>
    <x v="1"/>
    <x v="0"/>
    <n v="22"/>
    <x v="1"/>
    <x v="0"/>
    <x v="1"/>
    <x v="1"/>
    <n v="102"/>
    <x v="2"/>
    <x v="2"/>
    <n v="7.0000000000000007E-2"/>
    <n v="167"/>
    <n v="7"/>
    <n v="253.46"/>
    <x v="2"/>
    <x v="1"/>
    <x v="0"/>
    <x v="2"/>
    <x v="0"/>
  </r>
  <r>
    <x v="4488"/>
    <x v="1"/>
    <x v="1"/>
    <x v="17"/>
    <x v="0"/>
    <n v="36"/>
    <x v="2"/>
    <x v="0"/>
    <x v="0"/>
    <x v="0"/>
    <n v="48"/>
    <x v="1"/>
    <x v="0"/>
    <n v="3.18"/>
    <n v="237"/>
    <n v="17"/>
    <n v="169.6"/>
    <x v="5"/>
    <x v="2"/>
    <x v="1"/>
    <x v="1"/>
    <x v="0"/>
  </r>
  <r>
    <x v="4489"/>
    <x v="2"/>
    <x v="2"/>
    <x v="12"/>
    <x v="1"/>
    <n v="32"/>
    <x v="0"/>
    <x v="0"/>
    <x v="0"/>
    <x v="3"/>
    <n v="41"/>
    <x v="1"/>
    <x v="7"/>
    <n v="41.99"/>
    <n v="137"/>
    <n v="83"/>
    <n v="396.1"/>
    <x v="11"/>
    <x v="2"/>
    <x v="0"/>
    <x v="0"/>
    <x v="0"/>
  </r>
  <r>
    <x v="4490"/>
    <x v="3"/>
    <x v="3"/>
    <x v="18"/>
    <x v="1"/>
    <n v="22"/>
    <x v="1"/>
    <x v="0"/>
    <x v="0"/>
    <x v="0"/>
    <n v="10"/>
    <x v="0"/>
    <x v="4"/>
    <n v="12.6"/>
    <n v="273"/>
    <n v="39"/>
    <n v="76.239999999999995"/>
    <x v="5"/>
    <x v="0"/>
    <x v="0"/>
    <x v="0"/>
    <x v="1"/>
  </r>
  <r>
    <x v="4491"/>
    <x v="1"/>
    <x v="1"/>
    <x v="11"/>
    <x v="0"/>
    <n v="33"/>
    <x v="0"/>
    <x v="1"/>
    <x v="0"/>
    <x v="1"/>
    <n v="15"/>
    <x v="0"/>
    <x v="1"/>
    <n v="0.36"/>
    <n v="49"/>
    <n v="5"/>
    <n v="95.48"/>
    <x v="16"/>
    <x v="0"/>
    <x v="1"/>
    <x v="0"/>
    <x v="3"/>
  </r>
  <r>
    <x v="4492"/>
    <x v="1"/>
    <x v="1"/>
    <x v="14"/>
    <x v="0"/>
    <n v="34"/>
    <x v="0"/>
    <x v="0"/>
    <x v="0"/>
    <x v="3"/>
    <n v="32"/>
    <x v="0"/>
    <x v="3"/>
    <n v="11.33"/>
    <n v="446"/>
    <n v="79"/>
    <n v="723.97"/>
    <x v="8"/>
    <x v="3"/>
    <x v="0"/>
    <x v="2"/>
    <x v="0"/>
  </r>
  <r>
    <x v="4493"/>
    <x v="1"/>
    <x v="1"/>
    <x v="0"/>
    <x v="0"/>
    <n v="25"/>
    <x v="1"/>
    <x v="0"/>
    <x v="0"/>
    <x v="0"/>
    <n v="49"/>
    <x v="3"/>
    <x v="3"/>
    <n v="11.11"/>
    <n v="36"/>
    <n v="30"/>
    <n v="135.69"/>
    <x v="8"/>
    <x v="0"/>
    <x v="1"/>
    <x v="2"/>
    <x v="3"/>
  </r>
  <r>
    <x v="4494"/>
    <x v="0"/>
    <x v="0"/>
    <x v="10"/>
    <x v="1"/>
    <n v="65"/>
    <x v="3"/>
    <x v="1"/>
    <x v="0"/>
    <x v="0"/>
    <n v="59"/>
    <x v="2"/>
    <x v="1"/>
    <n v="0.26"/>
    <n v="178"/>
    <n v="28"/>
    <n v="81.73"/>
    <x v="10"/>
    <x v="1"/>
    <x v="0"/>
    <x v="2"/>
    <x v="3"/>
  </r>
  <r>
    <x v="4495"/>
    <x v="1"/>
    <x v="1"/>
    <x v="20"/>
    <x v="0"/>
    <n v="40"/>
    <x v="2"/>
    <x v="1"/>
    <x v="1"/>
    <x v="0"/>
    <n v="209"/>
    <x v="0"/>
    <x v="6"/>
    <n v="16.440000000000001"/>
    <n v="769"/>
    <n v="29"/>
    <n v="331.08"/>
    <x v="2"/>
    <x v="0"/>
    <x v="1"/>
    <x v="2"/>
    <x v="2"/>
  </r>
  <r>
    <x v="4496"/>
    <x v="0"/>
    <x v="0"/>
    <x v="14"/>
    <x v="0"/>
    <n v="43"/>
    <x v="2"/>
    <x v="0"/>
    <x v="0"/>
    <x v="0"/>
    <n v="42"/>
    <x v="0"/>
    <x v="1"/>
    <n v="1.88"/>
    <n v="194"/>
    <n v="29"/>
    <n v="135.68"/>
    <x v="7"/>
    <x v="0"/>
    <x v="0"/>
    <x v="4"/>
    <x v="1"/>
  </r>
  <r>
    <x v="4497"/>
    <x v="1"/>
    <x v="1"/>
    <x v="1"/>
    <x v="0"/>
    <n v="50"/>
    <x v="4"/>
    <x v="1"/>
    <x v="0"/>
    <x v="1"/>
    <n v="47"/>
    <x v="0"/>
    <x v="0"/>
    <n v="2.13"/>
    <n v="60"/>
    <n v="10"/>
    <n v="53.27"/>
    <x v="6"/>
    <x v="2"/>
    <x v="1"/>
    <x v="0"/>
    <x v="0"/>
  </r>
  <r>
    <x v="4498"/>
    <x v="0"/>
    <x v="0"/>
    <x v="22"/>
    <x v="1"/>
    <n v="40"/>
    <x v="2"/>
    <x v="1"/>
    <x v="0"/>
    <x v="0"/>
    <n v="9"/>
    <x v="1"/>
    <x v="3"/>
    <n v="11.65"/>
    <n v="398"/>
    <n v="33"/>
    <n v="85.22"/>
    <x v="7"/>
    <x v="2"/>
    <x v="0"/>
    <x v="2"/>
    <x v="0"/>
  </r>
  <r>
    <x v="4499"/>
    <x v="1"/>
    <x v="1"/>
    <x v="0"/>
    <x v="0"/>
    <n v="56"/>
    <x v="3"/>
    <x v="1"/>
    <x v="0"/>
    <x v="1"/>
    <n v="37"/>
    <x v="1"/>
    <x v="0"/>
    <n v="2.61"/>
    <n v="2"/>
    <n v="11"/>
    <n v="142.93"/>
    <x v="5"/>
    <x v="0"/>
    <x v="1"/>
    <x v="2"/>
    <x v="3"/>
  </r>
  <r>
    <x v="4500"/>
    <x v="2"/>
    <x v="2"/>
    <x v="14"/>
    <x v="0"/>
    <n v="24"/>
    <x v="1"/>
    <x v="0"/>
    <x v="0"/>
    <x v="3"/>
    <n v="45"/>
    <x v="1"/>
    <x v="4"/>
    <n v="22.73"/>
    <n v="1437"/>
    <n v="81"/>
    <n v="611.52"/>
    <x v="11"/>
    <x v="3"/>
    <x v="0"/>
    <x v="1"/>
    <x v="0"/>
  </r>
  <r>
    <x v="4501"/>
    <x v="0"/>
    <x v="0"/>
    <x v="10"/>
    <x v="1"/>
    <n v="22"/>
    <x v="1"/>
    <x v="1"/>
    <x v="0"/>
    <x v="2"/>
    <n v="29"/>
    <x v="0"/>
    <x v="3"/>
    <n v="9.43"/>
    <n v="679"/>
    <n v="40"/>
    <n v="223.34"/>
    <x v="0"/>
    <x v="3"/>
    <x v="0"/>
    <x v="0"/>
    <x v="0"/>
  </r>
  <r>
    <x v="4502"/>
    <x v="1"/>
    <x v="1"/>
    <x v="8"/>
    <x v="1"/>
    <n v="53"/>
    <x v="4"/>
    <x v="1"/>
    <x v="0"/>
    <x v="0"/>
    <n v="44"/>
    <x v="1"/>
    <x v="0"/>
    <n v="5.85"/>
    <n v="490"/>
    <n v="30"/>
    <n v="71.099999999999994"/>
    <x v="4"/>
    <x v="2"/>
    <x v="0"/>
    <x v="2"/>
    <x v="4"/>
  </r>
  <r>
    <x v="4503"/>
    <x v="3"/>
    <x v="3"/>
    <x v="0"/>
    <x v="0"/>
    <n v="35"/>
    <x v="0"/>
    <x v="1"/>
    <x v="0"/>
    <x v="0"/>
    <n v="23"/>
    <x v="0"/>
    <x v="1"/>
    <n v="1.72"/>
    <n v="76"/>
    <n v="19"/>
    <n v="94.73"/>
    <x v="10"/>
    <x v="2"/>
    <x v="0"/>
    <x v="2"/>
    <x v="4"/>
  </r>
  <r>
    <x v="4504"/>
    <x v="0"/>
    <x v="0"/>
    <x v="8"/>
    <x v="1"/>
    <n v="45"/>
    <x v="2"/>
    <x v="0"/>
    <x v="0"/>
    <x v="0"/>
    <n v="69"/>
    <x v="0"/>
    <x v="0"/>
    <n v="3.68"/>
    <n v="254"/>
    <n v="31"/>
    <n v="91.16"/>
    <x v="7"/>
    <x v="2"/>
    <x v="0"/>
    <x v="2"/>
    <x v="4"/>
  </r>
  <r>
    <x v="4505"/>
    <x v="1"/>
    <x v="1"/>
    <x v="16"/>
    <x v="0"/>
    <n v="38"/>
    <x v="2"/>
    <x v="1"/>
    <x v="0"/>
    <x v="0"/>
    <n v="55"/>
    <x v="0"/>
    <x v="3"/>
    <n v="7.68"/>
    <n v="135"/>
    <n v="28"/>
    <n v="166.99"/>
    <x v="14"/>
    <x v="2"/>
    <x v="1"/>
    <x v="0"/>
    <x v="0"/>
  </r>
  <r>
    <x v="4506"/>
    <x v="3"/>
    <x v="3"/>
    <x v="17"/>
    <x v="0"/>
    <n v="34"/>
    <x v="0"/>
    <x v="0"/>
    <x v="0"/>
    <x v="1"/>
    <n v="18"/>
    <x v="0"/>
    <x v="0"/>
    <n v="3.88"/>
    <n v="140"/>
    <n v="11"/>
    <n v="54.38"/>
    <x v="10"/>
    <x v="0"/>
    <x v="0"/>
    <x v="2"/>
    <x v="4"/>
  </r>
  <r>
    <x v="4507"/>
    <x v="3"/>
    <x v="3"/>
    <x v="1"/>
    <x v="0"/>
    <n v="51"/>
    <x v="4"/>
    <x v="0"/>
    <x v="1"/>
    <x v="1"/>
    <n v="5"/>
    <x v="0"/>
    <x v="2"/>
    <n v="3.13"/>
    <n v="44"/>
    <n v="4"/>
    <n v="133.81"/>
    <x v="2"/>
    <x v="0"/>
    <x v="0"/>
    <x v="0"/>
    <x v="4"/>
  </r>
  <r>
    <x v="4508"/>
    <x v="0"/>
    <x v="0"/>
    <x v="10"/>
    <x v="1"/>
    <n v="18"/>
    <x v="1"/>
    <x v="0"/>
    <x v="0"/>
    <x v="2"/>
    <n v="25"/>
    <x v="3"/>
    <x v="3"/>
    <n v="7.39"/>
    <n v="426"/>
    <n v="53"/>
    <n v="154.63999999999999"/>
    <x v="5"/>
    <x v="3"/>
    <x v="0"/>
    <x v="0"/>
    <x v="2"/>
  </r>
  <r>
    <x v="4509"/>
    <x v="2"/>
    <x v="2"/>
    <x v="17"/>
    <x v="0"/>
    <n v="48"/>
    <x v="4"/>
    <x v="0"/>
    <x v="0"/>
    <x v="0"/>
    <n v="21"/>
    <x v="0"/>
    <x v="1"/>
    <n v="0.78"/>
    <n v="491"/>
    <n v="25"/>
    <n v="93"/>
    <x v="8"/>
    <x v="1"/>
    <x v="0"/>
    <x v="0"/>
    <x v="2"/>
  </r>
  <r>
    <x v="4510"/>
    <x v="0"/>
    <x v="0"/>
    <x v="14"/>
    <x v="0"/>
    <n v="29"/>
    <x v="0"/>
    <x v="1"/>
    <x v="0"/>
    <x v="0"/>
    <n v="91"/>
    <x v="0"/>
    <x v="3"/>
    <n v="9.77"/>
    <n v="338"/>
    <n v="19"/>
    <n v="125.59"/>
    <x v="0"/>
    <x v="0"/>
    <x v="0"/>
    <x v="1"/>
    <x v="4"/>
  </r>
  <r>
    <x v="4511"/>
    <x v="1"/>
    <x v="1"/>
    <x v="0"/>
    <x v="0"/>
    <n v="27"/>
    <x v="0"/>
    <x v="1"/>
    <x v="0"/>
    <x v="2"/>
    <n v="13"/>
    <x v="1"/>
    <x v="7"/>
    <n v="32.96"/>
    <n v="208"/>
    <n v="53"/>
    <n v="365.71"/>
    <x v="5"/>
    <x v="3"/>
    <x v="0"/>
    <x v="2"/>
    <x v="0"/>
  </r>
  <r>
    <x v="4512"/>
    <x v="0"/>
    <x v="0"/>
    <x v="4"/>
    <x v="0"/>
    <n v="39"/>
    <x v="2"/>
    <x v="1"/>
    <x v="0"/>
    <x v="1"/>
    <n v="40"/>
    <x v="2"/>
    <x v="1"/>
    <n v="0.36"/>
    <n v="72"/>
    <n v="5"/>
    <n v="66.05"/>
    <x v="5"/>
    <x v="4"/>
    <x v="0"/>
    <x v="2"/>
    <x v="0"/>
  </r>
  <r>
    <x v="4513"/>
    <x v="1"/>
    <x v="1"/>
    <x v="0"/>
    <x v="0"/>
    <n v="34"/>
    <x v="0"/>
    <x v="0"/>
    <x v="0"/>
    <x v="0"/>
    <n v="28"/>
    <x v="0"/>
    <x v="3"/>
    <n v="6.01"/>
    <n v="260"/>
    <n v="35"/>
    <n v="127.76"/>
    <x v="0"/>
    <x v="0"/>
    <x v="0"/>
    <x v="0"/>
    <x v="2"/>
  </r>
  <r>
    <x v="4514"/>
    <x v="1"/>
    <x v="1"/>
    <x v="17"/>
    <x v="0"/>
    <n v="39"/>
    <x v="2"/>
    <x v="0"/>
    <x v="0"/>
    <x v="2"/>
    <n v="41"/>
    <x v="0"/>
    <x v="4"/>
    <n v="13.39"/>
    <n v="480"/>
    <n v="60"/>
    <n v="201.41"/>
    <x v="8"/>
    <x v="2"/>
    <x v="1"/>
    <x v="0"/>
    <x v="1"/>
  </r>
  <r>
    <x v="4515"/>
    <x v="1"/>
    <x v="1"/>
    <x v="6"/>
    <x v="0"/>
    <n v="32"/>
    <x v="0"/>
    <x v="0"/>
    <x v="0"/>
    <x v="0"/>
    <n v="25"/>
    <x v="1"/>
    <x v="3"/>
    <n v="7.59"/>
    <n v="31"/>
    <n v="28"/>
    <n v="190.2"/>
    <x v="12"/>
    <x v="0"/>
    <x v="0"/>
    <x v="0"/>
    <x v="4"/>
  </r>
  <r>
    <x v="4516"/>
    <x v="1"/>
    <x v="1"/>
    <x v="0"/>
    <x v="0"/>
    <n v="50"/>
    <x v="4"/>
    <x v="1"/>
    <x v="0"/>
    <x v="0"/>
    <n v="10"/>
    <x v="0"/>
    <x v="1"/>
    <n v="1.8"/>
    <n v="470"/>
    <n v="20"/>
    <n v="103.54"/>
    <x v="3"/>
    <x v="2"/>
    <x v="1"/>
    <x v="2"/>
    <x v="0"/>
  </r>
  <r>
    <x v="4517"/>
    <x v="1"/>
    <x v="1"/>
    <x v="9"/>
    <x v="1"/>
    <n v="30"/>
    <x v="0"/>
    <x v="0"/>
    <x v="0"/>
    <x v="1"/>
    <n v="20"/>
    <x v="1"/>
    <x v="0"/>
    <n v="2.29"/>
    <n v="37"/>
    <n v="12"/>
    <n v="38.880000000000003"/>
    <x v="10"/>
    <x v="0"/>
    <x v="1"/>
    <x v="1"/>
    <x v="0"/>
  </r>
  <r>
    <x v="4518"/>
    <x v="3"/>
    <x v="3"/>
    <x v="24"/>
    <x v="0"/>
    <n v="23"/>
    <x v="1"/>
    <x v="0"/>
    <x v="0"/>
    <x v="0"/>
    <n v="11"/>
    <x v="0"/>
    <x v="3"/>
    <n v="8.2100000000000009"/>
    <n v="571"/>
    <n v="31"/>
    <n v="146.6"/>
    <x v="4"/>
    <x v="0"/>
    <x v="0"/>
    <x v="2"/>
    <x v="0"/>
  </r>
  <r>
    <x v="4519"/>
    <x v="0"/>
    <x v="0"/>
    <x v="3"/>
    <x v="0"/>
    <n v="21"/>
    <x v="1"/>
    <x v="0"/>
    <x v="0"/>
    <x v="1"/>
    <n v="40"/>
    <x v="1"/>
    <x v="1"/>
    <n v="0.48"/>
    <n v="25"/>
    <n v="7"/>
    <n v="50.9"/>
    <x v="12"/>
    <x v="0"/>
    <x v="1"/>
    <x v="0"/>
    <x v="1"/>
  </r>
  <r>
    <x v="4520"/>
    <x v="1"/>
    <x v="1"/>
    <x v="12"/>
    <x v="1"/>
    <n v="41"/>
    <x v="2"/>
    <x v="1"/>
    <x v="0"/>
    <x v="1"/>
    <n v="57"/>
    <x v="1"/>
    <x v="0"/>
    <n v="2.5299999999999998"/>
    <n v="69"/>
    <n v="5"/>
    <n v="83.9"/>
    <x v="14"/>
    <x v="0"/>
    <x v="1"/>
    <x v="3"/>
    <x v="0"/>
  </r>
  <r>
    <x v="4521"/>
    <x v="3"/>
    <x v="3"/>
    <x v="14"/>
    <x v="0"/>
    <n v="49"/>
    <x v="4"/>
    <x v="1"/>
    <x v="0"/>
    <x v="0"/>
    <n v="24"/>
    <x v="0"/>
    <x v="4"/>
    <n v="24.62"/>
    <n v="345"/>
    <n v="30"/>
    <n v="181.46"/>
    <x v="6"/>
    <x v="2"/>
    <x v="0"/>
    <x v="0"/>
    <x v="4"/>
  </r>
  <r>
    <x v="4522"/>
    <x v="1"/>
    <x v="1"/>
    <x v="1"/>
    <x v="1"/>
    <n v="21"/>
    <x v="1"/>
    <x v="0"/>
    <x v="0"/>
    <x v="1"/>
    <n v="56"/>
    <x v="1"/>
    <x v="1"/>
    <n v="0.32"/>
    <n v="54"/>
    <n v="8"/>
    <n v="110.63"/>
    <x v="3"/>
    <x v="2"/>
    <x v="0"/>
    <x v="3"/>
    <x v="2"/>
  </r>
  <r>
    <x v="4523"/>
    <x v="3"/>
    <x v="3"/>
    <x v="16"/>
    <x v="1"/>
    <n v="43"/>
    <x v="2"/>
    <x v="1"/>
    <x v="0"/>
    <x v="3"/>
    <n v="37"/>
    <x v="0"/>
    <x v="4"/>
    <n v="16.350000000000001"/>
    <n v="309"/>
    <n v="69"/>
    <n v="321.33999999999997"/>
    <x v="11"/>
    <x v="3"/>
    <x v="0"/>
    <x v="1"/>
    <x v="0"/>
  </r>
  <r>
    <x v="4524"/>
    <x v="1"/>
    <x v="1"/>
    <x v="3"/>
    <x v="0"/>
    <n v="20"/>
    <x v="1"/>
    <x v="0"/>
    <x v="1"/>
    <x v="1"/>
    <n v="86"/>
    <x v="3"/>
    <x v="2"/>
    <n v="12.67"/>
    <n v="154"/>
    <n v="10"/>
    <n v="126.84"/>
    <x v="2"/>
    <x v="0"/>
    <x v="1"/>
    <x v="0"/>
    <x v="4"/>
  </r>
  <r>
    <x v="4525"/>
    <x v="0"/>
    <x v="0"/>
    <x v="0"/>
    <x v="0"/>
    <n v="48"/>
    <x v="4"/>
    <x v="0"/>
    <x v="0"/>
    <x v="0"/>
    <n v="45"/>
    <x v="0"/>
    <x v="0"/>
    <n v="3.93"/>
    <n v="275"/>
    <n v="32"/>
    <n v="134.59"/>
    <x v="3"/>
    <x v="2"/>
    <x v="1"/>
    <x v="0"/>
    <x v="0"/>
  </r>
  <r>
    <x v="4526"/>
    <x v="0"/>
    <x v="0"/>
    <x v="11"/>
    <x v="0"/>
    <n v="27"/>
    <x v="0"/>
    <x v="1"/>
    <x v="0"/>
    <x v="0"/>
    <n v="116"/>
    <x v="0"/>
    <x v="1"/>
    <n v="1.45"/>
    <n v="438"/>
    <n v="19"/>
    <n v="190.18"/>
    <x v="5"/>
    <x v="0"/>
    <x v="0"/>
    <x v="0"/>
    <x v="0"/>
  </r>
  <r>
    <x v="4527"/>
    <x v="2"/>
    <x v="2"/>
    <x v="0"/>
    <x v="0"/>
    <n v="67"/>
    <x v="3"/>
    <x v="0"/>
    <x v="0"/>
    <x v="0"/>
    <n v="71"/>
    <x v="0"/>
    <x v="4"/>
    <n v="12.65"/>
    <n v="213"/>
    <n v="33"/>
    <n v="85.29"/>
    <x v="0"/>
    <x v="2"/>
    <x v="0"/>
    <x v="1"/>
    <x v="4"/>
  </r>
  <r>
    <x v="4528"/>
    <x v="0"/>
    <x v="0"/>
    <x v="14"/>
    <x v="0"/>
    <n v="30"/>
    <x v="0"/>
    <x v="1"/>
    <x v="0"/>
    <x v="0"/>
    <n v="22"/>
    <x v="0"/>
    <x v="4"/>
    <n v="19.579999999999998"/>
    <n v="262"/>
    <n v="29"/>
    <n v="113.64"/>
    <x v="0"/>
    <x v="0"/>
    <x v="0"/>
    <x v="2"/>
    <x v="1"/>
  </r>
  <r>
    <x v="4529"/>
    <x v="0"/>
    <x v="0"/>
    <x v="13"/>
    <x v="1"/>
    <n v="21"/>
    <x v="1"/>
    <x v="1"/>
    <x v="0"/>
    <x v="0"/>
    <n v="72"/>
    <x v="1"/>
    <x v="0"/>
    <n v="4.55"/>
    <n v="492"/>
    <n v="29"/>
    <n v="95.56"/>
    <x v="14"/>
    <x v="2"/>
    <x v="0"/>
    <x v="0"/>
    <x v="0"/>
  </r>
  <r>
    <x v="4530"/>
    <x v="0"/>
    <x v="0"/>
    <x v="19"/>
    <x v="0"/>
    <n v="29"/>
    <x v="0"/>
    <x v="1"/>
    <x v="0"/>
    <x v="0"/>
    <n v="8"/>
    <x v="0"/>
    <x v="0"/>
    <n v="2.2200000000000002"/>
    <n v="88"/>
    <n v="29"/>
    <n v="123.17"/>
    <x v="0"/>
    <x v="1"/>
    <x v="0"/>
    <x v="0"/>
    <x v="0"/>
  </r>
  <r>
    <x v="4531"/>
    <x v="1"/>
    <x v="1"/>
    <x v="0"/>
    <x v="0"/>
    <n v="35"/>
    <x v="0"/>
    <x v="1"/>
    <x v="0"/>
    <x v="0"/>
    <n v="26"/>
    <x v="0"/>
    <x v="0"/>
    <n v="2.5"/>
    <n v="187"/>
    <n v="24"/>
    <n v="108.78"/>
    <x v="0"/>
    <x v="2"/>
    <x v="1"/>
    <x v="0"/>
    <x v="4"/>
  </r>
  <r>
    <x v="4532"/>
    <x v="3"/>
    <x v="3"/>
    <x v="14"/>
    <x v="0"/>
    <n v="29"/>
    <x v="0"/>
    <x v="1"/>
    <x v="0"/>
    <x v="0"/>
    <n v="11"/>
    <x v="0"/>
    <x v="3"/>
    <n v="7.28"/>
    <n v="115"/>
    <n v="20"/>
    <n v="68.260000000000005"/>
    <x v="5"/>
    <x v="0"/>
    <x v="0"/>
    <x v="2"/>
    <x v="2"/>
  </r>
  <r>
    <x v="4533"/>
    <x v="0"/>
    <x v="0"/>
    <x v="13"/>
    <x v="1"/>
    <n v="38"/>
    <x v="2"/>
    <x v="0"/>
    <x v="0"/>
    <x v="0"/>
    <n v="5"/>
    <x v="1"/>
    <x v="4"/>
    <n v="20.170000000000002"/>
    <n v="168"/>
    <n v="35"/>
    <n v="136.29"/>
    <x v="10"/>
    <x v="2"/>
    <x v="1"/>
    <x v="0"/>
    <x v="2"/>
  </r>
  <r>
    <x v="4534"/>
    <x v="0"/>
    <x v="0"/>
    <x v="3"/>
    <x v="0"/>
    <n v="54"/>
    <x v="4"/>
    <x v="1"/>
    <x v="0"/>
    <x v="1"/>
    <n v="69"/>
    <x v="0"/>
    <x v="1"/>
    <n v="0.52"/>
    <n v="107"/>
    <n v="9"/>
    <n v="47.64"/>
    <x v="16"/>
    <x v="2"/>
    <x v="1"/>
    <x v="2"/>
    <x v="4"/>
  </r>
  <r>
    <x v="4535"/>
    <x v="1"/>
    <x v="1"/>
    <x v="1"/>
    <x v="1"/>
    <n v="35"/>
    <x v="0"/>
    <x v="1"/>
    <x v="0"/>
    <x v="0"/>
    <n v="13"/>
    <x v="1"/>
    <x v="0"/>
    <n v="2.27"/>
    <n v="880"/>
    <n v="33"/>
    <n v="93.8"/>
    <x v="0"/>
    <x v="0"/>
    <x v="0"/>
    <x v="2"/>
    <x v="2"/>
  </r>
  <r>
    <x v="4536"/>
    <x v="1"/>
    <x v="1"/>
    <x v="11"/>
    <x v="0"/>
    <n v="20"/>
    <x v="1"/>
    <x v="0"/>
    <x v="0"/>
    <x v="1"/>
    <n v="17"/>
    <x v="0"/>
    <x v="0"/>
    <n v="3.19"/>
    <n v="55"/>
    <n v="6"/>
    <n v="78.86"/>
    <x v="6"/>
    <x v="0"/>
    <x v="1"/>
    <x v="0"/>
    <x v="0"/>
  </r>
  <r>
    <x v="4537"/>
    <x v="1"/>
    <x v="1"/>
    <x v="10"/>
    <x v="1"/>
    <n v="30"/>
    <x v="0"/>
    <x v="1"/>
    <x v="0"/>
    <x v="0"/>
    <n v="96"/>
    <x v="0"/>
    <x v="0"/>
    <n v="3.19"/>
    <n v="247"/>
    <n v="31"/>
    <n v="137.85"/>
    <x v="1"/>
    <x v="2"/>
    <x v="0"/>
    <x v="4"/>
    <x v="0"/>
  </r>
  <r>
    <x v="4538"/>
    <x v="1"/>
    <x v="1"/>
    <x v="11"/>
    <x v="0"/>
    <n v="40"/>
    <x v="2"/>
    <x v="1"/>
    <x v="0"/>
    <x v="1"/>
    <n v="80"/>
    <x v="0"/>
    <x v="1"/>
    <n v="0.48"/>
    <n v="18"/>
    <n v="6"/>
    <n v="138.52000000000001"/>
    <x v="6"/>
    <x v="2"/>
    <x v="0"/>
    <x v="2"/>
    <x v="0"/>
  </r>
  <r>
    <x v="4539"/>
    <x v="0"/>
    <x v="0"/>
    <x v="1"/>
    <x v="0"/>
    <n v="27"/>
    <x v="0"/>
    <x v="1"/>
    <x v="1"/>
    <x v="0"/>
    <n v="94"/>
    <x v="0"/>
    <x v="2"/>
    <n v="13.47"/>
    <n v="762"/>
    <n v="27"/>
    <n v="387.65"/>
    <x v="2"/>
    <x v="2"/>
    <x v="0"/>
    <x v="0"/>
    <x v="2"/>
  </r>
  <r>
    <x v="4540"/>
    <x v="1"/>
    <x v="1"/>
    <x v="24"/>
    <x v="0"/>
    <n v="64"/>
    <x v="3"/>
    <x v="0"/>
    <x v="0"/>
    <x v="0"/>
    <n v="61"/>
    <x v="0"/>
    <x v="0"/>
    <n v="2.08"/>
    <n v="361"/>
    <n v="39"/>
    <n v="130.30000000000001"/>
    <x v="16"/>
    <x v="2"/>
    <x v="0"/>
    <x v="2"/>
    <x v="0"/>
  </r>
  <r>
    <x v="4541"/>
    <x v="1"/>
    <x v="1"/>
    <x v="1"/>
    <x v="0"/>
    <n v="58"/>
    <x v="3"/>
    <x v="1"/>
    <x v="1"/>
    <x v="0"/>
    <n v="36"/>
    <x v="3"/>
    <x v="2"/>
    <n v="4.51"/>
    <n v="196"/>
    <n v="28"/>
    <n v="598.67999999999995"/>
    <x v="2"/>
    <x v="2"/>
    <x v="0"/>
    <x v="3"/>
    <x v="2"/>
  </r>
  <r>
    <x v="4542"/>
    <x v="2"/>
    <x v="2"/>
    <x v="14"/>
    <x v="0"/>
    <n v="37"/>
    <x v="2"/>
    <x v="0"/>
    <x v="0"/>
    <x v="1"/>
    <n v="21"/>
    <x v="0"/>
    <x v="1"/>
    <n v="1.85"/>
    <n v="139"/>
    <n v="16"/>
    <n v="59.91"/>
    <x v="20"/>
    <x v="0"/>
    <x v="0"/>
    <x v="0"/>
    <x v="2"/>
  </r>
  <r>
    <x v="4543"/>
    <x v="2"/>
    <x v="2"/>
    <x v="0"/>
    <x v="0"/>
    <n v="18"/>
    <x v="1"/>
    <x v="1"/>
    <x v="0"/>
    <x v="0"/>
    <n v="46"/>
    <x v="0"/>
    <x v="4"/>
    <n v="12.16"/>
    <n v="94"/>
    <n v="31"/>
    <n v="92.41"/>
    <x v="4"/>
    <x v="2"/>
    <x v="0"/>
    <x v="0"/>
    <x v="2"/>
  </r>
  <r>
    <x v="4544"/>
    <x v="2"/>
    <x v="2"/>
    <x v="10"/>
    <x v="1"/>
    <n v="28"/>
    <x v="0"/>
    <x v="0"/>
    <x v="0"/>
    <x v="0"/>
    <n v="49"/>
    <x v="2"/>
    <x v="1"/>
    <n v="0.49"/>
    <n v="18"/>
    <n v="26"/>
    <n v="296.08999999999997"/>
    <x v="7"/>
    <x v="1"/>
    <x v="0"/>
    <x v="2"/>
    <x v="4"/>
  </r>
  <r>
    <x v="4545"/>
    <x v="1"/>
    <x v="1"/>
    <x v="16"/>
    <x v="1"/>
    <n v="22"/>
    <x v="1"/>
    <x v="0"/>
    <x v="0"/>
    <x v="1"/>
    <n v="49"/>
    <x v="0"/>
    <x v="0"/>
    <n v="2.5099999999999998"/>
    <n v="79"/>
    <n v="8"/>
    <n v="47.51"/>
    <x v="13"/>
    <x v="0"/>
    <x v="1"/>
    <x v="0"/>
    <x v="4"/>
  </r>
  <r>
    <x v="4546"/>
    <x v="2"/>
    <x v="2"/>
    <x v="12"/>
    <x v="1"/>
    <n v="20"/>
    <x v="1"/>
    <x v="0"/>
    <x v="1"/>
    <x v="0"/>
    <n v="43"/>
    <x v="0"/>
    <x v="2"/>
    <n v="7.24"/>
    <n v="300"/>
    <n v="27"/>
    <n v="171.1"/>
    <x v="2"/>
    <x v="2"/>
    <x v="0"/>
    <x v="2"/>
    <x v="0"/>
  </r>
  <r>
    <x v="4547"/>
    <x v="3"/>
    <x v="3"/>
    <x v="19"/>
    <x v="0"/>
    <n v="31"/>
    <x v="0"/>
    <x v="1"/>
    <x v="0"/>
    <x v="1"/>
    <n v="8"/>
    <x v="1"/>
    <x v="0"/>
    <n v="3.09"/>
    <n v="15"/>
    <n v="4"/>
    <n v="85.97"/>
    <x v="4"/>
    <x v="1"/>
    <x v="0"/>
    <x v="2"/>
    <x v="4"/>
  </r>
  <r>
    <x v="4548"/>
    <x v="2"/>
    <x v="2"/>
    <x v="8"/>
    <x v="1"/>
    <n v="49"/>
    <x v="4"/>
    <x v="0"/>
    <x v="1"/>
    <x v="0"/>
    <n v="38"/>
    <x v="1"/>
    <x v="6"/>
    <n v="20.34"/>
    <n v="685"/>
    <n v="18"/>
    <n v="232.28"/>
    <x v="2"/>
    <x v="0"/>
    <x v="1"/>
    <x v="0"/>
    <x v="0"/>
  </r>
  <r>
    <x v="4549"/>
    <x v="1"/>
    <x v="1"/>
    <x v="0"/>
    <x v="0"/>
    <n v="25"/>
    <x v="1"/>
    <x v="1"/>
    <x v="0"/>
    <x v="0"/>
    <n v="92"/>
    <x v="0"/>
    <x v="1"/>
    <n v="1.7"/>
    <n v="106"/>
    <n v="28"/>
    <n v="117.41"/>
    <x v="10"/>
    <x v="0"/>
    <x v="1"/>
    <x v="0"/>
    <x v="4"/>
  </r>
  <r>
    <x v="4550"/>
    <x v="1"/>
    <x v="1"/>
    <x v="3"/>
    <x v="0"/>
    <n v="46"/>
    <x v="4"/>
    <x v="1"/>
    <x v="0"/>
    <x v="0"/>
    <n v="18"/>
    <x v="2"/>
    <x v="1"/>
    <n v="0.25"/>
    <n v="299"/>
    <n v="48"/>
    <n v="206.5"/>
    <x v="14"/>
    <x v="4"/>
    <x v="0"/>
    <x v="5"/>
    <x v="0"/>
  </r>
  <r>
    <x v="4551"/>
    <x v="1"/>
    <x v="1"/>
    <x v="4"/>
    <x v="0"/>
    <n v="22"/>
    <x v="1"/>
    <x v="0"/>
    <x v="0"/>
    <x v="3"/>
    <n v="29"/>
    <x v="0"/>
    <x v="7"/>
    <n v="28.82"/>
    <n v="453"/>
    <n v="77"/>
    <n v="458.59"/>
    <x v="3"/>
    <x v="3"/>
    <x v="1"/>
    <x v="0"/>
    <x v="0"/>
  </r>
  <r>
    <x v="4552"/>
    <x v="1"/>
    <x v="1"/>
    <x v="14"/>
    <x v="0"/>
    <n v="65"/>
    <x v="3"/>
    <x v="0"/>
    <x v="0"/>
    <x v="0"/>
    <n v="12"/>
    <x v="1"/>
    <x v="3"/>
    <n v="7.56"/>
    <n v="196"/>
    <n v="20"/>
    <n v="105.92"/>
    <x v="0"/>
    <x v="0"/>
    <x v="1"/>
    <x v="2"/>
    <x v="4"/>
  </r>
  <r>
    <x v="4553"/>
    <x v="3"/>
    <x v="3"/>
    <x v="3"/>
    <x v="0"/>
    <n v="62"/>
    <x v="3"/>
    <x v="1"/>
    <x v="0"/>
    <x v="0"/>
    <n v="14"/>
    <x v="0"/>
    <x v="3"/>
    <n v="9.77"/>
    <n v="463"/>
    <n v="24"/>
    <n v="95.91"/>
    <x v="3"/>
    <x v="0"/>
    <x v="0"/>
    <x v="0"/>
    <x v="1"/>
  </r>
  <r>
    <x v="4554"/>
    <x v="0"/>
    <x v="0"/>
    <x v="4"/>
    <x v="0"/>
    <n v="28"/>
    <x v="0"/>
    <x v="1"/>
    <x v="0"/>
    <x v="0"/>
    <n v="23"/>
    <x v="0"/>
    <x v="0"/>
    <n v="5.31"/>
    <n v="519"/>
    <n v="26"/>
    <n v="158.06"/>
    <x v="8"/>
    <x v="2"/>
    <x v="0"/>
    <x v="0"/>
    <x v="4"/>
  </r>
  <r>
    <x v="4555"/>
    <x v="0"/>
    <x v="0"/>
    <x v="17"/>
    <x v="0"/>
    <n v="66"/>
    <x v="3"/>
    <x v="1"/>
    <x v="0"/>
    <x v="1"/>
    <n v="97"/>
    <x v="0"/>
    <x v="0"/>
    <n v="4.18"/>
    <n v="22"/>
    <n v="8"/>
    <n v="34.909999999999997"/>
    <x v="10"/>
    <x v="0"/>
    <x v="1"/>
    <x v="0"/>
    <x v="4"/>
  </r>
  <r>
    <x v="4556"/>
    <x v="3"/>
    <x v="3"/>
    <x v="0"/>
    <x v="0"/>
    <n v="28"/>
    <x v="0"/>
    <x v="1"/>
    <x v="0"/>
    <x v="0"/>
    <n v="11"/>
    <x v="0"/>
    <x v="4"/>
    <n v="20.85"/>
    <n v="192"/>
    <n v="21"/>
    <n v="163.87"/>
    <x v="3"/>
    <x v="2"/>
    <x v="0"/>
    <x v="1"/>
    <x v="1"/>
  </r>
  <r>
    <x v="4557"/>
    <x v="0"/>
    <x v="0"/>
    <x v="17"/>
    <x v="0"/>
    <n v="23"/>
    <x v="1"/>
    <x v="0"/>
    <x v="0"/>
    <x v="0"/>
    <n v="65"/>
    <x v="0"/>
    <x v="0"/>
    <n v="2.2799999999999998"/>
    <n v="266"/>
    <n v="30"/>
    <n v="124.08"/>
    <x v="14"/>
    <x v="2"/>
    <x v="1"/>
    <x v="0"/>
    <x v="2"/>
  </r>
  <r>
    <x v="4558"/>
    <x v="3"/>
    <x v="3"/>
    <x v="14"/>
    <x v="0"/>
    <n v="22"/>
    <x v="1"/>
    <x v="0"/>
    <x v="0"/>
    <x v="0"/>
    <n v="32"/>
    <x v="0"/>
    <x v="3"/>
    <n v="9.92"/>
    <n v="228"/>
    <n v="24"/>
    <n v="122.54"/>
    <x v="5"/>
    <x v="2"/>
    <x v="0"/>
    <x v="0"/>
    <x v="4"/>
  </r>
  <r>
    <x v="4559"/>
    <x v="0"/>
    <x v="0"/>
    <x v="19"/>
    <x v="0"/>
    <n v="55"/>
    <x v="4"/>
    <x v="0"/>
    <x v="0"/>
    <x v="0"/>
    <n v="30"/>
    <x v="1"/>
    <x v="0"/>
    <n v="3.88"/>
    <n v="155"/>
    <n v="20"/>
    <n v="144"/>
    <x v="4"/>
    <x v="0"/>
    <x v="0"/>
    <x v="3"/>
    <x v="0"/>
  </r>
  <r>
    <x v="4560"/>
    <x v="3"/>
    <x v="3"/>
    <x v="24"/>
    <x v="0"/>
    <n v="31"/>
    <x v="0"/>
    <x v="1"/>
    <x v="0"/>
    <x v="3"/>
    <n v="10"/>
    <x v="1"/>
    <x v="4"/>
    <n v="13.88"/>
    <n v="724"/>
    <n v="61"/>
    <n v="399.49"/>
    <x v="11"/>
    <x v="3"/>
    <x v="0"/>
    <x v="0"/>
    <x v="0"/>
  </r>
  <r>
    <x v="4561"/>
    <x v="0"/>
    <x v="0"/>
    <x v="0"/>
    <x v="0"/>
    <n v="43"/>
    <x v="2"/>
    <x v="0"/>
    <x v="0"/>
    <x v="0"/>
    <n v="41"/>
    <x v="0"/>
    <x v="4"/>
    <n v="17.22"/>
    <n v="357"/>
    <n v="17"/>
    <n v="102"/>
    <x v="5"/>
    <x v="2"/>
    <x v="0"/>
    <x v="0"/>
    <x v="2"/>
  </r>
  <r>
    <x v="4562"/>
    <x v="1"/>
    <x v="1"/>
    <x v="4"/>
    <x v="0"/>
    <n v="20"/>
    <x v="1"/>
    <x v="1"/>
    <x v="0"/>
    <x v="0"/>
    <n v="67"/>
    <x v="0"/>
    <x v="1"/>
    <n v="1.86"/>
    <n v="510"/>
    <n v="34"/>
    <n v="161.78"/>
    <x v="4"/>
    <x v="1"/>
    <x v="1"/>
    <x v="1"/>
    <x v="2"/>
  </r>
  <r>
    <x v="4563"/>
    <x v="1"/>
    <x v="1"/>
    <x v="4"/>
    <x v="0"/>
    <n v="36"/>
    <x v="2"/>
    <x v="0"/>
    <x v="0"/>
    <x v="3"/>
    <n v="24"/>
    <x v="2"/>
    <x v="1"/>
    <n v="0.4"/>
    <n v="331"/>
    <n v="84"/>
    <n v="668.15"/>
    <x v="3"/>
    <x v="3"/>
    <x v="1"/>
    <x v="0"/>
    <x v="0"/>
  </r>
  <r>
    <x v="4564"/>
    <x v="1"/>
    <x v="1"/>
    <x v="9"/>
    <x v="1"/>
    <n v="67"/>
    <x v="3"/>
    <x v="1"/>
    <x v="0"/>
    <x v="0"/>
    <n v="67"/>
    <x v="0"/>
    <x v="7"/>
    <n v="29.1"/>
    <n v="123"/>
    <n v="23"/>
    <n v="155.31"/>
    <x v="5"/>
    <x v="2"/>
    <x v="0"/>
    <x v="2"/>
    <x v="0"/>
  </r>
  <r>
    <x v="4565"/>
    <x v="2"/>
    <x v="2"/>
    <x v="7"/>
    <x v="1"/>
    <n v="24"/>
    <x v="1"/>
    <x v="0"/>
    <x v="0"/>
    <x v="0"/>
    <n v="52"/>
    <x v="1"/>
    <x v="0"/>
    <n v="4.88"/>
    <n v="207"/>
    <n v="26"/>
    <n v="111.5"/>
    <x v="13"/>
    <x v="2"/>
    <x v="0"/>
    <x v="0"/>
    <x v="0"/>
  </r>
  <r>
    <x v="4566"/>
    <x v="2"/>
    <x v="2"/>
    <x v="0"/>
    <x v="0"/>
    <n v="22"/>
    <x v="1"/>
    <x v="1"/>
    <x v="0"/>
    <x v="2"/>
    <n v="34"/>
    <x v="0"/>
    <x v="3"/>
    <n v="7.44"/>
    <n v="818"/>
    <n v="58"/>
    <n v="193.06"/>
    <x v="3"/>
    <x v="2"/>
    <x v="0"/>
    <x v="0"/>
    <x v="3"/>
  </r>
  <r>
    <x v="4567"/>
    <x v="0"/>
    <x v="0"/>
    <x v="13"/>
    <x v="0"/>
    <n v="36"/>
    <x v="2"/>
    <x v="1"/>
    <x v="0"/>
    <x v="0"/>
    <n v="111"/>
    <x v="1"/>
    <x v="3"/>
    <n v="6.56"/>
    <n v="139"/>
    <n v="25"/>
    <n v="80.599999999999994"/>
    <x v="0"/>
    <x v="2"/>
    <x v="0"/>
    <x v="0"/>
    <x v="3"/>
  </r>
  <r>
    <x v="4568"/>
    <x v="2"/>
    <x v="2"/>
    <x v="3"/>
    <x v="0"/>
    <n v="40"/>
    <x v="2"/>
    <x v="0"/>
    <x v="1"/>
    <x v="1"/>
    <n v="20"/>
    <x v="0"/>
    <x v="2"/>
    <n v="9.9700000000000006"/>
    <n v="33"/>
    <n v="11"/>
    <n v="297.67"/>
    <x v="2"/>
    <x v="1"/>
    <x v="0"/>
    <x v="0"/>
    <x v="2"/>
  </r>
  <r>
    <x v="4569"/>
    <x v="1"/>
    <x v="1"/>
    <x v="20"/>
    <x v="1"/>
    <n v="58"/>
    <x v="3"/>
    <x v="0"/>
    <x v="0"/>
    <x v="0"/>
    <n v="17"/>
    <x v="1"/>
    <x v="0"/>
    <n v="5.07"/>
    <n v="18"/>
    <n v="27"/>
    <n v="107.48"/>
    <x v="7"/>
    <x v="2"/>
    <x v="1"/>
    <x v="0"/>
    <x v="0"/>
  </r>
  <r>
    <x v="4570"/>
    <x v="1"/>
    <x v="1"/>
    <x v="7"/>
    <x v="0"/>
    <n v="19"/>
    <x v="1"/>
    <x v="0"/>
    <x v="0"/>
    <x v="0"/>
    <n v="41"/>
    <x v="3"/>
    <x v="3"/>
    <n v="10.9"/>
    <n v="503"/>
    <n v="32"/>
    <n v="189.55"/>
    <x v="7"/>
    <x v="0"/>
    <x v="1"/>
    <x v="0"/>
    <x v="2"/>
  </r>
  <r>
    <x v="4571"/>
    <x v="0"/>
    <x v="0"/>
    <x v="8"/>
    <x v="1"/>
    <n v="49"/>
    <x v="4"/>
    <x v="1"/>
    <x v="1"/>
    <x v="1"/>
    <n v="67"/>
    <x v="0"/>
    <x v="2"/>
    <n v="6.07"/>
    <n v="157"/>
    <n v="10"/>
    <n v="60.76"/>
    <x v="2"/>
    <x v="0"/>
    <x v="0"/>
    <x v="1"/>
    <x v="2"/>
  </r>
  <r>
    <x v="4572"/>
    <x v="0"/>
    <x v="0"/>
    <x v="4"/>
    <x v="0"/>
    <n v="54"/>
    <x v="4"/>
    <x v="0"/>
    <x v="0"/>
    <x v="0"/>
    <n v="16"/>
    <x v="0"/>
    <x v="3"/>
    <n v="10.19"/>
    <n v="381"/>
    <n v="23"/>
    <n v="240"/>
    <x v="4"/>
    <x v="1"/>
    <x v="0"/>
    <x v="5"/>
    <x v="2"/>
  </r>
  <r>
    <x v="4573"/>
    <x v="3"/>
    <x v="3"/>
    <x v="3"/>
    <x v="0"/>
    <n v="29"/>
    <x v="0"/>
    <x v="1"/>
    <x v="1"/>
    <x v="0"/>
    <n v="27"/>
    <x v="1"/>
    <x v="6"/>
    <n v="15.94"/>
    <n v="323"/>
    <n v="20"/>
    <n v="257.81"/>
    <x v="2"/>
    <x v="0"/>
    <x v="0"/>
    <x v="2"/>
    <x v="0"/>
  </r>
  <r>
    <x v="4574"/>
    <x v="0"/>
    <x v="0"/>
    <x v="9"/>
    <x v="1"/>
    <n v="67"/>
    <x v="3"/>
    <x v="0"/>
    <x v="0"/>
    <x v="3"/>
    <n v="13"/>
    <x v="0"/>
    <x v="3"/>
    <n v="11.29"/>
    <n v="547"/>
    <n v="68"/>
    <n v="505.89"/>
    <x v="3"/>
    <x v="3"/>
    <x v="1"/>
    <x v="2"/>
    <x v="2"/>
  </r>
  <r>
    <x v="4575"/>
    <x v="2"/>
    <x v="2"/>
    <x v="16"/>
    <x v="1"/>
    <n v="66"/>
    <x v="3"/>
    <x v="0"/>
    <x v="0"/>
    <x v="1"/>
    <n v="12"/>
    <x v="1"/>
    <x v="0"/>
    <n v="2.14"/>
    <n v="129"/>
    <n v="9"/>
    <n v="99.6"/>
    <x v="9"/>
    <x v="0"/>
    <x v="0"/>
    <x v="2"/>
    <x v="4"/>
  </r>
  <r>
    <x v="4576"/>
    <x v="1"/>
    <x v="1"/>
    <x v="25"/>
    <x v="0"/>
    <n v="55"/>
    <x v="4"/>
    <x v="1"/>
    <x v="0"/>
    <x v="0"/>
    <n v="102"/>
    <x v="0"/>
    <x v="0"/>
    <n v="2.44"/>
    <n v="127"/>
    <n v="38"/>
    <n v="102.16"/>
    <x v="5"/>
    <x v="2"/>
    <x v="1"/>
    <x v="2"/>
    <x v="2"/>
  </r>
  <r>
    <x v="4577"/>
    <x v="1"/>
    <x v="1"/>
    <x v="4"/>
    <x v="0"/>
    <n v="34"/>
    <x v="0"/>
    <x v="0"/>
    <x v="0"/>
    <x v="0"/>
    <n v="24"/>
    <x v="0"/>
    <x v="3"/>
    <n v="6.53"/>
    <n v="158"/>
    <n v="31"/>
    <n v="140.61000000000001"/>
    <x v="14"/>
    <x v="0"/>
    <x v="0"/>
    <x v="0"/>
    <x v="4"/>
  </r>
  <r>
    <x v="4578"/>
    <x v="2"/>
    <x v="2"/>
    <x v="12"/>
    <x v="1"/>
    <n v="34"/>
    <x v="0"/>
    <x v="0"/>
    <x v="0"/>
    <x v="0"/>
    <n v="30"/>
    <x v="1"/>
    <x v="0"/>
    <n v="2.4900000000000002"/>
    <n v="519"/>
    <n v="25"/>
    <n v="44.12"/>
    <x v="0"/>
    <x v="2"/>
    <x v="0"/>
    <x v="3"/>
    <x v="4"/>
  </r>
  <r>
    <x v="4579"/>
    <x v="2"/>
    <x v="2"/>
    <x v="26"/>
    <x v="1"/>
    <n v="22"/>
    <x v="1"/>
    <x v="0"/>
    <x v="0"/>
    <x v="0"/>
    <n v="65"/>
    <x v="0"/>
    <x v="0"/>
    <n v="5.05"/>
    <n v="373"/>
    <n v="26"/>
    <n v="87.63"/>
    <x v="10"/>
    <x v="2"/>
    <x v="0"/>
    <x v="4"/>
    <x v="0"/>
  </r>
  <r>
    <x v="4580"/>
    <x v="0"/>
    <x v="0"/>
    <x v="8"/>
    <x v="1"/>
    <n v="40"/>
    <x v="2"/>
    <x v="1"/>
    <x v="0"/>
    <x v="0"/>
    <n v="61"/>
    <x v="0"/>
    <x v="0"/>
    <n v="4.5"/>
    <n v="885"/>
    <n v="36"/>
    <n v="157.61000000000001"/>
    <x v="7"/>
    <x v="2"/>
    <x v="1"/>
    <x v="2"/>
    <x v="2"/>
  </r>
  <r>
    <x v="4581"/>
    <x v="1"/>
    <x v="1"/>
    <x v="10"/>
    <x v="1"/>
    <n v="30"/>
    <x v="0"/>
    <x v="0"/>
    <x v="0"/>
    <x v="0"/>
    <n v="20"/>
    <x v="0"/>
    <x v="3"/>
    <n v="7.95"/>
    <n v="17"/>
    <n v="23"/>
    <n v="81.59"/>
    <x v="10"/>
    <x v="0"/>
    <x v="1"/>
    <x v="0"/>
    <x v="0"/>
  </r>
  <r>
    <x v="4582"/>
    <x v="3"/>
    <x v="3"/>
    <x v="3"/>
    <x v="0"/>
    <n v="42"/>
    <x v="2"/>
    <x v="0"/>
    <x v="0"/>
    <x v="3"/>
    <n v="16"/>
    <x v="0"/>
    <x v="7"/>
    <n v="44.79"/>
    <n v="178"/>
    <n v="61"/>
    <n v="419.58"/>
    <x v="7"/>
    <x v="3"/>
    <x v="0"/>
    <x v="3"/>
    <x v="1"/>
  </r>
  <r>
    <x v="4583"/>
    <x v="2"/>
    <x v="2"/>
    <x v="16"/>
    <x v="0"/>
    <n v="44"/>
    <x v="2"/>
    <x v="1"/>
    <x v="0"/>
    <x v="1"/>
    <n v="19"/>
    <x v="0"/>
    <x v="0"/>
    <n v="3.31"/>
    <n v="36"/>
    <n v="12"/>
    <n v="50.53"/>
    <x v="1"/>
    <x v="0"/>
    <x v="0"/>
    <x v="0"/>
    <x v="0"/>
  </r>
  <r>
    <x v="4584"/>
    <x v="1"/>
    <x v="1"/>
    <x v="17"/>
    <x v="0"/>
    <n v="29"/>
    <x v="0"/>
    <x v="1"/>
    <x v="0"/>
    <x v="0"/>
    <n v="44"/>
    <x v="1"/>
    <x v="0"/>
    <n v="2.0099999999999998"/>
    <n v="72"/>
    <n v="25"/>
    <n v="94.22"/>
    <x v="1"/>
    <x v="0"/>
    <x v="1"/>
    <x v="0"/>
    <x v="3"/>
  </r>
  <r>
    <x v="4585"/>
    <x v="2"/>
    <x v="2"/>
    <x v="13"/>
    <x v="1"/>
    <n v="32"/>
    <x v="0"/>
    <x v="0"/>
    <x v="0"/>
    <x v="0"/>
    <n v="58"/>
    <x v="1"/>
    <x v="0"/>
    <n v="3.92"/>
    <n v="316"/>
    <n v="32"/>
    <n v="115.92"/>
    <x v="0"/>
    <x v="0"/>
    <x v="0"/>
    <x v="2"/>
    <x v="1"/>
  </r>
  <r>
    <x v="4586"/>
    <x v="1"/>
    <x v="1"/>
    <x v="3"/>
    <x v="0"/>
    <n v="26"/>
    <x v="0"/>
    <x v="1"/>
    <x v="0"/>
    <x v="0"/>
    <n v="31"/>
    <x v="0"/>
    <x v="0"/>
    <n v="5.55"/>
    <n v="447"/>
    <n v="30"/>
    <n v="149.88999999999999"/>
    <x v="5"/>
    <x v="0"/>
    <x v="0"/>
    <x v="1"/>
    <x v="0"/>
  </r>
  <r>
    <x v="4587"/>
    <x v="1"/>
    <x v="1"/>
    <x v="4"/>
    <x v="0"/>
    <n v="18"/>
    <x v="1"/>
    <x v="1"/>
    <x v="0"/>
    <x v="0"/>
    <n v="85"/>
    <x v="1"/>
    <x v="0"/>
    <n v="2.4900000000000002"/>
    <n v="247"/>
    <n v="26"/>
    <n v="222.99"/>
    <x v="5"/>
    <x v="2"/>
    <x v="0"/>
    <x v="0"/>
    <x v="4"/>
  </r>
  <r>
    <x v="4588"/>
    <x v="1"/>
    <x v="1"/>
    <x v="8"/>
    <x v="1"/>
    <n v="27"/>
    <x v="0"/>
    <x v="1"/>
    <x v="0"/>
    <x v="2"/>
    <n v="29"/>
    <x v="0"/>
    <x v="0"/>
    <n v="3.82"/>
    <n v="1532"/>
    <n v="60"/>
    <n v="401.11"/>
    <x v="11"/>
    <x v="3"/>
    <x v="1"/>
    <x v="2"/>
    <x v="2"/>
  </r>
  <r>
    <x v="4589"/>
    <x v="1"/>
    <x v="1"/>
    <x v="0"/>
    <x v="0"/>
    <n v="31"/>
    <x v="0"/>
    <x v="0"/>
    <x v="1"/>
    <x v="0"/>
    <n v="9"/>
    <x v="0"/>
    <x v="2"/>
    <n v="2.5499999999999998"/>
    <n v="540"/>
    <n v="35"/>
    <n v="514.41999999999996"/>
    <x v="2"/>
    <x v="0"/>
    <x v="0"/>
    <x v="0"/>
    <x v="2"/>
  </r>
  <r>
    <x v="4590"/>
    <x v="3"/>
    <x v="3"/>
    <x v="8"/>
    <x v="1"/>
    <n v="30"/>
    <x v="0"/>
    <x v="1"/>
    <x v="1"/>
    <x v="0"/>
    <n v="40"/>
    <x v="1"/>
    <x v="6"/>
    <n v="15.97"/>
    <n v="387"/>
    <n v="29"/>
    <n v="354.03"/>
    <x v="2"/>
    <x v="1"/>
    <x v="0"/>
    <x v="2"/>
    <x v="4"/>
  </r>
  <r>
    <x v="4591"/>
    <x v="0"/>
    <x v="0"/>
    <x v="20"/>
    <x v="1"/>
    <n v="42"/>
    <x v="2"/>
    <x v="1"/>
    <x v="0"/>
    <x v="0"/>
    <n v="61"/>
    <x v="3"/>
    <x v="3"/>
    <n v="6.6"/>
    <n v="328"/>
    <n v="29"/>
    <n v="127.07"/>
    <x v="4"/>
    <x v="2"/>
    <x v="0"/>
    <x v="0"/>
    <x v="0"/>
  </r>
  <r>
    <x v="4592"/>
    <x v="0"/>
    <x v="0"/>
    <x v="3"/>
    <x v="0"/>
    <n v="57"/>
    <x v="3"/>
    <x v="0"/>
    <x v="0"/>
    <x v="0"/>
    <n v="32"/>
    <x v="0"/>
    <x v="4"/>
    <n v="12.69"/>
    <n v="72"/>
    <n v="26"/>
    <n v="160.22999999999999"/>
    <x v="0"/>
    <x v="0"/>
    <x v="1"/>
    <x v="0"/>
    <x v="1"/>
  </r>
  <r>
    <x v="4593"/>
    <x v="1"/>
    <x v="1"/>
    <x v="6"/>
    <x v="0"/>
    <n v="30"/>
    <x v="0"/>
    <x v="1"/>
    <x v="0"/>
    <x v="0"/>
    <n v="97"/>
    <x v="0"/>
    <x v="3"/>
    <n v="8.57"/>
    <n v="285"/>
    <n v="31"/>
    <n v="166.37"/>
    <x v="0"/>
    <x v="0"/>
    <x v="1"/>
    <x v="0"/>
    <x v="0"/>
  </r>
  <r>
    <x v="4594"/>
    <x v="1"/>
    <x v="1"/>
    <x v="22"/>
    <x v="1"/>
    <n v="26"/>
    <x v="0"/>
    <x v="1"/>
    <x v="0"/>
    <x v="0"/>
    <n v="62"/>
    <x v="0"/>
    <x v="3"/>
    <n v="7.31"/>
    <n v="667"/>
    <n v="32"/>
    <n v="185.74"/>
    <x v="8"/>
    <x v="2"/>
    <x v="0"/>
    <x v="0"/>
    <x v="2"/>
  </r>
  <r>
    <x v="4595"/>
    <x v="1"/>
    <x v="1"/>
    <x v="0"/>
    <x v="0"/>
    <n v="19"/>
    <x v="1"/>
    <x v="0"/>
    <x v="1"/>
    <x v="0"/>
    <n v="14"/>
    <x v="0"/>
    <x v="6"/>
    <n v="29.65"/>
    <n v="268"/>
    <n v="27"/>
    <n v="548.57000000000005"/>
    <x v="2"/>
    <x v="1"/>
    <x v="1"/>
    <x v="2"/>
    <x v="3"/>
  </r>
  <r>
    <x v="4596"/>
    <x v="1"/>
    <x v="1"/>
    <x v="0"/>
    <x v="0"/>
    <n v="36"/>
    <x v="2"/>
    <x v="0"/>
    <x v="0"/>
    <x v="2"/>
    <n v="15"/>
    <x v="1"/>
    <x v="1"/>
    <n v="1.56"/>
    <n v="1494"/>
    <n v="60"/>
    <n v="468.97"/>
    <x v="4"/>
    <x v="2"/>
    <x v="0"/>
    <x v="0"/>
    <x v="2"/>
  </r>
  <r>
    <x v="4597"/>
    <x v="3"/>
    <x v="3"/>
    <x v="17"/>
    <x v="0"/>
    <n v="25"/>
    <x v="1"/>
    <x v="0"/>
    <x v="0"/>
    <x v="1"/>
    <n v="8"/>
    <x v="0"/>
    <x v="1"/>
    <n v="0.9"/>
    <n v="49"/>
    <n v="6"/>
    <n v="21.84"/>
    <x v="4"/>
    <x v="1"/>
    <x v="0"/>
    <x v="4"/>
    <x v="2"/>
  </r>
  <r>
    <x v="4598"/>
    <x v="1"/>
    <x v="1"/>
    <x v="0"/>
    <x v="0"/>
    <n v="45"/>
    <x v="2"/>
    <x v="0"/>
    <x v="1"/>
    <x v="1"/>
    <n v="24"/>
    <x v="1"/>
    <x v="2"/>
    <n v="14.88"/>
    <n v="133"/>
    <n v="4"/>
    <n v="239.02"/>
    <x v="2"/>
    <x v="2"/>
    <x v="0"/>
    <x v="2"/>
    <x v="4"/>
  </r>
  <r>
    <x v="4599"/>
    <x v="1"/>
    <x v="1"/>
    <x v="16"/>
    <x v="1"/>
    <n v="32"/>
    <x v="0"/>
    <x v="0"/>
    <x v="0"/>
    <x v="0"/>
    <n v="30"/>
    <x v="0"/>
    <x v="3"/>
    <n v="7.71"/>
    <n v="190"/>
    <n v="24"/>
    <n v="158.07"/>
    <x v="5"/>
    <x v="2"/>
    <x v="1"/>
    <x v="0"/>
    <x v="0"/>
  </r>
  <r>
    <x v="4600"/>
    <x v="0"/>
    <x v="0"/>
    <x v="0"/>
    <x v="0"/>
    <n v="32"/>
    <x v="0"/>
    <x v="1"/>
    <x v="0"/>
    <x v="0"/>
    <n v="17"/>
    <x v="1"/>
    <x v="1"/>
    <n v="1.07"/>
    <n v="221"/>
    <n v="29"/>
    <n v="104.47"/>
    <x v="10"/>
    <x v="0"/>
    <x v="0"/>
    <x v="2"/>
    <x v="4"/>
  </r>
  <r>
    <x v="4601"/>
    <x v="0"/>
    <x v="0"/>
    <x v="3"/>
    <x v="0"/>
    <n v="30"/>
    <x v="0"/>
    <x v="1"/>
    <x v="1"/>
    <x v="0"/>
    <n v="50"/>
    <x v="0"/>
    <x v="8"/>
    <n v="35.31"/>
    <n v="111"/>
    <n v="31"/>
    <n v="438.55"/>
    <x v="2"/>
    <x v="2"/>
    <x v="0"/>
    <x v="0"/>
    <x v="4"/>
  </r>
  <r>
    <x v="4602"/>
    <x v="3"/>
    <x v="3"/>
    <x v="4"/>
    <x v="0"/>
    <n v="24"/>
    <x v="1"/>
    <x v="1"/>
    <x v="0"/>
    <x v="0"/>
    <n v="27"/>
    <x v="0"/>
    <x v="3"/>
    <n v="10.76"/>
    <n v="252"/>
    <n v="20"/>
    <n v="123.48"/>
    <x v="5"/>
    <x v="2"/>
    <x v="0"/>
    <x v="0"/>
    <x v="4"/>
  </r>
  <r>
    <x v="4603"/>
    <x v="1"/>
    <x v="1"/>
    <x v="24"/>
    <x v="0"/>
    <n v="58"/>
    <x v="3"/>
    <x v="0"/>
    <x v="1"/>
    <x v="0"/>
    <n v="104"/>
    <x v="1"/>
    <x v="8"/>
    <n v="39.89"/>
    <n v="966"/>
    <n v="20"/>
    <n v="370.76"/>
    <x v="2"/>
    <x v="2"/>
    <x v="1"/>
    <x v="0"/>
    <x v="0"/>
  </r>
  <r>
    <x v="4604"/>
    <x v="1"/>
    <x v="1"/>
    <x v="0"/>
    <x v="0"/>
    <n v="61"/>
    <x v="3"/>
    <x v="1"/>
    <x v="0"/>
    <x v="0"/>
    <n v="6"/>
    <x v="1"/>
    <x v="3"/>
    <n v="11.12"/>
    <n v="34"/>
    <n v="25"/>
    <n v="147.16"/>
    <x v="5"/>
    <x v="2"/>
    <x v="0"/>
    <x v="0"/>
    <x v="0"/>
  </r>
  <r>
    <x v="4605"/>
    <x v="3"/>
    <x v="3"/>
    <x v="6"/>
    <x v="0"/>
    <n v="43"/>
    <x v="2"/>
    <x v="0"/>
    <x v="0"/>
    <x v="2"/>
    <n v="18"/>
    <x v="0"/>
    <x v="7"/>
    <n v="28.51"/>
    <n v="453"/>
    <n v="51"/>
    <n v="316.77999999999997"/>
    <x v="10"/>
    <x v="3"/>
    <x v="0"/>
    <x v="2"/>
    <x v="4"/>
  </r>
  <r>
    <x v="4606"/>
    <x v="1"/>
    <x v="1"/>
    <x v="19"/>
    <x v="0"/>
    <n v="55"/>
    <x v="4"/>
    <x v="0"/>
    <x v="0"/>
    <x v="0"/>
    <n v="83"/>
    <x v="1"/>
    <x v="4"/>
    <n v="14.07"/>
    <n v="263"/>
    <n v="28"/>
    <n v="151.72"/>
    <x v="7"/>
    <x v="2"/>
    <x v="0"/>
    <x v="0"/>
    <x v="3"/>
  </r>
  <r>
    <x v="4607"/>
    <x v="0"/>
    <x v="0"/>
    <x v="12"/>
    <x v="0"/>
    <n v="20"/>
    <x v="1"/>
    <x v="0"/>
    <x v="0"/>
    <x v="0"/>
    <n v="56"/>
    <x v="0"/>
    <x v="3"/>
    <n v="6.11"/>
    <n v="213"/>
    <n v="28"/>
    <n v="175.79"/>
    <x v="0"/>
    <x v="2"/>
    <x v="0"/>
    <x v="0"/>
    <x v="3"/>
  </r>
  <r>
    <x v="4608"/>
    <x v="2"/>
    <x v="2"/>
    <x v="1"/>
    <x v="1"/>
    <n v="38"/>
    <x v="2"/>
    <x v="0"/>
    <x v="0"/>
    <x v="3"/>
    <n v="20"/>
    <x v="0"/>
    <x v="7"/>
    <n v="27.89"/>
    <n v="790"/>
    <n v="83"/>
    <n v="249.62"/>
    <x v="11"/>
    <x v="2"/>
    <x v="0"/>
    <x v="0"/>
    <x v="1"/>
  </r>
  <r>
    <x v="4609"/>
    <x v="3"/>
    <x v="3"/>
    <x v="0"/>
    <x v="0"/>
    <n v="41"/>
    <x v="2"/>
    <x v="0"/>
    <x v="1"/>
    <x v="1"/>
    <n v="12"/>
    <x v="1"/>
    <x v="6"/>
    <n v="15.42"/>
    <n v="55"/>
    <n v="9"/>
    <n v="115.69"/>
    <x v="2"/>
    <x v="1"/>
    <x v="0"/>
    <x v="0"/>
    <x v="1"/>
  </r>
  <r>
    <x v="4610"/>
    <x v="2"/>
    <x v="2"/>
    <x v="0"/>
    <x v="0"/>
    <n v="38"/>
    <x v="2"/>
    <x v="0"/>
    <x v="0"/>
    <x v="0"/>
    <n v="8"/>
    <x v="0"/>
    <x v="0"/>
    <n v="5.45"/>
    <n v="96"/>
    <n v="22"/>
    <n v="142.5"/>
    <x v="0"/>
    <x v="0"/>
    <x v="0"/>
    <x v="3"/>
    <x v="0"/>
  </r>
  <r>
    <x v="4611"/>
    <x v="1"/>
    <x v="1"/>
    <x v="0"/>
    <x v="0"/>
    <n v="44"/>
    <x v="2"/>
    <x v="0"/>
    <x v="0"/>
    <x v="1"/>
    <n v="129"/>
    <x v="0"/>
    <x v="0"/>
    <n v="4.2699999999999996"/>
    <n v="53"/>
    <n v="9"/>
    <n v="113.6"/>
    <x v="0"/>
    <x v="0"/>
    <x v="0"/>
    <x v="0"/>
    <x v="2"/>
  </r>
  <r>
    <x v="4612"/>
    <x v="3"/>
    <x v="3"/>
    <x v="4"/>
    <x v="0"/>
    <n v="42"/>
    <x v="2"/>
    <x v="1"/>
    <x v="0"/>
    <x v="0"/>
    <n v="12"/>
    <x v="0"/>
    <x v="3"/>
    <n v="7.64"/>
    <n v="109"/>
    <n v="30"/>
    <n v="90.9"/>
    <x v="5"/>
    <x v="2"/>
    <x v="0"/>
    <x v="0"/>
    <x v="2"/>
  </r>
  <r>
    <x v="4613"/>
    <x v="0"/>
    <x v="0"/>
    <x v="24"/>
    <x v="0"/>
    <n v="34"/>
    <x v="0"/>
    <x v="1"/>
    <x v="1"/>
    <x v="2"/>
    <n v="23"/>
    <x v="0"/>
    <x v="5"/>
    <n v="74.87"/>
    <n v="2282"/>
    <n v="55"/>
    <n v="850.12"/>
    <x v="2"/>
    <x v="3"/>
    <x v="0"/>
    <x v="1"/>
    <x v="0"/>
  </r>
  <r>
    <x v="4614"/>
    <x v="3"/>
    <x v="3"/>
    <x v="10"/>
    <x v="0"/>
    <n v="19"/>
    <x v="1"/>
    <x v="1"/>
    <x v="0"/>
    <x v="0"/>
    <n v="22"/>
    <x v="1"/>
    <x v="3"/>
    <n v="10.050000000000001"/>
    <n v="370"/>
    <n v="24"/>
    <n v="92.74"/>
    <x v="3"/>
    <x v="0"/>
    <x v="0"/>
    <x v="0"/>
    <x v="0"/>
  </r>
  <r>
    <x v="4615"/>
    <x v="1"/>
    <x v="1"/>
    <x v="0"/>
    <x v="0"/>
    <n v="24"/>
    <x v="1"/>
    <x v="0"/>
    <x v="0"/>
    <x v="2"/>
    <n v="34"/>
    <x v="0"/>
    <x v="4"/>
    <n v="17.16"/>
    <n v="573"/>
    <n v="52"/>
    <n v="253.56"/>
    <x v="3"/>
    <x v="2"/>
    <x v="1"/>
    <x v="1"/>
    <x v="2"/>
  </r>
  <r>
    <x v="4616"/>
    <x v="0"/>
    <x v="0"/>
    <x v="0"/>
    <x v="0"/>
    <n v="19"/>
    <x v="1"/>
    <x v="1"/>
    <x v="0"/>
    <x v="1"/>
    <n v="57"/>
    <x v="1"/>
    <x v="1"/>
    <n v="1.1599999999999999"/>
    <n v="72"/>
    <n v="11"/>
    <n v="47.28"/>
    <x v="1"/>
    <x v="0"/>
    <x v="0"/>
    <x v="0"/>
    <x v="0"/>
  </r>
  <r>
    <x v="4617"/>
    <x v="0"/>
    <x v="0"/>
    <x v="0"/>
    <x v="0"/>
    <n v="35"/>
    <x v="0"/>
    <x v="0"/>
    <x v="0"/>
    <x v="1"/>
    <n v="30"/>
    <x v="1"/>
    <x v="0"/>
    <n v="4.08"/>
    <n v="64"/>
    <n v="11"/>
    <n v="39.47"/>
    <x v="0"/>
    <x v="2"/>
    <x v="1"/>
    <x v="3"/>
    <x v="4"/>
  </r>
  <r>
    <x v="4618"/>
    <x v="1"/>
    <x v="1"/>
    <x v="16"/>
    <x v="1"/>
    <n v="31"/>
    <x v="0"/>
    <x v="0"/>
    <x v="0"/>
    <x v="0"/>
    <n v="40"/>
    <x v="2"/>
    <x v="1"/>
    <n v="0.24"/>
    <n v="115"/>
    <n v="23"/>
    <n v="180.16"/>
    <x v="8"/>
    <x v="4"/>
    <x v="0"/>
    <x v="0"/>
    <x v="4"/>
  </r>
  <r>
    <x v="4619"/>
    <x v="0"/>
    <x v="0"/>
    <x v="13"/>
    <x v="0"/>
    <n v="22"/>
    <x v="1"/>
    <x v="0"/>
    <x v="0"/>
    <x v="0"/>
    <n v="134"/>
    <x v="0"/>
    <x v="0"/>
    <n v="2.5099999999999998"/>
    <n v="514"/>
    <n v="22"/>
    <n v="175.35"/>
    <x v="0"/>
    <x v="0"/>
    <x v="0"/>
    <x v="1"/>
    <x v="4"/>
  </r>
  <r>
    <x v="4620"/>
    <x v="1"/>
    <x v="1"/>
    <x v="1"/>
    <x v="0"/>
    <n v="23"/>
    <x v="1"/>
    <x v="0"/>
    <x v="0"/>
    <x v="0"/>
    <n v="45"/>
    <x v="1"/>
    <x v="3"/>
    <n v="6.08"/>
    <n v="393"/>
    <n v="29"/>
    <n v="148.76"/>
    <x v="3"/>
    <x v="0"/>
    <x v="1"/>
    <x v="1"/>
    <x v="0"/>
  </r>
  <r>
    <x v="4621"/>
    <x v="1"/>
    <x v="1"/>
    <x v="3"/>
    <x v="0"/>
    <n v="19"/>
    <x v="1"/>
    <x v="0"/>
    <x v="1"/>
    <x v="0"/>
    <n v="108"/>
    <x v="1"/>
    <x v="2"/>
    <n v="8.4600000000000009"/>
    <n v="404"/>
    <n v="23"/>
    <n v="483.76"/>
    <x v="2"/>
    <x v="2"/>
    <x v="1"/>
    <x v="0"/>
    <x v="4"/>
  </r>
  <r>
    <x v="4622"/>
    <x v="3"/>
    <x v="3"/>
    <x v="4"/>
    <x v="0"/>
    <n v="47"/>
    <x v="4"/>
    <x v="1"/>
    <x v="0"/>
    <x v="0"/>
    <n v="23"/>
    <x v="1"/>
    <x v="0"/>
    <n v="4.6500000000000004"/>
    <n v="807"/>
    <n v="31"/>
    <n v="74.2"/>
    <x v="5"/>
    <x v="2"/>
    <x v="0"/>
    <x v="2"/>
    <x v="0"/>
  </r>
  <r>
    <x v="4623"/>
    <x v="2"/>
    <x v="2"/>
    <x v="0"/>
    <x v="0"/>
    <n v="37"/>
    <x v="2"/>
    <x v="0"/>
    <x v="0"/>
    <x v="1"/>
    <n v="47"/>
    <x v="0"/>
    <x v="1"/>
    <n v="0.1"/>
    <n v="35"/>
    <n v="13"/>
    <n v="65.430000000000007"/>
    <x v="10"/>
    <x v="0"/>
    <x v="0"/>
    <x v="0"/>
    <x v="0"/>
  </r>
  <r>
    <x v="4624"/>
    <x v="0"/>
    <x v="0"/>
    <x v="14"/>
    <x v="0"/>
    <n v="41"/>
    <x v="2"/>
    <x v="0"/>
    <x v="0"/>
    <x v="1"/>
    <n v="38"/>
    <x v="3"/>
    <x v="0"/>
    <n v="2.94"/>
    <n v="127"/>
    <n v="10"/>
    <n v="29.18"/>
    <x v="1"/>
    <x v="2"/>
    <x v="0"/>
    <x v="0"/>
    <x v="0"/>
  </r>
  <r>
    <x v="4625"/>
    <x v="1"/>
    <x v="1"/>
    <x v="14"/>
    <x v="0"/>
    <n v="51"/>
    <x v="4"/>
    <x v="1"/>
    <x v="0"/>
    <x v="1"/>
    <n v="67"/>
    <x v="0"/>
    <x v="0"/>
    <n v="3.13"/>
    <n v="69"/>
    <n v="12"/>
    <n v="116.64"/>
    <x v="5"/>
    <x v="2"/>
    <x v="0"/>
    <x v="0"/>
    <x v="4"/>
  </r>
  <r>
    <x v="4626"/>
    <x v="1"/>
    <x v="1"/>
    <x v="22"/>
    <x v="1"/>
    <n v="26"/>
    <x v="0"/>
    <x v="1"/>
    <x v="1"/>
    <x v="2"/>
    <n v="33"/>
    <x v="1"/>
    <x v="8"/>
    <n v="42.38"/>
    <n v="813"/>
    <n v="60"/>
    <n v="426.96"/>
    <x v="2"/>
    <x v="5"/>
    <x v="1"/>
    <x v="0"/>
    <x v="2"/>
  </r>
  <r>
    <x v="4627"/>
    <x v="1"/>
    <x v="1"/>
    <x v="2"/>
    <x v="0"/>
    <n v="35"/>
    <x v="0"/>
    <x v="0"/>
    <x v="0"/>
    <x v="3"/>
    <n v="91"/>
    <x v="0"/>
    <x v="4"/>
    <n v="19.07"/>
    <n v="265"/>
    <n v="79"/>
    <n v="545.76"/>
    <x v="3"/>
    <x v="3"/>
    <x v="0"/>
    <x v="5"/>
    <x v="1"/>
  </r>
  <r>
    <x v="4628"/>
    <x v="1"/>
    <x v="1"/>
    <x v="8"/>
    <x v="1"/>
    <n v="44"/>
    <x v="2"/>
    <x v="1"/>
    <x v="0"/>
    <x v="0"/>
    <n v="47"/>
    <x v="0"/>
    <x v="0"/>
    <n v="5.16"/>
    <n v="203"/>
    <n v="43"/>
    <n v="81.66"/>
    <x v="0"/>
    <x v="2"/>
    <x v="1"/>
    <x v="1"/>
    <x v="1"/>
  </r>
  <r>
    <x v="4629"/>
    <x v="1"/>
    <x v="1"/>
    <x v="19"/>
    <x v="0"/>
    <n v="48"/>
    <x v="4"/>
    <x v="1"/>
    <x v="0"/>
    <x v="1"/>
    <n v="17"/>
    <x v="1"/>
    <x v="3"/>
    <n v="6.6"/>
    <n v="80"/>
    <n v="7"/>
    <n v="66.88"/>
    <x v="14"/>
    <x v="2"/>
    <x v="0"/>
    <x v="3"/>
    <x v="0"/>
  </r>
  <r>
    <x v="4630"/>
    <x v="3"/>
    <x v="3"/>
    <x v="8"/>
    <x v="1"/>
    <n v="40"/>
    <x v="2"/>
    <x v="1"/>
    <x v="0"/>
    <x v="0"/>
    <n v="20"/>
    <x v="0"/>
    <x v="4"/>
    <n v="18.97"/>
    <n v="197"/>
    <n v="25"/>
    <n v="154.69999999999999"/>
    <x v="11"/>
    <x v="0"/>
    <x v="0"/>
    <x v="0"/>
    <x v="2"/>
  </r>
  <r>
    <x v="4631"/>
    <x v="2"/>
    <x v="2"/>
    <x v="4"/>
    <x v="0"/>
    <n v="42"/>
    <x v="2"/>
    <x v="1"/>
    <x v="1"/>
    <x v="1"/>
    <n v="76"/>
    <x v="1"/>
    <x v="6"/>
    <n v="20.67"/>
    <n v="62"/>
    <n v="10"/>
    <n v="156.35"/>
    <x v="2"/>
    <x v="2"/>
    <x v="0"/>
    <x v="0"/>
    <x v="0"/>
  </r>
  <r>
    <x v="4632"/>
    <x v="2"/>
    <x v="2"/>
    <x v="8"/>
    <x v="0"/>
    <n v="21"/>
    <x v="1"/>
    <x v="1"/>
    <x v="0"/>
    <x v="0"/>
    <n v="53"/>
    <x v="1"/>
    <x v="0"/>
    <n v="3.18"/>
    <n v="84"/>
    <n v="31"/>
    <n v="100.97"/>
    <x v="5"/>
    <x v="0"/>
    <x v="0"/>
    <x v="0"/>
    <x v="4"/>
  </r>
  <r>
    <x v="4633"/>
    <x v="0"/>
    <x v="0"/>
    <x v="15"/>
    <x v="1"/>
    <n v="66"/>
    <x v="3"/>
    <x v="0"/>
    <x v="1"/>
    <x v="0"/>
    <n v="40"/>
    <x v="0"/>
    <x v="6"/>
    <n v="23.48"/>
    <n v="277"/>
    <n v="33"/>
    <n v="217.79"/>
    <x v="2"/>
    <x v="1"/>
    <x v="0"/>
    <x v="0"/>
    <x v="2"/>
  </r>
  <r>
    <x v="4634"/>
    <x v="1"/>
    <x v="1"/>
    <x v="1"/>
    <x v="0"/>
    <n v="26"/>
    <x v="0"/>
    <x v="0"/>
    <x v="1"/>
    <x v="0"/>
    <n v="103"/>
    <x v="1"/>
    <x v="2"/>
    <n v="11.59"/>
    <n v="629"/>
    <n v="26"/>
    <n v="542.27"/>
    <x v="2"/>
    <x v="2"/>
    <x v="1"/>
    <x v="5"/>
    <x v="2"/>
  </r>
  <r>
    <x v="4635"/>
    <x v="1"/>
    <x v="1"/>
    <x v="0"/>
    <x v="0"/>
    <n v="21"/>
    <x v="1"/>
    <x v="1"/>
    <x v="0"/>
    <x v="0"/>
    <n v="18"/>
    <x v="0"/>
    <x v="0"/>
    <n v="2.67"/>
    <n v="46"/>
    <n v="31"/>
    <n v="165.09"/>
    <x v="8"/>
    <x v="2"/>
    <x v="0"/>
    <x v="3"/>
    <x v="4"/>
  </r>
  <r>
    <x v="4636"/>
    <x v="0"/>
    <x v="0"/>
    <x v="7"/>
    <x v="0"/>
    <n v="48"/>
    <x v="4"/>
    <x v="0"/>
    <x v="0"/>
    <x v="0"/>
    <n v="81"/>
    <x v="0"/>
    <x v="3"/>
    <n v="6.12"/>
    <n v="261"/>
    <n v="26"/>
    <n v="146.46"/>
    <x v="10"/>
    <x v="2"/>
    <x v="0"/>
    <x v="1"/>
    <x v="3"/>
  </r>
  <r>
    <x v="4637"/>
    <x v="1"/>
    <x v="1"/>
    <x v="0"/>
    <x v="0"/>
    <n v="32"/>
    <x v="0"/>
    <x v="0"/>
    <x v="0"/>
    <x v="2"/>
    <n v="89"/>
    <x v="0"/>
    <x v="3"/>
    <n v="11.19"/>
    <n v="1485"/>
    <n v="62"/>
    <n v="308.3"/>
    <x v="3"/>
    <x v="5"/>
    <x v="1"/>
    <x v="0"/>
    <x v="1"/>
  </r>
  <r>
    <x v="4638"/>
    <x v="0"/>
    <x v="0"/>
    <x v="0"/>
    <x v="0"/>
    <n v="51"/>
    <x v="4"/>
    <x v="0"/>
    <x v="1"/>
    <x v="0"/>
    <n v="51"/>
    <x v="0"/>
    <x v="6"/>
    <n v="17.7"/>
    <n v="565"/>
    <n v="37"/>
    <n v="565.71"/>
    <x v="2"/>
    <x v="1"/>
    <x v="1"/>
    <x v="0"/>
    <x v="0"/>
  </r>
  <r>
    <x v="4639"/>
    <x v="1"/>
    <x v="1"/>
    <x v="16"/>
    <x v="0"/>
    <n v="35"/>
    <x v="0"/>
    <x v="0"/>
    <x v="0"/>
    <x v="0"/>
    <n v="37"/>
    <x v="0"/>
    <x v="1"/>
    <n v="1.36"/>
    <n v="126"/>
    <n v="30"/>
    <n v="241.04"/>
    <x v="10"/>
    <x v="1"/>
    <x v="0"/>
    <x v="2"/>
    <x v="0"/>
  </r>
  <r>
    <x v="4640"/>
    <x v="3"/>
    <x v="3"/>
    <x v="4"/>
    <x v="0"/>
    <n v="31"/>
    <x v="0"/>
    <x v="0"/>
    <x v="1"/>
    <x v="1"/>
    <n v="2"/>
    <x v="0"/>
    <x v="2"/>
    <n v="14.18"/>
    <n v="281"/>
    <n v="11"/>
    <n v="244.84"/>
    <x v="2"/>
    <x v="2"/>
    <x v="0"/>
    <x v="3"/>
    <x v="1"/>
  </r>
  <r>
    <x v="4641"/>
    <x v="3"/>
    <x v="3"/>
    <x v="0"/>
    <x v="0"/>
    <n v="22"/>
    <x v="1"/>
    <x v="0"/>
    <x v="0"/>
    <x v="1"/>
    <n v="14"/>
    <x v="3"/>
    <x v="1"/>
    <n v="1.43"/>
    <n v="57"/>
    <n v="11"/>
    <n v="49.04"/>
    <x v="1"/>
    <x v="2"/>
    <x v="0"/>
    <x v="5"/>
    <x v="0"/>
  </r>
  <r>
    <x v="4642"/>
    <x v="1"/>
    <x v="1"/>
    <x v="16"/>
    <x v="0"/>
    <n v="41"/>
    <x v="2"/>
    <x v="1"/>
    <x v="0"/>
    <x v="2"/>
    <n v="88"/>
    <x v="1"/>
    <x v="4"/>
    <n v="13.36"/>
    <n v="269"/>
    <n v="63"/>
    <n v="295.16000000000003"/>
    <x v="3"/>
    <x v="3"/>
    <x v="1"/>
    <x v="0"/>
    <x v="0"/>
  </r>
  <r>
    <x v="4643"/>
    <x v="0"/>
    <x v="0"/>
    <x v="11"/>
    <x v="0"/>
    <n v="18"/>
    <x v="1"/>
    <x v="1"/>
    <x v="0"/>
    <x v="0"/>
    <n v="16"/>
    <x v="0"/>
    <x v="3"/>
    <n v="8.4700000000000006"/>
    <n v="37"/>
    <n v="27"/>
    <n v="80.260000000000005"/>
    <x v="7"/>
    <x v="0"/>
    <x v="1"/>
    <x v="1"/>
    <x v="0"/>
  </r>
  <r>
    <x v="4644"/>
    <x v="2"/>
    <x v="2"/>
    <x v="22"/>
    <x v="0"/>
    <n v="22"/>
    <x v="1"/>
    <x v="0"/>
    <x v="1"/>
    <x v="0"/>
    <n v="24"/>
    <x v="0"/>
    <x v="8"/>
    <n v="33.409999999999997"/>
    <n v="782"/>
    <n v="32"/>
    <n v="241.29"/>
    <x v="2"/>
    <x v="0"/>
    <x v="0"/>
    <x v="0"/>
    <x v="0"/>
  </r>
  <r>
    <x v="4645"/>
    <x v="1"/>
    <x v="1"/>
    <x v="3"/>
    <x v="0"/>
    <n v="22"/>
    <x v="1"/>
    <x v="1"/>
    <x v="0"/>
    <x v="1"/>
    <n v="124"/>
    <x v="0"/>
    <x v="1"/>
    <n v="0.68"/>
    <n v="70"/>
    <n v="10"/>
    <n v="63.02"/>
    <x v="5"/>
    <x v="2"/>
    <x v="0"/>
    <x v="2"/>
    <x v="0"/>
  </r>
  <r>
    <x v="4646"/>
    <x v="3"/>
    <x v="3"/>
    <x v="20"/>
    <x v="1"/>
    <n v="27"/>
    <x v="0"/>
    <x v="1"/>
    <x v="1"/>
    <x v="1"/>
    <n v="38"/>
    <x v="2"/>
    <x v="2"/>
    <n v="0.39"/>
    <n v="188"/>
    <n v="15"/>
    <n v="137"/>
    <x v="2"/>
    <x v="1"/>
    <x v="0"/>
    <x v="1"/>
    <x v="2"/>
  </r>
  <r>
    <x v="4647"/>
    <x v="0"/>
    <x v="0"/>
    <x v="7"/>
    <x v="1"/>
    <n v="44"/>
    <x v="2"/>
    <x v="0"/>
    <x v="0"/>
    <x v="3"/>
    <n v="118"/>
    <x v="0"/>
    <x v="3"/>
    <n v="10.02"/>
    <n v="215"/>
    <n v="70"/>
    <n v="557.98"/>
    <x v="0"/>
    <x v="3"/>
    <x v="0"/>
    <x v="2"/>
    <x v="4"/>
  </r>
  <r>
    <x v="4648"/>
    <x v="1"/>
    <x v="1"/>
    <x v="16"/>
    <x v="1"/>
    <n v="54"/>
    <x v="4"/>
    <x v="1"/>
    <x v="0"/>
    <x v="1"/>
    <n v="11"/>
    <x v="1"/>
    <x v="0"/>
    <n v="2.84"/>
    <n v="49"/>
    <n v="10"/>
    <n v="137.77000000000001"/>
    <x v="12"/>
    <x v="2"/>
    <x v="0"/>
    <x v="0"/>
    <x v="1"/>
  </r>
  <r>
    <x v="4649"/>
    <x v="1"/>
    <x v="1"/>
    <x v="22"/>
    <x v="1"/>
    <n v="48"/>
    <x v="4"/>
    <x v="0"/>
    <x v="0"/>
    <x v="0"/>
    <n v="70"/>
    <x v="1"/>
    <x v="3"/>
    <n v="6.23"/>
    <n v="115"/>
    <n v="31"/>
    <n v="119.6"/>
    <x v="3"/>
    <x v="2"/>
    <x v="1"/>
    <x v="2"/>
    <x v="4"/>
  </r>
  <r>
    <x v="4650"/>
    <x v="3"/>
    <x v="3"/>
    <x v="14"/>
    <x v="0"/>
    <n v="34"/>
    <x v="0"/>
    <x v="1"/>
    <x v="0"/>
    <x v="3"/>
    <n v="5"/>
    <x v="0"/>
    <x v="3"/>
    <n v="10.77"/>
    <n v="648"/>
    <n v="90"/>
    <n v="413.61"/>
    <x v="0"/>
    <x v="2"/>
    <x v="0"/>
    <x v="3"/>
    <x v="2"/>
  </r>
  <r>
    <x v="4651"/>
    <x v="1"/>
    <x v="1"/>
    <x v="7"/>
    <x v="0"/>
    <n v="55"/>
    <x v="4"/>
    <x v="1"/>
    <x v="0"/>
    <x v="1"/>
    <n v="61"/>
    <x v="1"/>
    <x v="0"/>
    <n v="2.2200000000000002"/>
    <n v="72"/>
    <n v="6"/>
    <n v="121.98"/>
    <x v="5"/>
    <x v="2"/>
    <x v="0"/>
    <x v="0"/>
    <x v="0"/>
  </r>
  <r>
    <x v="4652"/>
    <x v="1"/>
    <x v="1"/>
    <x v="12"/>
    <x v="0"/>
    <n v="35"/>
    <x v="0"/>
    <x v="0"/>
    <x v="1"/>
    <x v="0"/>
    <n v="81"/>
    <x v="0"/>
    <x v="2"/>
    <n v="6.46"/>
    <n v="334"/>
    <n v="28"/>
    <n v="278.17"/>
    <x v="2"/>
    <x v="0"/>
    <x v="1"/>
    <x v="2"/>
    <x v="4"/>
  </r>
  <r>
    <x v="4653"/>
    <x v="3"/>
    <x v="3"/>
    <x v="6"/>
    <x v="0"/>
    <n v="18"/>
    <x v="1"/>
    <x v="0"/>
    <x v="1"/>
    <x v="1"/>
    <n v="20"/>
    <x v="0"/>
    <x v="2"/>
    <n v="5.23"/>
    <n v="64"/>
    <n v="11"/>
    <n v="104.78"/>
    <x v="2"/>
    <x v="0"/>
    <x v="0"/>
    <x v="1"/>
    <x v="0"/>
  </r>
  <r>
    <x v="4654"/>
    <x v="1"/>
    <x v="1"/>
    <x v="22"/>
    <x v="0"/>
    <n v="24"/>
    <x v="1"/>
    <x v="1"/>
    <x v="0"/>
    <x v="1"/>
    <n v="85"/>
    <x v="0"/>
    <x v="0"/>
    <n v="2.46"/>
    <n v="56"/>
    <n v="9"/>
    <n v="80.5"/>
    <x v="12"/>
    <x v="0"/>
    <x v="0"/>
    <x v="2"/>
    <x v="0"/>
  </r>
  <r>
    <x v="4655"/>
    <x v="1"/>
    <x v="1"/>
    <x v="7"/>
    <x v="0"/>
    <n v="54"/>
    <x v="4"/>
    <x v="0"/>
    <x v="0"/>
    <x v="0"/>
    <n v="53"/>
    <x v="0"/>
    <x v="0"/>
    <n v="2.71"/>
    <n v="389"/>
    <n v="30"/>
    <n v="160.77000000000001"/>
    <x v="5"/>
    <x v="0"/>
    <x v="0"/>
    <x v="0"/>
    <x v="0"/>
  </r>
  <r>
    <x v="4656"/>
    <x v="2"/>
    <x v="2"/>
    <x v="19"/>
    <x v="0"/>
    <n v="38"/>
    <x v="2"/>
    <x v="0"/>
    <x v="0"/>
    <x v="1"/>
    <n v="86"/>
    <x v="0"/>
    <x v="0"/>
    <n v="3.17"/>
    <n v="103"/>
    <n v="8"/>
    <n v="54.35"/>
    <x v="16"/>
    <x v="0"/>
    <x v="1"/>
    <x v="2"/>
    <x v="4"/>
  </r>
  <r>
    <x v="4657"/>
    <x v="3"/>
    <x v="3"/>
    <x v="4"/>
    <x v="0"/>
    <n v="34"/>
    <x v="0"/>
    <x v="1"/>
    <x v="0"/>
    <x v="0"/>
    <n v="44"/>
    <x v="0"/>
    <x v="3"/>
    <n v="6.14"/>
    <n v="54"/>
    <n v="28"/>
    <n v="65.37"/>
    <x v="4"/>
    <x v="2"/>
    <x v="0"/>
    <x v="0"/>
    <x v="4"/>
  </r>
  <r>
    <x v="4658"/>
    <x v="1"/>
    <x v="1"/>
    <x v="7"/>
    <x v="1"/>
    <n v="52"/>
    <x v="4"/>
    <x v="0"/>
    <x v="0"/>
    <x v="0"/>
    <n v="7"/>
    <x v="2"/>
    <x v="1"/>
    <n v="0.44"/>
    <n v="672"/>
    <n v="26"/>
    <n v="142.08000000000001"/>
    <x v="5"/>
    <x v="4"/>
    <x v="1"/>
    <x v="0"/>
    <x v="0"/>
  </r>
  <r>
    <x v="4659"/>
    <x v="2"/>
    <x v="2"/>
    <x v="3"/>
    <x v="0"/>
    <n v="18"/>
    <x v="1"/>
    <x v="0"/>
    <x v="0"/>
    <x v="1"/>
    <n v="16"/>
    <x v="0"/>
    <x v="0"/>
    <n v="2.15"/>
    <n v="21"/>
    <n v="6"/>
    <n v="31.73"/>
    <x v="10"/>
    <x v="2"/>
    <x v="0"/>
    <x v="0"/>
    <x v="0"/>
  </r>
  <r>
    <x v="4660"/>
    <x v="1"/>
    <x v="1"/>
    <x v="3"/>
    <x v="0"/>
    <n v="20"/>
    <x v="1"/>
    <x v="0"/>
    <x v="0"/>
    <x v="1"/>
    <n v="45"/>
    <x v="0"/>
    <x v="0"/>
    <n v="2.66"/>
    <n v="8"/>
    <n v="4"/>
    <n v="122.48"/>
    <x v="13"/>
    <x v="0"/>
    <x v="1"/>
    <x v="4"/>
    <x v="0"/>
  </r>
  <r>
    <x v="4661"/>
    <x v="0"/>
    <x v="0"/>
    <x v="1"/>
    <x v="0"/>
    <n v="24"/>
    <x v="1"/>
    <x v="0"/>
    <x v="0"/>
    <x v="0"/>
    <n v="66"/>
    <x v="0"/>
    <x v="0"/>
    <n v="3.94"/>
    <n v="198"/>
    <n v="24"/>
    <n v="194.19"/>
    <x v="0"/>
    <x v="2"/>
    <x v="0"/>
    <x v="0"/>
    <x v="4"/>
  </r>
  <r>
    <x v="4662"/>
    <x v="1"/>
    <x v="1"/>
    <x v="4"/>
    <x v="0"/>
    <n v="34"/>
    <x v="0"/>
    <x v="0"/>
    <x v="0"/>
    <x v="2"/>
    <n v="11"/>
    <x v="0"/>
    <x v="0"/>
    <n v="3.56"/>
    <n v="903"/>
    <n v="49"/>
    <n v="296.06"/>
    <x v="7"/>
    <x v="3"/>
    <x v="1"/>
    <x v="2"/>
    <x v="0"/>
  </r>
  <r>
    <x v="4663"/>
    <x v="1"/>
    <x v="1"/>
    <x v="16"/>
    <x v="1"/>
    <n v="41"/>
    <x v="2"/>
    <x v="0"/>
    <x v="0"/>
    <x v="1"/>
    <n v="41"/>
    <x v="0"/>
    <x v="1"/>
    <n v="0.85"/>
    <n v="10"/>
    <n v="5"/>
    <n v="106.91"/>
    <x v="3"/>
    <x v="2"/>
    <x v="0"/>
    <x v="0"/>
    <x v="0"/>
  </r>
  <r>
    <x v="4664"/>
    <x v="2"/>
    <x v="2"/>
    <x v="8"/>
    <x v="1"/>
    <n v="35"/>
    <x v="0"/>
    <x v="0"/>
    <x v="0"/>
    <x v="0"/>
    <n v="98"/>
    <x v="2"/>
    <x v="1"/>
    <n v="0.17"/>
    <n v="122"/>
    <n v="20"/>
    <n v="87.77"/>
    <x v="14"/>
    <x v="1"/>
    <x v="0"/>
    <x v="1"/>
    <x v="2"/>
  </r>
  <r>
    <x v="4665"/>
    <x v="1"/>
    <x v="1"/>
    <x v="6"/>
    <x v="0"/>
    <n v="41"/>
    <x v="2"/>
    <x v="0"/>
    <x v="1"/>
    <x v="0"/>
    <n v="82"/>
    <x v="0"/>
    <x v="2"/>
    <n v="12.72"/>
    <n v="659"/>
    <n v="21"/>
    <n v="577.51"/>
    <x v="2"/>
    <x v="0"/>
    <x v="1"/>
    <x v="0"/>
    <x v="1"/>
  </r>
  <r>
    <x v="4666"/>
    <x v="1"/>
    <x v="1"/>
    <x v="6"/>
    <x v="0"/>
    <n v="21"/>
    <x v="1"/>
    <x v="0"/>
    <x v="0"/>
    <x v="0"/>
    <n v="84"/>
    <x v="0"/>
    <x v="3"/>
    <n v="11.09"/>
    <n v="516"/>
    <n v="24"/>
    <n v="198.68"/>
    <x v="14"/>
    <x v="0"/>
    <x v="1"/>
    <x v="0"/>
    <x v="1"/>
  </r>
  <r>
    <x v="4667"/>
    <x v="3"/>
    <x v="3"/>
    <x v="14"/>
    <x v="0"/>
    <n v="32"/>
    <x v="0"/>
    <x v="0"/>
    <x v="0"/>
    <x v="0"/>
    <n v="1"/>
    <x v="0"/>
    <x v="4"/>
    <n v="14.39"/>
    <n v="275"/>
    <n v="27"/>
    <n v="133.63"/>
    <x v="14"/>
    <x v="2"/>
    <x v="0"/>
    <x v="0"/>
    <x v="4"/>
  </r>
  <r>
    <x v="4668"/>
    <x v="0"/>
    <x v="0"/>
    <x v="2"/>
    <x v="0"/>
    <n v="54"/>
    <x v="4"/>
    <x v="0"/>
    <x v="0"/>
    <x v="0"/>
    <n v="55"/>
    <x v="0"/>
    <x v="0"/>
    <n v="4.7699999999999996"/>
    <n v="156"/>
    <n v="29"/>
    <n v="99.16"/>
    <x v="4"/>
    <x v="1"/>
    <x v="0"/>
    <x v="0"/>
    <x v="0"/>
  </r>
  <r>
    <x v="4669"/>
    <x v="0"/>
    <x v="0"/>
    <x v="1"/>
    <x v="1"/>
    <n v="19"/>
    <x v="1"/>
    <x v="0"/>
    <x v="0"/>
    <x v="0"/>
    <n v="48"/>
    <x v="1"/>
    <x v="4"/>
    <n v="12.69"/>
    <n v="256"/>
    <n v="23"/>
    <n v="90.3"/>
    <x v="0"/>
    <x v="1"/>
    <x v="0"/>
    <x v="3"/>
    <x v="0"/>
  </r>
  <r>
    <x v="4670"/>
    <x v="0"/>
    <x v="0"/>
    <x v="25"/>
    <x v="1"/>
    <n v="52"/>
    <x v="4"/>
    <x v="0"/>
    <x v="0"/>
    <x v="0"/>
    <n v="6"/>
    <x v="1"/>
    <x v="0"/>
    <n v="4.2300000000000004"/>
    <n v="406"/>
    <n v="28"/>
    <n v="116.97"/>
    <x v="0"/>
    <x v="2"/>
    <x v="1"/>
    <x v="4"/>
    <x v="0"/>
  </r>
  <r>
    <x v="4671"/>
    <x v="2"/>
    <x v="2"/>
    <x v="7"/>
    <x v="1"/>
    <n v="62"/>
    <x v="3"/>
    <x v="1"/>
    <x v="0"/>
    <x v="0"/>
    <n v="4"/>
    <x v="0"/>
    <x v="3"/>
    <n v="7.88"/>
    <n v="98"/>
    <n v="27"/>
    <n v="115.77"/>
    <x v="0"/>
    <x v="1"/>
    <x v="0"/>
    <x v="1"/>
    <x v="0"/>
  </r>
  <r>
    <x v="4672"/>
    <x v="0"/>
    <x v="0"/>
    <x v="0"/>
    <x v="0"/>
    <n v="52"/>
    <x v="4"/>
    <x v="1"/>
    <x v="0"/>
    <x v="0"/>
    <n v="8"/>
    <x v="0"/>
    <x v="0"/>
    <n v="2.4300000000000002"/>
    <n v="119"/>
    <n v="30"/>
    <n v="87.63"/>
    <x v="5"/>
    <x v="0"/>
    <x v="0"/>
    <x v="1"/>
    <x v="0"/>
  </r>
  <r>
    <x v="4673"/>
    <x v="1"/>
    <x v="1"/>
    <x v="7"/>
    <x v="1"/>
    <n v="67"/>
    <x v="3"/>
    <x v="0"/>
    <x v="1"/>
    <x v="0"/>
    <n v="90"/>
    <x v="1"/>
    <x v="2"/>
    <n v="11.78"/>
    <n v="2061"/>
    <n v="22"/>
    <n v="291.64"/>
    <x v="2"/>
    <x v="2"/>
    <x v="1"/>
    <x v="2"/>
    <x v="0"/>
  </r>
  <r>
    <x v="4674"/>
    <x v="3"/>
    <x v="3"/>
    <x v="16"/>
    <x v="1"/>
    <n v="20"/>
    <x v="1"/>
    <x v="0"/>
    <x v="0"/>
    <x v="0"/>
    <n v="37"/>
    <x v="0"/>
    <x v="0"/>
    <n v="4.96"/>
    <n v="214"/>
    <n v="29"/>
    <n v="103.34"/>
    <x v="3"/>
    <x v="2"/>
    <x v="0"/>
    <x v="2"/>
    <x v="1"/>
  </r>
  <r>
    <x v="4675"/>
    <x v="3"/>
    <x v="3"/>
    <x v="21"/>
    <x v="0"/>
    <n v="21"/>
    <x v="1"/>
    <x v="0"/>
    <x v="1"/>
    <x v="0"/>
    <n v="17"/>
    <x v="1"/>
    <x v="2"/>
    <n v="6.19"/>
    <n v="836"/>
    <n v="26"/>
    <n v="317.52999999999997"/>
    <x v="2"/>
    <x v="0"/>
    <x v="0"/>
    <x v="0"/>
    <x v="1"/>
  </r>
  <r>
    <x v="4676"/>
    <x v="0"/>
    <x v="0"/>
    <x v="11"/>
    <x v="0"/>
    <n v="43"/>
    <x v="2"/>
    <x v="0"/>
    <x v="0"/>
    <x v="1"/>
    <n v="13"/>
    <x v="0"/>
    <x v="1"/>
    <n v="1.32"/>
    <n v="103"/>
    <n v="8"/>
    <n v="29.18"/>
    <x v="18"/>
    <x v="0"/>
    <x v="0"/>
    <x v="2"/>
    <x v="0"/>
  </r>
  <r>
    <x v="4677"/>
    <x v="0"/>
    <x v="0"/>
    <x v="16"/>
    <x v="0"/>
    <n v="47"/>
    <x v="4"/>
    <x v="0"/>
    <x v="0"/>
    <x v="0"/>
    <n v="48"/>
    <x v="0"/>
    <x v="0"/>
    <n v="2.2999999999999998"/>
    <n v="107"/>
    <n v="28"/>
    <n v="250.98"/>
    <x v="3"/>
    <x v="2"/>
    <x v="0"/>
    <x v="0"/>
    <x v="1"/>
  </r>
  <r>
    <x v="4678"/>
    <x v="2"/>
    <x v="2"/>
    <x v="4"/>
    <x v="0"/>
    <n v="24"/>
    <x v="1"/>
    <x v="0"/>
    <x v="0"/>
    <x v="1"/>
    <n v="22"/>
    <x v="0"/>
    <x v="1"/>
    <n v="1.01"/>
    <n v="26"/>
    <n v="7"/>
    <n v="32.75"/>
    <x v="6"/>
    <x v="0"/>
    <x v="0"/>
    <x v="0"/>
    <x v="0"/>
  </r>
  <r>
    <x v="4679"/>
    <x v="2"/>
    <x v="2"/>
    <x v="10"/>
    <x v="0"/>
    <n v="23"/>
    <x v="1"/>
    <x v="1"/>
    <x v="0"/>
    <x v="0"/>
    <n v="38"/>
    <x v="1"/>
    <x v="0"/>
    <n v="3.25"/>
    <n v="172"/>
    <n v="24"/>
    <n v="117.94"/>
    <x v="0"/>
    <x v="0"/>
    <x v="0"/>
    <x v="2"/>
    <x v="0"/>
  </r>
  <r>
    <x v="4680"/>
    <x v="1"/>
    <x v="1"/>
    <x v="22"/>
    <x v="0"/>
    <n v="46"/>
    <x v="4"/>
    <x v="1"/>
    <x v="0"/>
    <x v="0"/>
    <n v="11"/>
    <x v="1"/>
    <x v="3"/>
    <n v="8.4600000000000009"/>
    <n v="30"/>
    <n v="21"/>
    <n v="125.29"/>
    <x v="4"/>
    <x v="0"/>
    <x v="1"/>
    <x v="0"/>
    <x v="4"/>
  </r>
  <r>
    <x v="4681"/>
    <x v="0"/>
    <x v="0"/>
    <x v="16"/>
    <x v="0"/>
    <n v="32"/>
    <x v="0"/>
    <x v="1"/>
    <x v="0"/>
    <x v="2"/>
    <n v="20"/>
    <x v="2"/>
    <x v="1"/>
    <n v="0.1"/>
    <n v="355"/>
    <n v="52"/>
    <n v="284.86"/>
    <x v="3"/>
    <x v="3"/>
    <x v="0"/>
    <x v="0"/>
    <x v="3"/>
  </r>
  <r>
    <x v="4682"/>
    <x v="0"/>
    <x v="0"/>
    <x v="21"/>
    <x v="0"/>
    <n v="57"/>
    <x v="3"/>
    <x v="0"/>
    <x v="0"/>
    <x v="2"/>
    <n v="151"/>
    <x v="0"/>
    <x v="3"/>
    <n v="7.22"/>
    <n v="402"/>
    <n v="42"/>
    <n v="212.7"/>
    <x v="4"/>
    <x v="3"/>
    <x v="0"/>
    <x v="1"/>
    <x v="1"/>
  </r>
  <r>
    <x v="4683"/>
    <x v="3"/>
    <x v="3"/>
    <x v="0"/>
    <x v="0"/>
    <n v="29"/>
    <x v="0"/>
    <x v="0"/>
    <x v="1"/>
    <x v="0"/>
    <n v="20"/>
    <x v="0"/>
    <x v="8"/>
    <n v="37.340000000000003"/>
    <n v="640"/>
    <n v="38"/>
    <n v="268.08"/>
    <x v="2"/>
    <x v="2"/>
    <x v="0"/>
    <x v="0"/>
    <x v="0"/>
  </r>
  <r>
    <x v="4684"/>
    <x v="1"/>
    <x v="1"/>
    <x v="10"/>
    <x v="0"/>
    <n v="23"/>
    <x v="1"/>
    <x v="1"/>
    <x v="1"/>
    <x v="0"/>
    <n v="46"/>
    <x v="0"/>
    <x v="2"/>
    <n v="4.46"/>
    <n v="455"/>
    <n v="33"/>
    <n v="479.91"/>
    <x v="2"/>
    <x v="2"/>
    <x v="1"/>
    <x v="3"/>
    <x v="0"/>
  </r>
  <r>
    <x v="4685"/>
    <x v="0"/>
    <x v="0"/>
    <x v="0"/>
    <x v="0"/>
    <n v="40"/>
    <x v="2"/>
    <x v="0"/>
    <x v="0"/>
    <x v="1"/>
    <n v="126"/>
    <x v="0"/>
    <x v="1"/>
    <n v="1.51"/>
    <n v="94"/>
    <n v="11"/>
    <n v="57.1"/>
    <x v="1"/>
    <x v="2"/>
    <x v="0"/>
    <x v="1"/>
    <x v="2"/>
  </r>
  <r>
    <x v="4686"/>
    <x v="1"/>
    <x v="1"/>
    <x v="14"/>
    <x v="0"/>
    <n v="46"/>
    <x v="4"/>
    <x v="0"/>
    <x v="0"/>
    <x v="1"/>
    <n v="19"/>
    <x v="0"/>
    <x v="0"/>
    <n v="2.13"/>
    <n v="104"/>
    <n v="8"/>
    <n v="58.13"/>
    <x v="10"/>
    <x v="1"/>
    <x v="0"/>
    <x v="0"/>
    <x v="0"/>
  </r>
  <r>
    <x v="4687"/>
    <x v="1"/>
    <x v="1"/>
    <x v="1"/>
    <x v="0"/>
    <n v="55"/>
    <x v="4"/>
    <x v="0"/>
    <x v="0"/>
    <x v="0"/>
    <n v="57"/>
    <x v="0"/>
    <x v="1"/>
    <n v="0.56000000000000005"/>
    <n v="188"/>
    <n v="36"/>
    <n v="187.76"/>
    <x v="3"/>
    <x v="2"/>
    <x v="1"/>
    <x v="0"/>
    <x v="4"/>
  </r>
  <r>
    <x v="4688"/>
    <x v="1"/>
    <x v="1"/>
    <x v="23"/>
    <x v="1"/>
    <n v="28"/>
    <x v="0"/>
    <x v="0"/>
    <x v="0"/>
    <x v="2"/>
    <n v="48"/>
    <x v="1"/>
    <x v="0"/>
    <n v="4.28"/>
    <n v="734"/>
    <n v="49"/>
    <n v="267.19"/>
    <x v="8"/>
    <x v="2"/>
    <x v="0"/>
    <x v="0"/>
    <x v="2"/>
  </r>
  <r>
    <x v="4689"/>
    <x v="3"/>
    <x v="3"/>
    <x v="3"/>
    <x v="0"/>
    <n v="25"/>
    <x v="1"/>
    <x v="1"/>
    <x v="0"/>
    <x v="0"/>
    <n v="13"/>
    <x v="2"/>
    <x v="1"/>
    <n v="0.16"/>
    <n v="74"/>
    <n v="33"/>
    <n v="88.03"/>
    <x v="14"/>
    <x v="4"/>
    <x v="0"/>
    <x v="1"/>
    <x v="2"/>
  </r>
  <r>
    <x v="4690"/>
    <x v="1"/>
    <x v="1"/>
    <x v="6"/>
    <x v="1"/>
    <n v="62"/>
    <x v="3"/>
    <x v="0"/>
    <x v="0"/>
    <x v="1"/>
    <n v="18"/>
    <x v="2"/>
    <x v="1"/>
    <n v="0.05"/>
    <n v="41"/>
    <n v="12"/>
    <n v="89.39"/>
    <x v="14"/>
    <x v="4"/>
    <x v="0"/>
    <x v="0"/>
    <x v="1"/>
  </r>
  <r>
    <x v="4691"/>
    <x v="2"/>
    <x v="2"/>
    <x v="1"/>
    <x v="1"/>
    <n v="19"/>
    <x v="1"/>
    <x v="1"/>
    <x v="0"/>
    <x v="0"/>
    <n v="18"/>
    <x v="1"/>
    <x v="1"/>
    <n v="0.59"/>
    <n v="315"/>
    <n v="35"/>
    <n v="63.37"/>
    <x v="3"/>
    <x v="0"/>
    <x v="0"/>
    <x v="2"/>
    <x v="4"/>
  </r>
  <r>
    <x v="4692"/>
    <x v="2"/>
    <x v="2"/>
    <x v="1"/>
    <x v="1"/>
    <n v="42"/>
    <x v="2"/>
    <x v="0"/>
    <x v="0"/>
    <x v="0"/>
    <n v="46"/>
    <x v="0"/>
    <x v="4"/>
    <n v="12.72"/>
    <n v="525"/>
    <n v="23"/>
    <n v="94.75"/>
    <x v="14"/>
    <x v="2"/>
    <x v="0"/>
    <x v="2"/>
    <x v="2"/>
  </r>
  <r>
    <x v="4693"/>
    <x v="3"/>
    <x v="3"/>
    <x v="25"/>
    <x v="0"/>
    <n v="38"/>
    <x v="2"/>
    <x v="1"/>
    <x v="0"/>
    <x v="1"/>
    <n v="6"/>
    <x v="0"/>
    <x v="1"/>
    <n v="1.81"/>
    <n v="127"/>
    <n v="9"/>
    <n v="34.01"/>
    <x v="4"/>
    <x v="0"/>
    <x v="0"/>
    <x v="1"/>
    <x v="2"/>
  </r>
  <r>
    <x v="4694"/>
    <x v="1"/>
    <x v="1"/>
    <x v="0"/>
    <x v="0"/>
    <n v="44"/>
    <x v="2"/>
    <x v="0"/>
    <x v="0"/>
    <x v="2"/>
    <n v="44"/>
    <x v="1"/>
    <x v="7"/>
    <n v="27.65"/>
    <n v="195"/>
    <n v="51"/>
    <n v="383.29"/>
    <x v="4"/>
    <x v="3"/>
    <x v="1"/>
    <x v="0"/>
    <x v="0"/>
  </r>
  <r>
    <x v="4695"/>
    <x v="0"/>
    <x v="0"/>
    <x v="14"/>
    <x v="0"/>
    <n v="19"/>
    <x v="1"/>
    <x v="1"/>
    <x v="0"/>
    <x v="0"/>
    <n v="10"/>
    <x v="3"/>
    <x v="0"/>
    <n v="2.1"/>
    <n v="338"/>
    <n v="33"/>
    <n v="100.88"/>
    <x v="4"/>
    <x v="0"/>
    <x v="0"/>
    <x v="1"/>
    <x v="2"/>
  </r>
  <r>
    <x v="4696"/>
    <x v="1"/>
    <x v="1"/>
    <x v="11"/>
    <x v="0"/>
    <n v="22"/>
    <x v="1"/>
    <x v="1"/>
    <x v="0"/>
    <x v="0"/>
    <n v="53"/>
    <x v="0"/>
    <x v="0"/>
    <n v="2.79"/>
    <n v="208"/>
    <n v="25"/>
    <n v="84.63"/>
    <x v="14"/>
    <x v="2"/>
    <x v="1"/>
    <x v="0"/>
    <x v="4"/>
  </r>
  <r>
    <x v="4697"/>
    <x v="0"/>
    <x v="0"/>
    <x v="8"/>
    <x v="1"/>
    <n v="69"/>
    <x v="3"/>
    <x v="1"/>
    <x v="0"/>
    <x v="0"/>
    <n v="17"/>
    <x v="0"/>
    <x v="1"/>
    <n v="0.91"/>
    <n v="145"/>
    <n v="28"/>
    <n v="202.41"/>
    <x v="0"/>
    <x v="2"/>
    <x v="0"/>
    <x v="0"/>
    <x v="0"/>
  </r>
  <r>
    <x v="4698"/>
    <x v="0"/>
    <x v="0"/>
    <x v="8"/>
    <x v="0"/>
    <n v="42"/>
    <x v="2"/>
    <x v="1"/>
    <x v="0"/>
    <x v="3"/>
    <n v="57"/>
    <x v="1"/>
    <x v="7"/>
    <n v="61.78"/>
    <n v="171"/>
    <n v="63"/>
    <n v="820.86"/>
    <x v="3"/>
    <x v="3"/>
    <x v="0"/>
    <x v="2"/>
    <x v="3"/>
  </r>
  <r>
    <x v="4699"/>
    <x v="1"/>
    <x v="1"/>
    <x v="5"/>
    <x v="0"/>
    <n v="25"/>
    <x v="1"/>
    <x v="0"/>
    <x v="0"/>
    <x v="0"/>
    <n v="56"/>
    <x v="3"/>
    <x v="4"/>
    <n v="21.78"/>
    <n v="259"/>
    <n v="15"/>
    <n v="203.5"/>
    <x v="5"/>
    <x v="2"/>
    <x v="1"/>
    <x v="0"/>
    <x v="4"/>
  </r>
  <r>
    <x v="4700"/>
    <x v="1"/>
    <x v="1"/>
    <x v="0"/>
    <x v="0"/>
    <n v="24"/>
    <x v="1"/>
    <x v="0"/>
    <x v="0"/>
    <x v="0"/>
    <n v="24"/>
    <x v="0"/>
    <x v="4"/>
    <n v="14.07"/>
    <n v="200"/>
    <n v="32"/>
    <n v="104.51"/>
    <x v="4"/>
    <x v="2"/>
    <x v="0"/>
    <x v="2"/>
    <x v="4"/>
  </r>
  <r>
    <x v="4701"/>
    <x v="2"/>
    <x v="2"/>
    <x v="0"/>
    <x v="0"/>
    <n v="33"/>
    <x v="0"/>
    <x v="1"/>
    <x v="0"/>
    <x v="2"/>
    <n v="72"/>
    <x v="3"/>
    <x v="4"/>
    <n v="12.93"/>
    <n v="1458"/>
    <n v="43"/>
    <n v="377.07"/>
    <x v="8"/>
    <x v="3"/>
    <x v="0"/>
    <x v="2"/>
    <x v="0"/>
  </r>
  <r>
    <x v="4702"/>
    <x v="1"/>
    <x v="1"/>
    <x v="1"/>
    <x v="1"/>
    <n v="29"/>
    <x v="0"/>
    <x v="0"/>
    <x v="0"/>
    <x v="0"/>
    <n v="101"/>
    <x v="0"/>
    <x v="3"/>
    <n v="8.51"/>
    <n v="300"/>
    <n v="26"/>
    <n v="179.25"/>
    <x v="14"/>
    <x v="0"/>
    <x v="0"/>
    <x v="2"/>
    <x v="4"/>
  </r>
  <r>
    <x v="4703"/>
    <x v="1"/>
    <x v="1"/>
    <x v="7"/>
    <x v="0"/>
    <n v="28"/>
    <x v="0"/>
    <x v="0"/>
    <x v="0"/>
    <x v="0"/>
    <n v="34"/>
    <x v="0"/>
    <x v="3"/>
    <n v="6.68"/>
    <n v="59"/>
    <n v="33"/>
    <n v="145.81"/>
    <x v="7"/>
    <x v="1"/>
    <x v="1"/>
    <x v="4"/>
    <x v="4"/>
  </r>
  <r>
    <x v="4704"/>
    <x v="0"/>
    <x v="0"/>
    <x v="22"/>
    <x v="1"/>
    <n v="24"/>
    <x v="1"/>
    <x v="1"/>
    <x v="1"/>
    <x v="0"/>
    <n v="28"/>
    <x v="1"/>
    <x v="8"/>
    <n v="34.94"/>
    <n v="857"/>
    <n v="29"/>
    <n v="449.05"/>
    <x v="2"/>
    <x v="2"/>
    <x v="0"/>
    <x v="0"/>
    <x v="0"/>
  </r>
  <r>
    <x v="4705"/>
    <x v="2"/>
    <x v="2"/>
    <x v="0"/>
    <x v="0"/>
    <n v="25"/>
    <x v="1"/>
    <x v="0"/>
    <x v="0"/>
    <x v="0"/>
    <n v="2"/>
    <x v="0"/>
    <x v="3"/>
    <n v="6.49"/>
    <n v="137"/>
    <n v="30"/>
    <n v="117.92"/>
    <x v="7"/>
    <x v="2"/>
    <x v="0"/>
    <x v="4"/>
    <x v="2"/>
  </r>
  <r>
    <x v="4706"/>
    <x v="0"/>
    <x v="0"/>
    <x v="17"/>
    <x v="0"/>
    <n v="50"/>
    <x v="4"/>
    <x v="0"/>
    <x v="0"/>
    <x v="1"/>
    <n v="84"/>
    <x v="0"/>
    <x v="0"/>
    <n v="2.4500000000000002"/>
    <n v="78"/>
    <n v="6"/>
    <n v="61.96"/>
    <x v="1"/>
    <x v="0"/>
    <x v="0"/>
    <x v="0"/>
    <x v="1"/>
  </r>
  <r>
    <x v="4707"/>
    <x v="0"/>
    <x v="0"/>
    <x v="14"/>
    <x v="0"/>
    <n v="19"/>
    <x v="1"/>
    <x v="0"/>
    <x v="0"/>
    <x v="0"/>
    <n v="37"/>
    <x v="1"/>
    <x v="3"/>
    <n v="8.43"/>
    <n v="333"/>
    <n v="28"/>
    <n v="198.94"/>
    <x v="3"/>
    <x v="1"/>
    <x v="1"/>
    <x v="1"/>
    <x v="0"/>
  </r>
  <r>
    <x v="4708"/>
    <x v="2"/>
    <x v="2"/>
    <x v="14"/>
    <x v="0"/>
    <n v="23"/>
    <x v="1"/>
    <x v="0"/>
    <x v="0"/>
    <x v="1"/>
    <n v="42"/>
    <x v="1"/>
    <x v="1"/>
    <n v="1.54"/>
    <n v="19"/>
    <n v="6"/>
    <n v="78.099999999999994"/>
    <x v="21"/>
    <x v="2"/>
    <x v="0"/>
    <x v="1"/>
    <x v="2"/>
  </r>
  <r>
    <x v="4709"/>
    <x v="0"/>
    <x v="0"/>
    <x v="22"/>
    <x v="1"/>
    <n v="46"/>
    <x v="4"/>
    <x v="0"/>
    <x v="0"/>
    <x v="0"/>
    <n v="21"/>
    <x v="3"/>
    <x v="0"/>
    <n v="3.05"/>
    <n v="180"/>
    <n v="34"/>
    <n v="102.57"/>
    <x v="1"/>
    <x v="0"/>
    <x v="1"/>
    <x v="2"/>
    <x v="0"/>
  </r>
  <r>
    <x v="4710"/>
    <x v="0"/>
    <x v="0"/>
    <x v="3"/>
    <x v="0"/>
    <n v="40"/>
    <x v="2"/>
    <x v="0"/>
    <x v="0"/>
    <x v="1"/>
    <n v="18"/>
    <x v="1"/>
    <x v="1"/>
    <n v="0.65"/>
    <n v="108"/>
    <n v="11"/>
    <n v="33.200000000000003"/>
    <x v="4"/>
    <x v="0"/>
    <x v="0"/>
    <x v="2"/>
    <x v="1"/>
  </r>
  <r>
    <x v="4711"/>
    <x v="0"/>
    <x v="0"/>
    <x v="23"/>
    <x v="1"/>
    <n v="29"/>
    <x v="0"/>
    <x v="0"/>
    <x v="0"/>
    <x v="0"/>
    <n v="40"/>
    <x v="1"/>
    <x v="3"/>
    <n v="6.18"/>
    <n v="173"/>
    <n v="28"/>
    <n v="135.91999999999999"/>
    <x v="14"/>
    <x v="0"/>
    <x v="0"/>
    <x v="3"/>
    <x v="4"/>
  </r>
  <r>
    <x v="4712"/>
    <x v="0"/>
    <x v="0"/>
    <x v="0"/>
    <x v="0"/>
    <n v="66"/>
    <x v="3"/>
    <x v="0"/>
    <x v="0"/>
    <x v="0"/>
    <n v="24"/>
    <x v="0"/>
    <x v="4"/>
    <n v="12.78"/>
    <n v="186"/>
    <n v="36"/>
    <n v="315.81"/>
    <x v="0"/>
    <x v="2"/>
    <x v="0"/>
    <x v="0"/>
    <x v="0"/>
  </r>
  <r>
    <x v="4713"/>
    <x v="1"/>
    <x v="1"/>
    <x v="0"/>
    <x v="0"/>
    <n v="33"/>
    <x v="0"/>
    <x v="0"/>
    <x v="1"/>
    <x v="2"/>
    <n v="33"/>
    <x v="0"/>
    <x v="8"/>
    <n v="42.97"/>
    <n v="1489"/>
    <n v="40"/>
    <n v="952.07"/>
    <x v="2"/>
    <x v="3"/>
    <x v="1"/>
    <x v="3"/>
    <x v="4"/>
  </r>
  <r>
    <x v="4714"/>
    <x v="2"/>
    <x v="2"/>
    <x v="24"/>
    <x v="0"/>
    <n v="35"/>
    <x v="0"/>
    <x v="0"/>
    <x v="0"/>
    <x v="0"/>
    <n v="74"/>
    <x v="1"/>
    <x v="0"/>
    <n v="5.15"/>
    <n v="173"/>
    <n v="25"/>
    <n v="243.59"/>
    <x v="0"/>
    <x v="0"/>
    <x v="0"/>
    <x v="2"/>
    <x v="0"/>
  </r>
  <r>
    <x v="4715"/>
    <x v="3"/>
    <x v="3"/>
    <x v="0"/>
    <x v="0"/>
    <n v="53"/>
    <x v="4"/>
    <x v="1"/>
    <x v="0"/>
    <x v="2"/>
    <n v="22"/>
    <x v="1"/>
    <x v="3"/>
    <n v="8.2100000000000009"/>
    <n v="299"/>
    <n v="51"/>
    <n v="215.22"/>
    <x v="7"/>
    <x v="3"/>
    <x v="0"/>
    <x v="1"/>
    <x v="0"/>
  </r>
  <r>
    <x v="4716"/>
    <x v="1"/>
    <x v="1"/>
    <x v="1"/>
    <x v="0"/>
    <n v="38"/>
    <x v="2"/>
    <x v="1"/>
    <x v="0"/>
    <x v="1"/>
    <n v="28"/>
    <x v="2"/>
    <x v="1"/>
    <n v="0.24"/>
    <n v="24"/>
    <n v="11"/>
    <n v="147.11000000000001"/>
    <x v="14"/>
    <x v="1"/>
    <x v="0"/>
    <x v="2"/>
    <x v="1"/>
  </r>
  <r>
    <x v="4717"/>
    <x v="0"/>
    <x v="0"/>
    <x v="7"/>
    <x v="1"/>
    <n v="69"/>
    <x v="3"/>
    <x v="0"/>
    <x v="0"/>
    <x v="0"/>
    <n v="22"/>
    <x v="2"/>
    <x v="1"/>
    <n v="0.47"/>
    <n v="330"/>
    <n v="32"/>
    <n v="133.88999999999999"/>
    <x v="0"/>
    <x v="1"/>
    <x v="1"/>
    <x v="1"/>
    <x v="0"/>
  </r>
  <r>
    <x v="4718"/>
    <x v="3"/>
    <x v="3"/>
    <x v="4"/>
    <x v="0"/>
    <n v="34"/>
    <x v="0"/>
    <x v="1"/>
    <x v="0"/>
    <x v="0"/>
    <n v="8"/>
    <x v="0"/>
    <x v="0"/>
    <n v="3.22"/>
    <n v="101"/>
    <n v="18"/>
    <n v="76.55"/>
    <x v="14"/>
    <x v="2"/>
    <x v="0"/>
    <x v="0"/>
    <x v="4"/>
  </r>
  <r>
    <x v="4719"/>
    <x v="1"/>
    <x v="1"/>
    <x v="14"/>
    <x v="0"/>
    <n v="35"/>
    <x v="0"/>
    <x v="0"/>
    <x v="0"/>
    <x v="0"/>
    <n v="32"/>
    <x v="1"/>
    <x v="3"/>
    <n v="9.2899999999999991"/>
    <n v="221"/>
    <n v="28"/>
    <n v="108.23"/>
    <x v="0"/>
    <x v="2"/>
    <x v="0"/>
    <x v="0"/>
    <x v="0"/>
  </r>
  <r>
    <x v="4720"/>
    <x v="2"/>
    <x v="2"/>
    <x v="10"/>
    <x v="0"/>
    <n v="24"/>
    <x v="1"/>
    <x v="1"/>
    <x v="0"/>
    <x v="1"/>
    <n v="6"/>
    <x v="1"/>
    <x v="0"/>
    <n v="3.96"/>
    <n v="105"/>
    <n v="7"/>
    <n v="89.35"/>
    <x v="9"/>
    <x v="0"/>
    <x v="1"/>
    <x v="2"/>
    <x v="0"/>
  </r>
  <r>
    <x v="4721"/>
    <x v="1"/>
    <x v="1"/>
    <x v="3"/>
    <x v="0"/>
    <n v="32"/>
    <x v="0"/>
    <x v="0"/>
    <x v="0"/>
    <x v="0"/>
    <n v="29"/>
    <x v="0"/>
    <x v="0"/>
    <n v="5.71"/>
    <n v="173"/>
    <n v="28"/>
    <n v="173.45"/>
    <x v="0"/>
    <x v="0"/>
    <x v="1"/>
    <x v="1"/>
    <x v="4"/>
  </r>
  <r>
    <x v="4722"/>
    <x v="0"/>
    <x v="0"/>
    <x v="7"/>
    <x v="1"/>
    <n v="18"/>
    <x v="1"/>
    <x v="0"/>
    <x v="0"/>
    <x v="1"/>
    <n v="39"/>
    <x v="1"/>
    <x v="0"/>
    <n v="2.17"/>
    <n v="7"/>
    <n v="12"/>
    <n v="31.71"/>
    <x v="4"/>
    <x v="2"/>
    <x v="0"/>
    <x v="2"/>
    <x v="2"/>
  </r>
  <r>
    <x v="4723"/>
    <x v="2"/>
    <x v="2"/>
    <x v="4"/>
    <x v="0"/>
    <n v="23"/>
    <x v="1"/>
    <x v="0"/>
    <x v="0"/>
    <x v="1"/>
    <n v="46"/>
    <x v="0"/>
    <x v="0"/>
    <n v="2.52"/>
    <n v="125"/>
    <n v="9"/>
    <n v="70.099999999999994"/>
    <x v="13"/>
    <x v="2"/>
    <x v="0"/>
    <x v="0"/>
    <x v="3"/>
  </r>
  <r>
    <x v="4724"/>
    <x v="1"/>
    <x v="1"/>
    <x v="4"/>
    <x v="0"/>
    <n v="39"/>
    <x v="2"/>
    <x v="1"/>
    <x v="1"/>
    <x v="3"/>
    <n v="58"/>
    <x v="0"/>
    <x v="2"/>
    <n v="10.09"/>
    <n v="1693"/>
    <n v="86"/>
    <n v="2146.08"/>
    <x v="2"/>
    <x v="3"/>
    <x v="1"/>
    <x v="0"/>
    <x v="0"/>
  </r>
  <r>
    <x v="4725"/>
    <x v="2"/>
    <x v="2"/>
    <x v="18"/>
    <x v="0"/>
    <n v="39"/>
    <x v="2"/>
    <x v="1"/>
    <x v="0"/>
    <x v="3"/>
    <n v="34"/>
    <x v="3"/>
    <x v="3"/>
    <n v="10.19"/>
    <n v="1155"/>
    <n v="85"/>
    <n v="338.71"/>
    <x v="8"/>
    <x v="3"/>
    <x v="0"/>
    <x v="0"/>
    <x v="2"/>
  </r>
  <r>
    <x v="4726"/>
    <x v="1"/>
    <x v="1"/>
    <x v="13"/>
    <x v="0"/>
    <n v="27"/>
    <x v="0"/>
    <x v="0"/>
    <x v="1"/>
    <x v="1"/>
    <n v="102"/>
    <x v="0"/>
    <x v="2"/>
    <n v="7.98"/>
    <n v="61"/>
    <n v="10"/>
    <n v="304.58"/>
    <x v="2"/>
    <x v="2"/>
    <x v="0"/>
    <x v="1"/>
    <x v="0"/>
  </r>
  <r>
    <x v="4727"/>
    <x v="0"/>
    <x v="0"/>
    <x v="22"/>
    <x v="0"/>
    <n v="24"/>
    <x v="1"/>
    <x v="1"/>
    <x v="0"/>
    <x v="0"/>
    <n v="11"/>
    <x v="0"/>
    <x v="3"/>
    <n v="9.7100000000000009"/>
    <n v="183"/>
    <n v="34"/>
    <n v="148.57"/>
    <x v="5"/>
    <x v="2"/>
    <x v="1"/>
    <x v="2"/>
    <x v="0"/>
  </r>
  <r>
    <x v="4728"/>
    <x v="0"/>
    <x v="0"/>
    <x v="1"/>
    <x v="0"/>
    <n v="26"/>
    <x v="0"/>
    <x v="0"/>
    <x v="0"/>
    <x v="0"/>
    <n v="53"/>
    <x v="0"/>
    <x v="0"/>
    <n v="3.15"/>
    <n v="126"/>
    <n v="27"/>
    <n v="93.59"/>
    <x v="5"/>
    <x v="1"/>
    <x v="0"/>
    <x v="0"/>
    <x v="0"/>
  </r>
  <r>
    <x v="4729"/>
    <x v="0"/>
    <x v="0"/>
    <x v="4"/>
    <x v="0"/>
    <n v="48"/>
    <x v="4"/>
    <x v="1"/>
    <x v="0"/>
    <x v="2"/>
    <n v="15"/>
    <x v="0"/>
    <x v="4"/>
    <n v="20.329999999999998"/>
    <n v="399"/>
    <n v="54"/>
    <n v="216.21"/>
    <x v="8"/>
    <x v="2"/>
    <x v="0"/>
    <x v="0"/>
    <x v="4"/>
  </r>
  <r>
    <x v="4730"/>
    <x v="1"/>
    <x v="1"/>
    <x v="8"/>
    <x v="0"/>
    <n v="41"/>
    <x v="2"/>
    <x v="1"/>
    <x v="0"/>
    <x v="1"/>
    <n v="50"/>
    <x v="3"/>
    <x v="1"/>
    <n v="1.87"/>
    <n v="121"/>
    <n v="5"/>
    <n v="103.78"/>
    <x v="14"/>
    <x v="2"/>
    <x v="1"/>
    <x v="4"/>
    <x v="0"/>
  </r>
  <r>
    <x v="4731"/>
    <x v="2"/>
    <x v="2"/>
    <x v="0"/>
    <x v="0"/>
    <n v="28"/>
    <x v="0"/>
    <x v="0"/>
    <x v="0"/>
    <x v="0"/>
    <n v="69"/>
    <x v="1"/>
    <x v="0"/>
    <n v="5.31"/>
    <n v="181"/>
    <n v="28"/>
    <n v="147.4"/>
    <x v="5"/>
    <x v="2"/>
    <x v="0"/>
    <x v="0"/>
    <x v="2"/>
  </r>
  <r>
    <x v="4732"/>
    <x v="0"/>
    <x v="0"/>
    <x v="20"/>
    <x v="1"/>
    <n v="19"/>
    <x v="1"/>
    <x v="1"/>
    <x v="1"/>
    <x v="0"/>
    <n v="26"/>
    <x v="0"/>
    <x v="2"/>
    <n v="12.25"/>
    <n v="887"/>
    <n v="19"/>
    <n v="386.19"/>
    <x v="2"/>
    <x v="2"/>
    <x v="1"/>
    <x v="3"/>
    <x v="4"/>
  </r>
  <r>
    <x v="4733"/>
    <x v="1"/>
    <x v="1"/>
    <x v="3"/>
    <x v="0"/>
    <n v="49"/>
    <x v="4"/>
    <x v="1"/>
    <x v="0"/>
    <x v="0"/>
    <n v="57"/>
    <x v="3"/>
    <x v="0"/>
    <n v="4.0599999999999996"/>
    <n v="257"/>
    <n v="30"/>
    <n v="134.93"/>
    <x v="10"/>
    <x v="0"/>
    <x v="0"/>
    <x v="0"/>
    <x v="4"/>
  </r>
  <r>
    <x v="4734"/>
    <x v="2"/>
    <x v="2"/>
    <x v="16"/>
    <x v="0"/>
    <n v="48"/>
    <x v="4"/>
    <x v="0"/>
    <x v="0"/>
    <x v="0"/>
    <n v="42"/>
    <x v="0"/>
    <x v="3"/>
    <n v="10.81"/>
    <n v="169"/>
    <n v="30"/>
    <n v="132.66999999999999"/>
    <x v="3"/>
    <x v="0"/>
    <x v="0"/>
    <x v="0"/>
    <x v="4"/>
  </r>
  <r>
    <x v="4735"/>
    <x v="3"/>
    <x v="3"/>
    <x v="8"/>
    <x v="0"/>
    <n v="18"/>
    <x v="1"/>
    <x v="0"/>
    <x v="0"/>
    <x v="1"/>
    <n v="10"/>
    <x v="1"/>
    <x v="1"/>
    <n v="1.2"/>
    <n v="37"/>
    <n v="8"/>
    <n v="63.78"/>
    <x v="5"/>
    <x v="2"/>
    <x v="0"/>
    <x v="5"/>
    <x v="0"/>
  </r>
  <r>
    <x v="4736"/>
    <x v="0"/>
    <x v="0"/>
    <x v="11"/>
    <x v="0"/>
    <n v="46"/>
    <x v="4"/>
    <x v="1"/>
    <x v="1"/>
    <x v="0"/>
    <n v="41"/>
    <x v="0"/>
    <x v="5"/>
    <n v="51.74"/>
    <n v="345"/>
    <n v="27"/>
    <n v="301.18"/>
    <x v="2"/>
    <x v="0"/>
    <x v="0"/>
    <x v="2"/>
    <x v="4"/>
  </r>
  <r>
    <x v="4737"/>
    <x v="0"/>
    <x v="0"/>
    <x v="5"/>
    <x v="1"/>
    <n v="52"/>
    <x v="4"/>
    <x v="1"/>
    <x v="1"/>
    <x v="0"/>
    <n v="29"/>
    <x v="2"/>
    <x v="2"/>
    <n v="0.49"/>
    <n v="128"/>
    <n v="25"/>
    <n v="446.58"/>
    <x v="2"/>
    <x v="4"/>
    <x v="0"/>
    <x v="1"/>
    <x v="0"/>
  </r>
  <r>
    <x v="4738"/>
    <x v="2"/>
    <x v="2"/>
    <x v="16"/>
    <x v="1"/>
    <n v="36"/>
    <x v="2"/>
    <x v="0"/>
    <x v="0"/>
    <x v="0"/>
    <n v="45"/>
    <x v="0"/>
    <x v="3"/>
    <n v="7.55"/>
    <n v="20"/>
    <n v="31"/>
    <n v="73.3"/>
    <x v="1"/>
    <x v="2"/>
    <x v="1"/>
    <x v="0"/>
    <x v="0"/>
  </r>
  <r>
    <x v="4739"/>
    <x v="2"/>
    <x v="2"/>
    <x v="0"/>
    <x v="0"/>
    <n v="25"/>
    <x v="1"/>
    <x v="0"/>
    <x v="0"/>
    <x v="1"/>
    <n v="18"/>
    <x v="0"/>
    <x v="0"/>
    <n v="2.93"/>
    <n v="31"/>
    <n v="13"/>
    <n v="51.89"/>
    <x v="14"/>
    <x v="1"/>
    <x v="0"/>
    <x v="3"/>
    <x v="1"/>
  </r>
  <r>
    <x v="4740"/>
    <x v="1"/>
    <x v="1"/>
    <x v="0"/>
    <x v="0"/>
    <n v="33"/>
    <x v="0"/>
    <x v="1"/>
    <x v="0"/>
    <x v="0"/>
    <n v="31"/>
    <x v="1"/>
    <x v="3"/>
    <n v="9.5399999999999991"/>
    <n v="174"/>
    <n v="38"/>
    <n v="140.15"/>
    <x v="11"/>
    <x v="2"/>
    <x v="0"/>
    <x v="2"/>
    <x v="2"/>
  </r>
  <r>
    <x v="4741"/>
    <x v="1"/>
    <x v="1"/>
    <x v="4"/>
    <x v="0"/>
    <n v="19"/>
    <x v="1"/>
    <x v="0"/>
    <x v="0"/>
    <x v="0"/>
    <n v="14"/>
    <x v="0"/>
    <x v="4"/>
    <n v="14.97"/>
    <n v="314"/>
    <n v="22"/>
    <n v="108.28"/>
    <x v="7"/>
    <x v="0"/>
    <x v="1"/>
    <x v="1"/>
    <x v="4"/>
  </r>
  <r>
    <x v="4742"/>
    <x v="0"/>
    <x v="0"/>
    <x v="17"/>
    <x v="0"/>
    <n v="32"/>
    <x v="0"/>
    <x v="0"/>
    <x v="0"/>
    <x v="0"/>
    <n v="61"/>
    <x v="3"/>
    <x v="4"/>
    <n v="21.56"/>
    <n v="212"/>
    <n v="25"/>
    <n v="158.57"/>
    <x v="5"/>
    <x v="0"/>
    <x v="0"/>
    <x v="1"/>
    <x v="3"/>
  </r>
  <r>
    <x v="4743"/>
    <x v="1"/>
    <x v="1"/>
    <x v="10"/>
    <x v="0"/>
    <n v="20"/>
    <x v="1"/>
    <x v="0"/>
    <x v="0"/>
    <x v="1"/>
    <n v="46"/>
    <x v="0"/>
    <x v="1"/>
    <n v="1.66"/>
    <n v="47"/>
    <n v="11"/>
    <n v="72.58"/>
    <x v="6"/>
    <x v="2"/>
    <x v="0"/>
    <x v="2"/>
    <x v="4"/>
  </r>
  <r>
    <x v="4744"/>
    <x v="0"/>
    <x v="0"/>
    <x v="3"/>
    <x v="0"/>
    <n v="46"/>
    <x v="4"/>
    <x v="1"/>
    <x v="0"/>
    <x v="0"/>
    <n v="37"/>
    <x v="0"/>
    <x v="0"/>
    <n v="2.42"/>
    <n v="298"/>
    <n v="29"/>
    <n v="95.72"/>
    <x v="0"/>
    <x v="2"/>
    <x v="1"/>
    <x v="0"/>
    <x v="0"/>
  </r>
  <r>
    <x v="4745"/>
    <x v="1"/>
    <x v="1"/>
    <x v="0"/>
    <x v="0"/>
    <n v="33"/>
    <x v="0"/>
    <x v="1"/>
    <x v="0"/>
    <x v="0"/>
    <n v="41"/>
    <x v="0"/>
    <x v="4"/>
    <n v="22.16"/>
    <n v="73"/>
    <n v="33"/>
    <n v="123.23"/>
    <x v="5"/>
    <x v="0"/>
    <x v="1"/>
    <x v="2"/>
    <x v="2"/>
  </r>
  <r>
    <x v="4746"/>
    <x v="0"/>
    <x v="0"/>
    <x v="20"/>
    <x v="1"/>
    <n v="63"/>
    <x v="3"/>
    <x v="1"/>
    <x v="0"/>
    <x v="0"/>
    <n v="8"/>
    <x v="0"/>
    <x v="3"/>
    <n v="6.35"/>
    <n v="291"/>
    <n v="24"/>
    <n v="100.36"/>
    <x v="8"/>
    <x v="0"/>
    <x v="0"/>
    <x v="2"/>
    <x v="2"/>
  </r>
  <r>
    <x v="4747"/>
    <x v="0"/>
    <x v="0"/>
    <x v="4"/>
    <x v="0"/>
    <n v="39"/>
    <x v="2"/>
    <x v="0"/>
    <x v="0"/>
    <x v="0"/>
    <n v="40"/>
    <x v="0"/>
    <x v="3"/>
    <n v="8.66"/>
    <n v="501"/>
    <n v="41"/>
    <n v="90.85"/>
    <x v="10"/>
    <x v="0"/>
    <x v="0"/>
    <x v="0"/>
    <x v="4"/>
  </r>
  <r>
    <x v="4748"/>
    <x v="3"/>
    <x v="3"/>
    <x v="5"/>
    <x v="1"/>
    <n v="42"/>
    <x v="2"/>
    <x v="1"/>
    <x v="0"/>
    <x v="0"/>
    <n v="17"/>
    <x v="0"/>
    <x v="4"/>
    <n v="13.18"/>
    <n v="36"/>
    <n v="18"/>
    <n v="67.150000000000006"/>
    <x v="10"/>
    <x v="2"/>
    <x v="0"/>
    <x v="0"/>
    <x v="0"/>
  </r>
  <r>
    <x v="4749"/>
    <x v="2"/>
    <x v="2"/>
    <x v="6"/>
    <x v="0"/>
    <n v="43"/>
    <x v="2"/>
    <x v="0"/>
    <x v="0"/>
    <x v="0"/>
    <n v="36"/>
    <x v="0"/>
    <x v="3"/>
    <n v="10.119999999999999"/>
    <n v="114"/>
    <n v="21"/>
    <n v="152.35"/>
    <x v="6"/>
    <x v="2"/>
    <x v="0"/>
    <x v="0"/>
    <x v="2"/>
  </r>
  <r>
    <x v="4750"/>
    <x v="2"/>
    <x v="2"/>
    <x v="8"/>
    <x v="0"/>
    <n v="36"/>
    <x v="2"/>
    <x v="0"/>
    <x v="0"/>
    <x v="0"/>
    <n v="18"/>
    <x v="0"/>
    <x v="3"/>
    <n v="6.77"/>
    <n v="102"/>
    <n v="35"/>
    <n v="67"/>
    <x v="6"/>
    <x v="2"/>
    <x v="0"/>
    <x v="2"/>
    <x v="0"/>
  </r>
  <r>
    <x v="4751"/>
    <x v="1"/>
    <x v="1"/>
    <x v="20"/>
    <x v="0"/>
    <n v="19"/>
    <x v="1"/>
    <x v="1"/>
    <x v="1"/>
    <x v="0"/>
    <n v="14"/>
    <x v="1"/>
    <x v="6"/>
    <n v="26.71"/>
    <n v="167"/>
    <n v="29"/>
    <n v="268.86"/>
    <x v="2"/>
    <x v="2"/>
    <x v="1"/>
    <x v="0"/>
    <x v="0"/>
  </r>
  <r>
    <x v="4752"/>
    <x v="2"/>
    <x v="2"/>
    <x v="3"/>
    <x v="0"/>
    <n v="26"/>
    <x v="0"/>
    <x v="0"/>
    <x v="0"/>
    <x v="1"/>
    <n v="51"/>
    <x v="1"/>
    <x v="1"/>
    <n v="1.1100000000000001"/>
    <n v="120"/>
    <n v="12"/>
    <n v="66.39"/>
    <x v="4"/>
    <x v="0"/>
    <x v="0"/>
    <x v="0"/>
    <x v="4"/>
  </r>
  <r>
    <x v="4753"/>
    <x v="1"/>
    <x v="1"/>
    <x v="1"/>
    <x v="0"/>
    <n v="26"/>
    <x v="0"/>
    <x v="0"/>
    <x v="0"/>
    <x v="1"/>
    <n v="19"/>
    <x v="0"/>
    <x v="1"/>
    <n v="0.4"/>
    <n v="25"/>
    <n v="6"/>
    <n v="87.98"/>
    <x v="14"/>
    <x v="0"/>
    <x v="1"/>
    <x v="0"/>
    <x v="0"/>
  </r>
  <r>
    <x v="4754"/>
    <x v="1"/>
    <x v="1"/>
    <x v="16"/>
    <x v="1"/>
    <n v="58"/>
    <x v="3"/>
    <x v="0"/>
    <x v="0"/>
    <x v="0"/>
    <n v="108"/>
    <x v="1"/>
    <x v="1"/>
    <n v="0.59"/>
    <n v="248"/>
    <n v="24"/>
    <n v="183.79"/>
    <x v="7"/>
    <x v="0"/>
    <x v="0"/>
    <x v="0"/>
    <x v="4"/>
  </r>
  <r>
    <x v="4755"/>
    <x v="0"/>
    <x v="0"/>
    <x v="3"/>
    <x v="0"/>
    <n v="40"/>
    <x v="2"/>
    <x v="1"/>
    <x v="0"/>
    <x v="1"/>
    <n v="123"/>
    <x v="0"/>
    <x v="0"/>
    <n v="2.54"/>
    <n v="14"/>
    <n v="13"/>
    <n v="63.36"/>
    <x v="13"/>
    <x v="2"/>
    <x v="0"/>
    <x v="2"/>
    <x v="2"/>
  </r>
  <r>
    <x v="4756"/>
    <x v="0"/>
    <x v="0"/>
    <x v="4"/>
    <x v="0"/>
    <n v="43"/>
    <x v="2"/>
    <x v="1"/>
    <x v="0"/>
    <x v="2"/>
    <n v="9"/>
    <x v="3"/>
    <x v="3"/>
    <n v="9.0399999999999991"/>
    <n v="455"/>
    <n v="53"/>
    <n v="246.84"/>
    <x v="8"/>
    <x v="2"/>
    <x v="1"/>
    <x v="2"/>
    <x v="2"/>
  </r>
  <r>
    <x v="4757"/>
    <x v="3"/>
    <x v="3"/>
    <x v="0"/>
    <x v="0"/>
    <n v="29"/>
    <x v="0"/>
    <x v="1"/>
    <x v="0"/>
    <x v="1"/>
    <n v="30"/>
    <x v="0"/>
    <x v="0"/>
    <n v="2.2599999999999998"/>
    <n v="54"/>
    <n v="11"/>
    <n v="54.63"/>
    <x v="1"/>
    <x v="0"/>
    <x v="0"/>
    <x v="3"/>
    <x v="0"/>
  </r>
  <r>
    <x v="4758"/>
    <x v="0"/>
    <x v="0"/>
    <x v="10"/>
    <x v="1"/>
    <n v="19"/>
    <x v="1"/>
    <x v="0"/>
    <x v="0"/>
    <x v="2"/>
    <n v="69"/>
    <x v="0"/>
    <x v="3"/>
    <n v="10.77"/>
    <n v="505"/>
    <n v="54"/>
    <n v="241.07"/>
    <x v="4"/>
    <x v="2"/>
    <x v="0"/>
    <x v="2"/>
    <x v="4"/>
  </r>
  <r>
    <x v="4759"/>
    <x v="3"/>
    <x v="3"/>
    <x v="3"/>
    <x v="0"/>
    <n v="25"/>
    <x v="1"/>
    <x v="1"/>
    <x v="0"/>
    <x v="0"/>
    <n v="15"/>
    <x v="0"/>
    <x v="3"/>
    <n v="9.8000000000000007"/>
    <n v="682"/>
    <n v="26"/>
    <n v="65.75"/>
    <x v="3"/>
    <x v="2"/>
    <x v="0"/>
    <x v="0"/>
    <x v="1"/>
  </r>
  <r>
    <x v="4760"/>
    <x v="1"/>
    <x v="1"/>
    <x v="14"/>
    <x v="0"/>
    <n v="31"/>
    <x v="0"/>
    <x v="1"/>
    <x v="0"/>
    <x v="0"/>
    <n v="106"/>
    <x v="0"/>
    <x v="3"/>
    <n v="7.24"/>
    <n v="616"/>
    <n v="25"/>
    <n v="100.06"/>
    <x v="10"/>
    <x v="2"/>
    <x v="1"/>
    <x v="3"/>
    <x v="4"/>
  </r>
  <r>
    <x v="4761"/>
    <x v="1"/>
    <x v="1"/>
    <x v="0"/>
    <x v="0"/>
    <n v="21"/>
    <x v="1"/>
    <x v="0"/>
    <x v="0"/>
    <x v="2"/>
    <n v="18"/>
    <x v="0"/>
    <x v="4"/>
    <n v="14.73"/>
    <n v="798"/>
    <n v="58"/>
    <n v="291.32"/>
    <x v="3"/>
    <x v="2"/>
    <x v="0"/>
    <x v="0"/>
    <x v="2"/>
  </r>
  <r>
    <x v="4762"/>
    <x v="0"/>
    <x v="0"/>
    <x v="1"/>
    <x v="0"/>
    <n v="31"/>
    <x v="0"/>
    <x v="0"/>
    <x v="1"/>
    <x v="1"/>
    <n v="153"/>
    <x v="2"/>
    <x v="2"/>
    <n v="0.21"/>
    <n v="39"/>
    <n v="8"/>
    <n v="316.87"/>
    <x v="2"/>
    <x v="1"/>
    <x v="0"/>
    <x v="0"/>
    <x v="2"/>
  </r>
  <r>
    <x v="4763"/>
    <x v="0"/>
    <x v="0"/>
    <x v="0"/>
    <x v="0"/>
    <n v="51"/>
    <x v="4"/>
    <x v="0"/>
    <x v="0"/>
    <x v="2"/>
    <n v="32"/>
    <x v="0"/>
    <x v="4"/>
    <n v="16.760000000000002"/>
    <n v="877"/>
    <n v="66"/>
    <n v="406.01"/>
    <x v="7"/>
    <x v="3"/>
    <x v="0"/>
    <x v="0"/>
    <x v="4"/>
  </r>
  <r>
    <x v="4764"/>
    <x v="1"/>
    <x v="1"/>
    <x v="3"/>
    <x v="0"/>
    <n v="48"/>
    <x v="4"/>
    <x v="0"/>
    <x v="1"/>
    <x v="3"/>
    <n v="35"/>
    <x v="0"/>
    <x v="8"/>
    <n v="38.200000000000003"/>
    <n v="736"/>
    <n v="80"/>
    <n v="1171.49"/>
    <x v="2"/>
    <x v="2"/>
    <x v="1"/>
    <x v="0"/>
    <x v="4"/>
  </r>
  <r>
    <x v="4765"/>
    <x v="1"/>
    <x v="1"/>
    <x v="4"/>
    <x v="0"/>
    <n v="63"/>
    <x v="3"/>
    <x v="1"/>
    <x v="1"/>
    <x v="1"/>
    <n v="80"/>
    <x v="0"/>
    <x v="2"/>
    <n v="12.65"/>
    <n v="253"/>
    <n v="3"/>
    <n v="241.61"/>
    <x v="2"/>
    <x v="2"/>
    <x v="1"/>
    <x v="0"/>
    <x v="0"/>
  </r>
  <r>
    <x v="4766"/>
    <x v="2"/>
    <x v="2"/>
    <x v="4"/>
    <x v="0"/>
    <n v="23"/>
    <x v="1"/>
    <x v="0"/>
    <x v="0"/>
    <x v="0"/>
    <n v="10"/>
    <x v="0"/>
    <x v="3"/>
    <n v="8.6199999999999992"/>
    <n v="315"/>
    <n v="27"/>
    <n v="125.32"/>
    <x v="0"/>
    <x v="2"/>
    <x v="0"/>
    <x v="0"/>
    <x v="2"/>
  </r>
  <r>
    <x v="4767"/>
    <x v="1"/>
    <x v="1"/>
    <x v="14"/>
    <x v="0"/>
    <n v="69"/>
    <x v="3"/>
    <x v="1"/>
    <x v="0"/>
    <x v="0"/>
    <n v="56"/>
    <x v="1"/>
    <x v="0"/>
    <n v="5.91"/>
    <n v="403"/>
    <n v="39"/>
    <n v="95.96"/>
    <x v="4"/>
    <x v="0"/>
    <x v="0"/>
    <x v="3"/>
    <x v="0"/>
  </r>
  <r>
    <x v="4768"/>
    <x v="2"/>
    <x v="2"/>
    <x v="11"/>
    <x v="0"/>
    <n v="22"/>
    <x v="1"/>
    <x v="0"/>
    <x v="1"/>
    <x v="1"/>
    <n v="80"/>
    <x v="0"/>
    <x v="2"/>
    <n v="3.05"/>
    <n v="187"/>
    <n v="10"/>
    <n v="170.39"/>
    <x v="2"/>
    <x v="0"/>
    <x v="0"/>
    <x v="0"/>
    <x v="4"/>
  </r>
  <r>
    <x v="4769"/>
    <x v="3"/>
    <x v="3"/>
    <x v="6"/>
    <x v="1"/>
    <n v="49"/>
    <x v="4"/>
    <x v="0"/>
    <x v="0"/>
    <x v="0"/>
    <n v="3"/>
    <x v="0"/>
    <x v="3"/>
    <n v="8.42"/>
    <n v="162"/>
    <n v="38"/>
    <n v="100.89"/>
    <x v="4"/>
    <x v="2"/>
    <x v="0"/>
    <x v="0"/>
    <x v="2"/>
  </r>
  <r>
    <x v="4770"/>
    <x v="1"/>
    <x v="1"/>
    <x v="8"/>
    <x v="0"/>
    <n v="39"/>
    <x v="2"/>
    <x v="0"/>
    <x v="0"/>
    <x v="1"/>
    <n v="40"/>
    <x v="1"/>
    <x v="0"/>
    <n v="2.93"/>
    <n v="40"/>
    <n v="16"/>
    <n v="38.090000000000003"/>
    <x v="9"/>
    <x v="0"/>
    <x v="1"/>
    <x v="0"/>
    <x v="2"/>
  </r>
  <r>
    <x v="4771"/>
    <x v="1"/>
    <x v="1"/>
    <x v="1"/>
    <x v="1"/>
    <n v="22"/>
    <x v="1"/>
    <x v="0"/>
    <x v="0"/>
    <x v="0"/>
    <n v="31"/>
    <x v="0"/>
    <x v="3"/>
    <n v="6.83"/>
    <n v="119"/>
    <n v="19"/>
    <n v="161.91"/>
    <x v="4"/>
    <x v="1"/>
    <x v="1"/>
    <x v="0"/>
    <x v="4"/>
  </r>
  <r>
    <x v="4772"/>
    <x v="0"/>
    <x v="0"/>
    <x v="13"/>
    <x v="0"/>
    <n v="23"/>
    <x v="1"/>
    <x v="0"/>
    <x v="0"/>
    <x v="0"/>
    <n v="46"/>
    <x v="2"/>
    <x v="1"/>
    <n v="0.15"/>
    <n v="596"/>
    <n v="23"/>
    <n v="104.62"/>
    <x v="5"/>
    <x v="4"/>
    <x v="0"/>
    <x v="0"/>
    <x v="0"/>
  </r>
  <r>
    <x v="4773"/>
    <x v="2"/>
    <x v="2"/>
    <x v="0"/>
    <x v="0"/>
    <n v="26"/>
    <x v="0"/>
    <x v="0"/>
    <x v="0"/>
    <x v="1"/>
    <n v="27"/>
    <x v="0"/>
    <x v="1"/>
    <n v="0.48"/>
    <n v="45"/>
    <n v="11"/>
    <n v="29.09"/>
    <x v="9"/>
    <x v="0"/>
    <x v="0"/>
    <x v="0"/>
    <x v="0"/>
  </r>
  <r>
    <x v="4774"/>
    <x v="1"/>
    <x v="1"/>
    <x v="0"/>
    <x v="0"/>
    <n v="26"/>
    <x v="0"/>
    <x v="0"/>
    <x v="0"/>
    <x v="0"/>
    <n v="99"/>
    <x v="0"/>
    <x v="0"/>
    <n v="2.02"/>
    <n v="797"/>
    <n v="33"/>
    <n v="120.57"/>
    <x v="3"/>
    <x v="0"/>
    <x v="0"/>
    <x v="2"/>
    <x v="0"/>
  </r>
  <r>
    <x v="4775"/>
    <x v="1"/>
    <x v="1"/>
    <x v="0"/>
    <x v="0"/>
    <n v="31"/>
    <x v="0"/>
    <x v="1"/>
    <x v="0"/>
    <x v="2"/>
    <n v="135"/>
    <x v="1"/>
    <x v="4"/>
    <n v="23.31"/>
    <n v="1088"/>
    <n v="62"/>
    <n v="329.88"/>
    <x v="10"/>
    <x v="3"/>
    <x v="0"/>
    <x v="0"/>
    <x v="1"/>
  </r>
  <r>
    <x v="4776"/>
    <x v="0"/>
    <x v="0"/>
    <x v="0"/>
    <x v="0"/>
    <n v="42"/>
    <x v="2"/>
    <x v="1"/>
    <x v="0"/>
    <x v="2"/>
    <n v="50"/>
    <x v="1"/>
    <x v="3"/>
    <n v="10.74"/>
    <n v="1246"/>
    <n v="56"/>
    <n v="138.87"/>
    <x v="7"/>
    <x v="3"/>
    <x v="0"/>
    <x v="0"/>
    <x v="0"/>
  </r>
  <r>
    <x v="4777"/>
    <x v="1"/>
    <x v="1"/>
    <x v="3"/>
    <x v="0"/>
    <n v="22"/>
    <x v="1"/>
    <x v="1"/>
    <x v="0"/>
    <x v="1"/>
    <n v="14"/>
    <x v="0"/>
    <x v="0"/>
    <n v="2.33"/>
    <n v="19"/>
    <n v="17"/>
    <n v="71.45"/>
    <x v="1"/>
    <x v="0"/>
    <x v="1"/>
    <x v="0"/>
    <x v="0"/>
  </r>
  <r>
    <x v="4778"/>
    <x v="3"/>
    <x v="3"/>
    <x v="13"/>
    <x v="0"/>
    <n v="25"/>
    <x v="1"/>
    <x v="1"/>
    <x v="0"/>
    <x v="1"/>
    <n v="8"/>
    <x v="0"/>
    <x v="1"/>
    <n v="0.98"/>
    <n v="53"/>
    <n v="7"/>
    <n v="83.36"/>
    <x v="10"/>
    <x v="2"/>
    <x v="0"/>
    <x v="2"/>
    <x v="4"/>
  </r>
  <r>
    <x v="4779"/>
    <x v="0"/>
    <x v="0"/>
    <x v="25"/>
    <x v="1"/>
    <n v="38"/>
    <x v="2"/>
    <x v="0"/>
    <x v="0"/>
    <x v="0"/>
    <n v="147"/>
    <x v="0"/>
    <x v="3"/>
    <n v="7.64"/>
    <n v="421"/>
    <n v="25"/>
    <n v="102.79"/>
    <x v="14"/>
    <x v="2"/>
    <x v="0"/>
    <x v="0"/>
    <x v="1"/>
  </r>
  <r>
    <x v="4780"/>
    <x v="2"/>
    <x v="2"/>
    <x v="7"/>
    <x v="0"/>
    <n v="66"/>
    <x v="3"/>
    <x v="1"/>
    <x v="0"/>
    <x v="1"/>
    <n v="12"/>
    <x v="0"/>
    <x v="0"/>
    <n v="2.1"/>
    <n v="41"/>
    <n v="9"/>
    <n v="30.35"/>
    <x v="6"/>
    <x v="0"/>
    <x v="0"/>
    <x v="0"/>
    <x v="4"/>
  </r>
  <r>
    <x v="4781"/>
    <x v="1"/>
    <x v="1"/>
    <x v="8"/>
    <x v="1"/>
    <n v="18"/>
    <x v="1"/>
    <x v="1"/>
    <x v="0"/>
    <x v="1"/>
    <n v="89"/>
    <x v="0"/>
    <x v="0"/>
    <n v="2.1"/>
    <n v="66"/>
    <n v="7"/>
    <n v="44.77"/>
    <x v="10"/>
    <x v="0"/>
    <x v="0"/>
    <x v="0"/>
    <x v="0"/>
  </r>
  <r>
    <x v="4782"/>
    <x v="3"/>
    <x v="3"/>
    <x v="16"/>
    <x v="1"/>
    <n v="48"/>
    <x v="4"/>
    <x v="1"/>
    <x v="0"/>
    <x v="1"/>
    <n v="41"/>
    <x v="2"/>
    <x v="1"/>
    <n v="0.47"/>
    <n v="80"/>
    <n v="11"/>
    <n v="112.86"/>
    <x v="10"/>
    <x v="4"/>
    <x v="0"/>
    <x v="1"/>
    <x v="0"/>
  </r>
  <r>
    <x v="4783"/>
    <x v="1"/>
    <x v="1"/>
    <x v="3"/>
    <x v="0"/>
    <n v="29"/>
    <x v="0"/>
    <x v="0"/>
    <x v="0"/>
    <x v="0"/>
    <n v="67"/>
    <x v="0"/>
    <x v="1"/>
    <n v="1.62"/>
    <n v="154"/>
    <n v="33"/>
    <n v="132.61000000000001"/>
    <x v="3"/>
    <x v="0"/>
    <x v="0"/>
    <x v="2"/>
    <x v="4"/>
  </r>
  <r>
    <x v="4784"/>
    <x v="3"/>
    <x v="3"/>
    <x v="12"/>
    <x v="0"/>
    <n v="52"/>
    <x v="4"/>
    <x v="1"/>
    <x v="1"/>
    <x v="0"/>
    <n v="11"/>
    <x v="1"/>
    <x v="2"/>
    <n v="14.87"/>
    <n v="78"/>
    <n v="29"/>
    <n v="285.2"/>
    <x v="2"/>
    <x v="2"/>
    <x v="0"/>
    <x v="0"/>
    <x v="2"/>
  </r>
  <r>
    <x v="4785"/>
    <x v="3"/>
    <x v="3"/>
    <x v="16"/>
    <x v="1"/>
    <n v="49"/>
    <x v="4"/>
    <x v="0"/>
    <x v="0"/>
    <x v="1"/>
    <n v="14"/>
    <x v="2"/>
    <x v="1"/>
    <n v="0.14000000000000001"/>
    <n v="69"/>
    <n v="11"/>
    <n v="38.229999999999997"/>
    <x v="0"/>
    <x v="1"/>
    <x v="0"/>
    <x v="0"/>
    <x v="0"/>
  </r>
  <r>
    <x v="4786"/>
    <x v="2"/>
    <x v="2"/>
    <x v="3"/>
    <x v="0"/>
    <n v="33"/>
    <x v="0"/>
    <x v="0"/>
    <x v="0"/>
    <x v="0"/>
    <n v="51"/>
    <x v="0"/>
    <x v="0"/>
    <n v="3.26"/>
    <n v="145"/>
    <n v="34"/>
    <n v="112.74"/>
    <x v="5"/>
    <x v="1"/>
    <x v="0"/>
    <x v="0"/>
    <x v="1"/>
  </r>
  <r>
    <x v="4787"/>
    <x v="0"/>
    <x v="0"/>
    <x v="0"/>
    <x v="0"/>
    <n v="41"/>
    <x v="2"/>
    <x v="0"/>
    <x v="0"/>
    <x v="0"/>
    <n v="16"/>
    <x v="0"/>
    <x v="4"/>
    <n v="18.73"/>
    <n v="82"/>
    <n v="37"/>
    <n v="139.9"/>
    <x v="4"/>
    <x v="0"/>
    <x v="0"/>
    <x v="2"/>
    <x v="2"/>
  </r>
  <r>
    <x v="4788"/>
    <x v="3"/>
    <x v="3"/>
    <x v="8"/>
    <x v="0"/>
    <n v="22"/>
    <x v="1"/>
    <x v="0"/>
    <x v="1"/>
    <x v="1"/>
    <n v="12"/>
    <x v="2"/>
    <x v="2"/>
    <n v="0.1"/>
    <n v="56"/>
    <n v="8"/>
    <n v="162.22999999999999"/>
    <x v="2"/>
    <x v="4"/>
    <x v="0"/>
    <x v="1"/>
    <x v="4"/>
  </r>
  <r>
    <x v="4789"/>
    <x v="1"/>
    <x v="1"/>
    <x v="3"/>
    <x v="0"/>
    <n v="41"/>
    <x v="2"/>
    <x v="0"/>
    <x v="0"/>
    <x v="0"/>
    <n v="236"/>
    <x v="1"/>
    <x v="3"/>
    <n v="10.039999999999999"/>
    <n v="687"/>
    <n v="27"/>
    <n v="230.75"/>
    <x v="1"/>
    <x v="2"/>
    <x v="1"/>
    <x v="2"/>
    <x v="2"/>
  </r>
  <r>
    <x v="4790"/>
    <x v="1"/>
    <x v="1"/>
    <x v="3"/>
    <x v="0"/>
    <n v="41"/>
    <x v="2"/>
    <x v="0"/>
    <x v="1"/>
    <x v="1"/>
    <n v="142"/>
    <x v="0"/>
    <x v="2"/>
    <n v="2.58"/>
    <n v="71"/>
    <n v="9"/>
    <n v="169.07"/>
    <x v="2"/>
    <x v="2"/>
    <x v="0"/>
    <x v="3"/>
    <x v="2"/>
  </r>
  <r>
    <x v="4791"/>
    <x v="1"/>
    <x v="1"/>
    <x v="5"/>
    <x v="1"/>
    <n v="27"/>
    <x v="0"/>
    <x v="1"/>
    <x v="1"/>
    <x v="0"/>
    <n v="106"/>
    <x v="0"/>
    <x v="2"/>
    <n v="14.34"/>
    <n v="2033"/>
    <n v="25"/>
    <n v="317.17"/>
    <x v="2"/>
    <x v="2"/>
    <x v="1"/>
    <x v="0"/>
    <x v="0"/>
  </r>
  <r>
    <x v="4792"/>
    <x v="1"/>
    <x v="1"/>
    <x v="4"/>
    <x v="0"/>
    <n v="44"/>
    <x v="2"/>
    <x v="1"/>
    <x v="0"/>
    <x v="0"/>
    <n v="87"/>
    <x v="0"/>
    <x v="3"/>
    <n v="11.04"/>
    <n v="50"/>
    <n v="19"/>
    <n v="134.03"/>
    <x v="10"/>
    <x v="0"/>
    <x v="0"/>
    <x v="1"/>
    <x v="0"/>
  </r>
  <r>
    <x v="4793"/>
    <x v="0"/>
    <x v="0"/>
    <x v="7"/>
    <x v="0"/>
    <n v="31"/>
    <x v="0"/>
    <x v="1"/>
    <x v="1"/>
    <x v="0"/>
    <n v="47"/>
    <x v="0"/>
    <x v="6"/>
    <n v="18.05"/>
    <n v="317"/>
    <n v="23"/>
    <n v="350.94"/>
    <x v="2"/>
    <x v="0"/>
    <x v="0"/>
    <x v="0"/>
    <x v="0"/>
  </r>
  <r>
    <x v="4794"/>
    <x v="2"/>
    <x v="2"/>
    <x v="20"/>
    <x v="1"/>
    <n v="62"/>
    <x v="3"/>
    <x v="0"/>
    <x v="0"/>
    <x v="1"/>
    <n v="53"/>
    <x v="0"/>
    <x v="0"/>
    <n v="5.27"/>
    <n v="21"/>
    <n v="15"/>
    <n v="54.91"/>
    <x v="12"/>
    <x v="0"/>
    <x v="0"/>
    <x v="0"/>
    <x v="4"/>
  </r>
  <r>
    <x v="4795"/>
    <x v="0"/>
    <x v="0"/>
    <x v="1"/>
    <x v="1"/>
    <n v="59"/>
    <x v="3"/>
    <x v="0"/>
    <x v="1"/>
    <x v="3"/>
    <n v="18"/>
    <x v="0"/>
    <x v="8"/>
    <n v="32.07"/>
    <n v="805"/>
    <n v="64"/>
    <n v="1006.35"/>
    <x v="2"/>
    <x v="2"/>
    <x v="0"/>
    <x v="0"/>
    <x v="1"/>
  </r>
  <r>
    <x v="4796"/>
    <x v="0"/>
    <x v="0"/>
    <x v="10"/>
    <x v="0"/>
    <n v="52"/>
    <x v="4"/>
    <x v="1"/>
    <x v="0"/>
    <x v="1"/>
    <n v="126"/>
    <x v="1"/>
    <x v="0"/>
    <n v="2.0099999999999998"/>
    <n v="48"/>
    <n v="15"/>
    <n v="42.96"/>
    <x v="16"/>
    <x v="2"/>
    <x v="0"/>
    <x v="2"/>
    <x v="4"/>
  </r>
  <r>
    <x v="4797"/>
    <x v="2"/>
    <x v="2"/>
    <x v="13"/>
    <x v="1"/>
    <n v="21"/>
    <x v="1"/>
    <x v="1"/>
    <x v="0"/>
    <x v="0"/>
    <n v="5"/>
    <x v="1"/>
    <x v="0"/>
    <n v="3.34"/>
    <n v="48"/>
    <n v="36"/>
    <n v="92.69"/>
    <x v="7"/>
    <x v="2"/>
    <x v="0"/>
    <x v="0"/>
    <x v="0"/>
  </r>
  <r>
    <x v="4798"/>
    <x v="1"/>
    <x v="1"/>
    <x v="14"/>
    <x v="0"/>
    <n v="45"/>
    <x v="2"/>
    <x v="0"/>
    <x v="0"/>
    <x v="2"/>
    <n v="71"/>
    <x v="0"/>
    <x v="7"/>
    <n v="31.8"/>
    <n v="910"/>
    <n v="59"/>
    <n v="215.24"/>
    <x v="8"/>
    <x v="5"/>
    <x v="1"/>
    <x v="0"/>
    <x v="4"/>
  </r>
  <r>
    <x v="4799"/>
    <x v="1"/>
    <x v="1"/>
    <x v="4"/>
    <x v="0"/>
    <n v="40"/>
    <x v="2"/>
    <x v="0"/>
    <x v="0"/>
    <x v="0"/>
    <n v="65"/>
    <x v="0"/>
    <x v="4"/>
    <n v="18.739999999999998"/>
    <n v="245"/>
    <n v="36"/>
    <n v="255.11"/>
    <x v="6"/>
    <x v="0"/>
    <x v="1"/>
    <x v="4"/>
    <x v="0"/>
  </r>
  <r>
    <x v="4800"/>
    <x v="3"/>
    <x v="3"/>
    <x v="0"/>
    <x v="0"/>
    <n v="42"/>
    <x v="2"/>
    <x v="1"/>
    <x v="0"/>
    <x v="3"/>
    <n v="32"/>
    <x v="0"/>
    <x v="7"/>
    <n v="28.46"/>
    <n v="785"/>
    <n v="73"/>
    <n v="482.11"/>
    <x v="7"/>
    <x v="3"/>
    <x v="0"/>
    <x v="2"/>
    <x v="4"/>
  </r>
  <r>
    <x v="4801"/>
    <x v="1"/>
    <x v="1"/>
    <x v="13"/>
    <x v="0"/>
    <n v="34"/>
    <x v="0"/>
    <x v="0"/>
    <x v="0"/>
    <x v="0"/>
    <n v="84"/>
    <x v="0"/>
    <x v="0"/>
    <n v="5.92"/>
    <n v="556"/>
    <n v="28"/>
    <n v="169.17"/>
    <x v="5"/>
    <x v="2"/>
    <x v="1"/>
    <x v="0"/>
    <x v="4"/>
  </r>
  <r>
    <x v="4802"/>
    <x v="2"/>
    <x v="2"/>
    <x v="14"/>
    <x v="0"/>
    <n v="34"/>
    <x v="0"/>
    <x v="0"/>
    <x v="0"/>
    <x v="2"/>
    <n v="30"/>
    <x v="0"/>
    <x v="3"/>
    <n v="11.55"/>
    <n v="433"/>
    <n v="51"/>
    <n v="197.32"/>
    <x v="0"/>
    <x v="3"/>
    <x v="1"/>
    <x v="4"/>
    <x v="4"/>
  </r>
  <r>
    <x v="4803"/>
    <x v="0"/>
    <x v="0"/>
    <x v="6"/>
    <x v="1"/>
    <n v="19"/>
    <x v="1"/>
    <x v="1"/>
    <x v="0"/>
    <x v="0"/>
    <n v="48"/>
    <x v="0"/>
    <x v="0"/>
    <n v="3.33"/>
    <n v="109"/>
    <n v="30"/>
    <n v="52.36"/>
    <x v="7"/>
    <x v="0"/>
    <x v="0"/>
    <x v="0"/>
    <x v="0"/>
  </r>
  <r>
    <x v="4804"/>
    <x v="0"/>
    <x v="0"/>
    <x v="8"/>
    <x v="0"/>
    <n v="34"/>
    <x v="0"/>
    <x v="0"/>
    <x v="0"/>
    <x v="0"/>
    <n v="23"/>
    <x v="0"/>
    <x v="0"/>
    <n v="5.99"/>
    <n v="159"/>
    <n v="23"/>
    <n v="86.68"/>
    <x v="10"/>
    <x v="0"/>
    <x v="1"/>
    <x v="0"/>
    <x v="0"/>
  </r>
  <r>
    <x v="4805"/>
    <x v="0"/>
    <x v="0"/>
    <x v="4"/>
    <x v="0"/>
    <n v="28"/>
    <x v="0"/>
    <x v="1"/>
    <x v="0"/>
    <x v="1"/>
    <n v="49"/>
    <x v="1"/>
    <x v="1"/>
    <n v="1.73"/>
    <n v="59"/>
    <n v="3"/>
    <n v="88.64"/>
    <x v="14"/>
    <x v="2"/>
    <x v="0"/>
    <x v="2"/>
    <x v="0"/>
  </r>
  <r>
    <x v="4806"/>
    <x v="1"/>
    <x v="1"/>
    <x v="0"/>
    <x v="0"/>
    <n v="30"/>
    <x v="0"/>
    <x v="1"/>
    <x v="1"/>
    <x v="0"/>
    <n v="17"/>
    <x v="1"/>
    <x v="6"/>
    <n v="22.95"/>
    <n v="367"/>
    <n v="26"/>
    <n v="430.4"/>
    <x v="2"/>
    <x v="0"/>
    <x v="0"/>
    <x v="2"/>
    <x v="1"/>
  </r>
  <r>
    <x v="4807"/>
    <x v="2"/>
    <x v="2"/>
    <x v="10"/>
    <x v="1"/>
    <n v="51"/>
    <x v="4"/>
    <x v="0"/>
    <x v="0"/>
    <x v="1"/>
    <n v="27"/>
    <x v="1"/>
    <x v="0"/>
    <n v="3.27"/>
    <n v="21"/>
    <n v="13"/>
    <n v="75.5"/>
    <x v="10"/>
    <x v="2"/>
    <x v="0"/>
    <x v="2"/>
    <x v="2"/>
  </r>
  <r>
    <x v="4808"/>
    <x v="2"/>
    <x v="2"/>
    <x v="8"/>
    <x v="1"/>
    <n v="20"/>
    <x v="1"/>
    <x v="1"/>
    <x v="0"/>
    <x v="0"/>
    <n v="27"/>
    <x v="0"/>
    <x v="0"/>
    <n v="2.25"/>
    <n v="441"/>
    <n v="33"/>
    <n v="84.14"/>
    <x v="0"/>
    <x v="0"/>
    <x v="0"/>
    <x v="4"/>
    <x v="0"/>
  </r>
  <r>
    <x v="4809"/>
    <x v="0"/>
    <x v="0"/>
    <x v="1"/>
    <x v="1"/>
    <n v="49"/>
    <x v="4"/>
    <x v="0"/>
    <x v="0"/>
    <x v="0"/>
    <n v="114"/>
    <x v="0"/>
    <x v="0"/>
    <n v="5.62"/>
    <n v="219"/>
    <n v="33"/>
    <n v="130.59"/>
    <x v="12"/>
    <x v="0"/>
    <x v="0"/>
    <x v="0"/>
    <x v="2"/>
  </r>
  <r>
    <x v="4810"/>
    <x v="1"/>
    <x v="1"/>
    <x v="16"/>
    <x v="0"/>
    <n v="40"/>
    <x v="2"/>
    <x v="1"/>
    <x v="0"/>
    <x v="1"/>
    <n v="51"/>
    <x v="0"/>
    <x v="1"/>
    <n v="0.84"/>
    <n v="79"/>
    <n v="10"/>
    <n v="59.17"/>
    <x v="9"/>
    <x v="2"/>
    <x v="1"/>
    <x v="3"/>
    <x v="4"/>
  </r>
  <r>
    <x v="4811"/>
    <x v="1"/>
    <x v="1"/>
    <x v="3"/>
    <x v="0"/>
    <n v="25"/>
    <x v="1"/>
    <x v="1"/>
    <x v="0"/>
    <x v="0"/>
    <n v="50"/>
    <x v="0"/>
    <x v="1"/>
    <n v="1.01"/>
    <n v="61"/>
    <n v="39"/>
    <n v="143.78"/>
    <x v="3"/>
    <x v="0"/>
    <x v="1"/>
    <x v="0"/>
    <x v="0"/>
  </r>
  <r>
    <x v="4812"/>
    <x v="0"/>
    <x v="0"/>
    <x v="16"/>
    <x v="1"/>
    <n v="35"/>
    <x v="0"/>
    <x v="0"/>
    <x v="0"/>
    <x v="1"/>
    <n v="62"/>
    <x v="0"/>
    <x v="1"/>
    <n v="1.2"/>
    <n v="83"/>
    <n v="14"/>
    <n v="44.43"/>
    <x v="6"/>
    <x v="0"/>
    <x v="0"/>
    <x v="0"/>
    <x v="2"/>
  </r>
  <r>
    <x v="4813"/>
    <x v="1"/>
    <x v="1"/>
    <x v="11"/>
    <x v="0"/>
    <n v="37"/>
    <x v="2"/>
    <x v="1"/>
    <x v="1"/>
    <x v="0"/>
    <n v="37"/>
    <x v="0"/>
    <x v="2"/>
    <n v="4.18"/>
    <n v="287"/>
    <n v="28"/>
    <n v="255.39"/>
    <x v="2"/>
    <x v="2"/>
    <x v="1"/>
    <x v="1"/>
    <x v="2"/>
  </r>
  <r>
    <x v="4814"/>
    <x v="1"/>
    <x v="1"/>
    <x v="12"/>
    <x v="0"/>
    <n v="20"/>
    <x v="1"/>
    <x v="1"/>
    <x v="0"/>
    <x v="0"/>
    <n v="21"/>
    <x v="0"/>
    <x v="3"/>
    <n v="6.36"/>
    <n v="85"/>
    <n v="31"/>
    <n v="165.34"/>
    <x v="7"/>
    <x v="2"/>
    <x v="1"/>
    <x v="2"/>
    <x v="2"/>
  </r>
  <r>
    <x v="4815"/>
    <x v="3"/>
    <x v="3"/>
    <x v="0"/>
    <x v="0"/>
    <n v="23"/>
    <x v="1"/>
    <x v="0"/>
    <x v="0"/>
    <x v="0"/>
    <n v="40"/>
    <x v="0"/>
    <x v="0"/>
    <n v="4.68"/>
    <n v="14"/>
    <n v="25"/>
    <n v="75.03"/>
    <x v="1"/>
    <x v="2"/>
    <x v="0"/>
    <x v="0"/>
    <x v="0"/>
  </r>
  <r>
    <x v="4816"/>
    <x v="0"/>
    <x v="0"/>
    <x v="6"/>
    <x v="1"/>
    <n v="24"/>
    <x v="1"/>
    <x v="0"/>
    <x v="0"/>
    <x v="0"/>
    <n v="17"/>
    <x v="0"/>
    <x v="4"/>
    <n v="16.52"/>
    <n v="303"/>
    <n v="22"/>
    <n v="156.19999999999999"/>
    <x v="0"/>
    <x v="2"/>
    <x v="0"/>
    <x v="0"/>
    <x v="0"/>
  </r>
  <r>
    <x v="4817"/>
    <x v="0"/>
    <x v="0"/>
    <x v="13"/>
    <x v="0"/>
    <n v="30"/>
    <x v="0"/>
    <x v="0"/>
    <x v="0"/>
    <x v="0"/>
    <n v="27"/>
    <x v="0"/>
    <x v="0"/>
    <n v="4.96"/>
    <n v="183"/>
    <n v="27"/>
    <n v="158.18"/>
    <x v="3"/>
    <x v="2"/>
    <x v="0"/>
    <x v="2"/>
    <x v="2"/>
  </r>
  <r>
    <x v="4818"/>
    <x v="1"/>
    <x v="1"/>
    <x v="13"/>
    <x v="0"/>
    <n v="19"/>
    <x v="1"/>
    <x v="0"/>
    <x v="0"/>
    <x v="1"/>
    <n v="41"/>
    <x v="0"/>
    <x v="1"/>
    <n v="0.62"/>
    <n v="34"/>
    <n v="8"/>
    <n v="52.42"/>
    <x v="17"/>
    <x v="0"/>
    <x v="0"/>
    <x v="0"/>
    <x v="0"/>
  </r>
  <r>
    <x v="4819"/>
    <x v="1"/>
    <x v="1"/>
    <x v="24"/>
    <x v="0"/>
    <n v="22"/>
    <x v="1"/>
    <x v="0"/>
    <x v="0"/>
    <x v="0"/>
    <n v="117"/>
    <x v="1"/>
    <x v="3"/>
    <n v="10.68"/>
    <n v="147"/>
    <n v="26"/>
    <n v="110.27"/>
    <x v="4"/>
    <x v="0"/>
    <x v="1"/>
    <x v="0"/>
    <x v="2"/>
  </r>
  <r>
    <x v="4820"/>
    <x v="1"/>
    <x v="1"/>
    <x v="4"/>
    <x v="0"/>
    <n v="21"/>
    <x v="1"/>
    <x v="1"/>
    <x v="0"/>
    <x v="0"/>
    <n v="15"/>
    <x v="3"/>
    <x v="3"/>
    <n v="11.59"/>
    <n v="278"/>
    <n v="27"/>
    <n v="158.18"/>
    <x v="8"/>
    <x v="2"/>
    <x v="1"/>
    <x v="0"/>
    <x v="0"/>
  </r>
  <r>
    <x v="4821"/>
    <x v="3"/>
    <x v="3"/>
    <x v="3"/>
    <x v="0"/>
    <n v="43"/>
    <x v="2"/>
    <x v="0"/>
    <x v="0"/>
    <x v="2"/>
    <n v="8"/>
    <x v="0"/>
    <x v="7"/>
    <n v="45.19"/>
    <n v="671"/>
    <n v="65"/>
    <n v="101.84"/>
    <x v="0"/>
    <x v="2"/>
    <x v="0"/>
    <x v="2"/>
    <x v="2"/>
  </r>
  <r>
    <x v="4822"/>
    <x v="1"/>
    <x v="1"/>
    <x v="20"/>
    <x v="1"/>
    <n v="34"/>
    <x v="0"/>
    <x v="1"/>
    <x v="0"/>
    <x v="2"/>
    <n v="44"/>
    <x v="0"/>
    <x v="7"/>
    <n v="28.06"/>
    <n v="1831"/>
    <n v="61"/>
    <n v="235.19"/>
    <x v="0"/>
    <x v="2"/>
    <x v="0"/>
    <x v="1"/>
    <x v="0"/>
  </r>
  <r>
    <x v="4823"/>
    <x v="3"/>
    <x v="3"/>
    <x v="4"/>
    <x v="0"/>
    <n v="42"/>
    <x v="2"/>
    <x v="1"/>
    <x v="0"/>
    <x v="0"/>
    <n v="11"/>
    <x v="0"/>
    <x v="3"/>
    <n v="9.23"/>
    <n v="294"/>
    <n v="24"/>
    <n v="67.37"/>
    <x v="5"/>
    <x v="0"/>
    <x v="0"/>
    <x v="0"/>
    <x v="3"/>
  </r>
  <r>
    <x v="4824"/>
    <x v="1"/>
    <x v="1"/>
    <x v="14"/>
    <x v="0"/>
    <n v="23"/>
    <x v="1"/>
    <x v="0"/>
    <x v="0"/>
    <x v="0"/>
    <n v="86"/>
    <x v="0"/>
    <x v="0"/>
    <n v="4.18"/>
    <n v="257"/>
    <n v="36"/>
    <n v="310.14999999999998"/>
    <x v="14"/>
    <x v="0"/>
    <x v="0"/>
    <x v="0"/>
    <x v="2"/>
  </r>
  <r>
    <x v="4825"/>
    <x v="1"/>
    <x v="1"/>
    <x v="14"/>
    <x v="0"/>
    <n v="22"/>
    <x v="1"/>
    <x v="1"/>
    <x v="0"/>
    <x v="0"/>
    <n v="17"/>
    <x v="3"/>
    <x v="0"/>
    <n v="2.82"/>
    <n v="196"/>
    <n v="26"/>
    <n v="114.51"/>
    <x v="14"/>
    <x v="0"/>
    <x v="1"/>
    <x v="2"/>
    <x v="0"/>
  </r>
  <r>
    <x v="4826"/>
    <x v="0"/>
    <x v="0"/>
    <x v="19"/>
    <x v="0"/>
    <n v="42"/>
    <x v="2"/>
    <x v="0"/>
    <x v="0"/>
    <x v="3"/>
    <n v="10"/>
    <x v="0"/>
    <x v="4"/>
    <n v="12.27"/>
    <n v="1210"/>
    <n v="68"/>
    <n v="373.09"/>
    <x v="11"/>
    <x v="3"/>
    <x v="1"/>
    <x v="1"/>
    <x v="4"/>
  </r>
  <r>
    <x v="4827"/>
    <x v="1"/>
    <x v="1"/>
    <x v="17"/>
    <x v="0"/>
    <n v="50"/>
    <x v="4"/>
    <x v="1"/>
    <x v="0"/>
    <x v="0"/>
    <n v="84"/>
    <x v="1"/>
    <x v="0"/>
    <n v="4.09"/>
    <n v="208"/>
    <n v="35"/>
    <n v="289.82"/>
    <x v="3"/>
    <x v="2"/>
    <x v="0"/>
    <x v="1"/>
    <x v="0"/>
  </r>
  <r>
    <x v="4828"/>
    <x v="3"/>
    <x v="3"/>
    <x v="3"/>
    <x v="0"/>
    <n v="32"/>
    <x v="0"/>
    <x v="1"/>
    <x v="0"/>
    <x v="0"/>
    <n v="34"/>
    <x v="0"/>
    <x v="1"/>
    <n v="0.72"/>
    <n v="109"/>
    <n v="24"/>
    <n v="148.91"/>
    <x v="1"/>
    <x v="2"/>
    <x v="0"/>
    <x v="1"/>
    <x v="0"/>
  </r>
  <r>
    <x v="4829"/>
    <x v="0"/>
    <x v="0"/>
    <x v="22"/>
    <x v="0"/>
    <n v="34"/>
    <x v="0"/>
    <x v="0"/>
    <x v="0"/>
    <x v="1"/>
    <n v="43"/>
    <x v="1"/>
    <x v="1"/>
    <n v="1.05"/>
    <n v="10"/>
    <n v="11"/>
    <n v="61.88"/>
    <x v="1"/>
    <x v="0"/>
    <x v="0"/>
    <x v="0"/>
    <x v="0"/>
  </r>
  <r>
    <x v="4830"/>
    <x v="2"/>
    <x v="2"/>
    <x v="8"/>
    <x v="1"/>
    <n v="38"/>
    <x v="2"/>
    <x v="0"/>
    <x v="0"/>
    <x v="0"/>
    <n v="30"/>
    <x v="1"/>
    <x v="0"/>
    <n v="5.22"/>
    <n v="97"/>
    <n v="30"/>
    <n v="119.82"/>
    <x v="4"/>
    <x v="2"/>
    <x v="1"/>
    <x v="0"/>
    <x v="4"/>
  </r>
  <r>
    <x v="4831"/>
    <x v="2"/>
    <x v="2"/>
    <x v="17"/>
    <x v="0"/>
    <n v="66"/>
    <x v="3"/>
    <x v="0"/>
    <x v="0"/>
    <x v="2"/>
    <n v="29"/>
    <x v="0"/>
    <x v="3"/>
    <n v="11.74"/>
    <n v="531"/>
    <n v="59"/>
    <n v="356.06"/>
    <x v="11"/>
    <x v="3"/>
    <x v="0"/>
    <x v="2"/>
    <x v="4"/>
  </r>
  <r>
    <x v="4832"/>
    <x v="2"/>
    <x v="2"/>
    <x v="0"/>
    <x v="0"/>
    <n v="21"/>
    <x v="1"/>
    <x v="0"/>
    <x v="0"/>
    <x v="0"/>
    <n v="43"/>
    <x v="1"/>
    <x v="0"/>
    <n v="2.8"/>
    <n v="384"/>
    <n v="34"/>
    <n v="72.38"/>
    <x v="5"/>
    <x v="2"/>
    <x v="0"/>
    <x v="0"/>
    <x v="4"/>
  </r>
  <r>
    <x v="4833"/>
    <x v="0"/>
    <x v="0"/>
    <x v="20"/>
    <x v="1"/>
    <n v="18"/>
    <x v="1"/>
    <x v="0"/>
    <x v="1"/>
    <x v="0"/>
    <n v="65"/>
    <x v="1"/>
    <x v="2"/>
    <n v="7.92"/>
    <n v="250"/>
    <n v="29"/>
    <n v="254.61"/>
    <x v="2"/>
    <x v="2"/>
    <x v="0"/>
    <x v="0"/>
    <x v="4"/>
  </r>
  <r>
    <x v="4834"/>
    <x v="1"/>
    <x v="1"/>
    <x v="1"/>
    <x v="0"/>
    <n v="19"/>
    <x v="1"/>
    <x v="1"/>
    <x v="0"/>
    <x v="1"/>
    <n v="50"/>
    <x v="0"/>
    <x v="1"/>
    <n v="1.61"/>
    <n v="108"/>
    <n v="7"/>
    <n v="41.84"/>
    <x v="16"/>
    <x v="0"/>
    <x v="0"/>
    <x v="3"/>
    <x v="1"/>
  </r>
  <r>
    <x v="4835"/>
    <x v="2"/>
    <x v="2"/>
    <x v="7"/>
    <x v="0"/>
    <n v="40"/>
    <x v="2"/>
    <x v="0"/>
    <x v="0"/>
    <x v="0"/>
    <n v="21"/>
    <x v="0"/>
    <x v="3"/>
    <n v="10"/>
    <n v="60"/>
    <n v="31"/>
    <n v="88.26"/>
    <x v="4"/>
    <x v="2"/>
    <x v="0"/>
    <x v="0"/>
    <x v="1"/>
  </r>
  <r>
    <x v="4836"/>
    <x v="1"/>
    <x v="1"/>
    <x v="2"/>
    <x v="1"/>
    <n v="68"/>
    <x v="3"/>
    <x v="1"/>
    <x v="0"/>
    <x v="0"/>
    <n v="117"/>
    <x v="1"/>
    <x v="0"/>
    <n v="3.78"/>
    <n v="69"/>
    <n v="35"/>
    <n v="84.42"/>
    <x v="5"/>
    <x v="0"/>
    <x v="0"/>
    <x v="2"/>
    <x v="2"/>
  </r>
  <r>
    <x v="4837"/>
    <x v="1"/>
    <x v="1"/>
    <x v="7"/>
    <x v="1"/>
    <n v="21"/>
    <x v="1"/>
    <x v="0"/>
    <x v="0"/>
    <x v="0"/>
    <n v="41"/>
    <x v="1"/>
    <x v="4"/>
    <n v="12.57"/>
    <n v="177"/>
    <n v="24"/>
    <n v="111.3"/>
    <x v="5"/>
    <x v="0"/>
    <x v="1"/>
    <x v="0"/>
    <x v="0"/>
  </r>
  <r>
    <x v="4838"/>
    <x v="0"/>
    <x v="0"/>
    <x v="3"/>
    <x v="0"/>
    <n v="38"/>
    <x v="2"/>
    <x v="1"/>
    <x v="1"/>
    <x v="0"/>
    <n v="5"/>
    <x v="0"/>
    <x v="2"/>
    <n v="10.61"/>
    <n v="72"/>
    <n v="30"/>
    <n v="387.36"/>
    <x v="2"/>
    <x v="0"/>
    <x v="0"/>
    <x v="1"/>
    <x v="2"/>
  </r>
  <r>
    <x v="4839"/>
    <x v="0"/>
    <x v="0"/>
    <x v="0"/>
    <x v="0"/>
    <n v="30"/>
    <x v="0"/>
    <x v="1"/>
    <x v="0"/>
    <x v="2"/>
    <n v="42"/>
    <x v="0"/>
    <x v="7"/>
    <n v="39.43"/>
    <n v="674"/>
    <n v="53"/>
    <n v="223.32"/>
    <x v="0"/>
    <x v="3"/>
    <x v="1"/>
    <x v="0"/>
    <x v="0"/>
  </r>
  <r>
    <x v="4840"/>
    <x v="1"/>
    <x v="1"/>
    <x v="4"/>
    <x v="0"/>
    <n v="36"/>
    <x v="2"/>
    <x v="0"/>
    <x v="1"/>
    <x v="3"/>
    <n v="55"/>
    <x v="3"/>
    <x v="8"/>
    <n v="46.33"/>
    <n v="194"/>
    <n v="80"/>
    <n v="1707.32"/>
    <x v="2"/>
    <x v="3"/>
    <x v="1"/>
    <x v="0"/>
    <x v="2"/>
  </r>
  <r>
    <x v="4841"/>
    <x v="1"/>
    <x v="1"/>
    <x v="3"/>
    <x v="0"/>
    <n v="43"/>
    <x v="2"/>
    <x v="1"/>
    <x v="0"/>
    <x v="3"/>
    <n v="56"/>
    <x v="0"/>
    <x v="4"/>
    <n v="22.35"/>
    <n v="120"/>
    <n v="65"/>
    <n v="577.17999999999995"/>
    <x v="8"/>
    <x v="3"/>
    <x v="1"/>
    <x v="0"/>
    <x v="4"/>
  </r>
  <r>
    <x v="4842"/>
    <x v="1"/>
    <x v="1"/>
    <x v="8"/>
    <x v="0"/>
    <n v="59"/>
    <x v="3"/>
    <x v="1"/>
    <x v="1"/>
    <x v="0"/>
    <n v="36"/>
    <x v="0"/>
    <x v="2"/>
    <n v="4.5999999999999996"/>
    <n v="319"/>
    <n v="23"/>
    <n v="381.28"/>
    <x v="2"/>
    <x v="2"/>
    <x v="0"/>
    <x v="0"/>
    <x v="2"/>
  </r>
  <r>
    <x v="4843"/>
    <x v="2"/>
    <x v="2"/>
    <x v="10"/>
    <x v="1"/>
    <n v="20"/>
    <x v="1"/>
    <x v="1"/>
    <x v="0"/>
    <x v="0"/>
    <n v="27"/>
    <x v="1"/>
    <x v="4"/>
    <n v="20.18"/>
    <n v="11"/>
    <n v="26"/>
    <n v="109.08"/>
    <x v="4"/>
    <x v="0"/>
    <x v="0"/>
    <x v="0"/>
    <x v="0"/>
  </r>
  <r>
    <x v="4844"/>
    <x v="1"/>
    <x v="1"/>
    <x v="10"/>
    <x v="1"/>
    <n v="35"/>
    <x v="0"/>
    <x v="1"/>
    <x v="0"/>
    <x v="1"/>
    <n v="60"/>
    <x v="0"/>
    <x v="0"/>
    <n v="3.76"/>
    <n v="47"/>
    <n v="13"/>
    <n v="41.17"/>
    <x v="14"/>
    <x v="2"/>
    <x v="1"/>
    <x v="0"/>
    <x v="2"/>
  </r>
  <r>
    <x v="4845"/>
    <x v="1"/>
    <x v="1"/>
    <x v="6"/>
    <x v="1"/>
    <n v="18"/>
    <x v="1"/>
    <x v="1"/>
    <x v="0"/>
    <x v="1"/>
    <n v="13"/>
    <x v="0"/>
    <x v="1"/>
    <n v="0.66"/>
    <n v="121"/>
    <n v="10"/>
    <n v="55.01"/>
    <x v="12"/>
    <x v="0"/>
    <x v="0"/>
    <x v="2"/>
    <x v="2"/>
  </r>
  <r>
    <x v="4846"/>
    <x v="1"/>
    <x v="1"/>
    <x v="0"/>
    <x v="0"/>
    <n v="48"/>
    <x v="4"/>
    <x v="1"/>
    <x v="1"/>
    <x v="2"/>
    <n v="25"/>
    <x v="0"/>
    <x v="2"/>
    <n v="6.85"/>
    <n v="2374"/>
    <n v="69"/>
    <n v="572.02"/>
    <x v="2"/>
    <x v="2"/>
    <x v="1"/>
    <x v="2"/>
    <x v="4"/>
  </r>
  <r>
    <x v="4847"/>
    <x v="2"/>
    <x v="2"/>
    <x v="17"/>
    <x v="0"/>
    <n v="19"/>
    <x v="1"/>
    <x v="1"/>
    <x v="0"/>
    <x v="1"/>
    <n v="26"/>
    <x v="0"/>
    <x v="0"/>
    <n v="3.39"/>
    <n v="85"/>
    <n v="12"/>
    <n v="32.83"/>
    <x v="12"/>
    <x v="1"/>
    <x v="0"/>
    <x v="1"/>
    <x v="4"/>
  </r>
  <r>
    <x v="4848"/>
    <x v="1"/>
    <x v="1"/>
    <x v="14"/>
    <x v="0"/>
    <n v="48"/>
    <x v="4"/>
    <x v="1"/>
    <x v="0"/>
    <x v="2"/>
    <n v="35"/>
    <x v="0"/>
    <x v="0"/>
    <n v="3.08"/>
    <n v="583"/>
    <n v="52"/>
    <n v="237.25"/>
    <x v="7"/>
    <x v="2"/>
    <x v="0"/>
    <x v="3"/>
    <x v="4"/>
  </r>
  <r>
    <x v="4849"/>
    <x v="1"/>
    <x v="1"/>
    <x v="8"/>
    <x v="0"/>
    <n v="20"/>
    <x v="1"/>
    <x v="0"/>
    <x v="0"/>
    <x v="0"/>
    <n v="5"/>
    <x v="1"/>
    <x v="3"/>
    <n v="7.58"/>
    <n v="210"/>
    <n v="32"/>
    <n v="125"/>
    <x v="0"/>
    <x v="0"/>
    <x v="1"/>
    <x v="1"/>
    <x v="4"/>
  </r>
  <r>
    <x v="4850"/>
    <x v="0"/>
    <x v="0"/>
    <x v="21"/>
    <x v="0"/>
    <n v="35"/>
    <x v="0"/>
    <x v="0"/>
    <x v="0"/>
    <x v="0"/>
    <n v="51"/>
    <x v="0"/>
    <x v="0"/>
    <n v="5.62"/>
    <n v="141"/>
    <n v="24"/>
    <n v="112.59"/>
    <x v="4"/>
    <x v="1"/>
    <x v="1"/>
    <x v="0"/>
    <x v="0"/>
  </r>
  <r>
    <x v="4851"/>
    <x v="1"/>
    <x v="1"/>
    <x v="4"/>
    <x v="0"/>
    <n v="56"/>
    <x v="3"/>
    <x v="1"/>
    <x v="0"/>
    <x v="0"/>
    <n v="43"/>
    <x v="1"/>
    <x v="0"/>
    <n v="2.11"/>
    <n v="296"/>
    <n v="19"/>
    <n v="146.27000000000001"/>
    <x v="12"/>
    <x v="2"/>
    <x v="0"/>
    <x v="0"/>
    <x v="0"/>
  </r>
  <r>
    <x v="4852"/>
    <x v="1"/>
    <x v="1"/>
    <x v="1"/>
    <x v="0"/>
    <n v="22"/>
    <x v="1"/>
    <x v="1"/>
    <x v="1"/>
    <x v="0"/>
    <n v="59"/>
    <x v="3"/>
    <x v="2"/>
    <n v="12.25"/>
    <n v="762"/>
    <n v="26"/>
    <n v="385.01"/>
    <x v="2"/>
    <x v="0"/>
    <x v="1"/>
    <x v="0"/>
    <x v="0"/>
  </r>
  <r>
    <x v="4853"/>
    <x v="1"/>
    <x v="1"/>
    <x v="1"/>
    <x v="0"/>
    <n v="28"/>
    <x v="0"/>
    <x v="0"/>
    <x v="0"/>
    <x v="1"/>
    <n v="11"/>
    <x v="0"/>
    <x v="1"/>
    <n v="1.37"/>
    <n v="84"/>
    <n v="9"/>
    <n v="88.27"/>
    <x v="4"/>
    <x v="0"/>
    <x v="0"/>
    <x v="0"/>
    <x v="0"/>
  </r>
  <r>
    <x v="4854"/>
    <x v="1"/>
    <x v="1"/>
    <x v="1"/>
    <x v="0"/>
    <n v="58"/>
    <x v="3"/>
    <x v="1"/>
    <x v="0"/>
    <x v="2"/>
    <n v="14"/>
    <x v="0"/>
    <x v="4"/>
    <n v="24.04"/>
    <n v="371"/>
    <n v="54"/>
    <n v="239.96"/>
    <x v="7"/>
    <x v="2"/>
    <x v="0"/>
    <x v="0"/>
    <x v="0"/>
  </r>
  <r>
    <x v="4855"/>
    <x v="1"/>
    <x v="1"/>
    <x v="8"/>
    <x v="1"/>
    <n v="23"/>
    <x v="1"/>
    <x v="0"/>
    <x v="0"/>
    <x v="0"/>
    <n v="44"/>
    <x v="0"/>
    <x v="4"/>
    <n v="12.13"/>
    <n v="70"/>
    <n v="21"/>
    <n v="253.62"/>
    <x v="4"/>
    <x v="1"/>
    <x v="0"/>
    <x v="1"/>
    <x v="4"/>
  </r>
  <r>
    <x v="4856"/>
    <x v="1"/>
    <x v="1"/>
    <x v="16"/>
    <x v="1"/>
    <n v="40"/>
    <x v="2"/>
    <x v="1"/>
    <x v="0"/>
    <x v="2"/>
    <n v="10"/>
    <x v="1"/>
    <x v="4"/>
    <n v="14.14"/>
    <n v="1006"/>
    <n v="59"/>
    <n v="292.27"/>
    <x v="7"/>
    <x v="5"/>
    <x v="1"/>
    <x v="0"/>
    <x v="4"/>
  </r>
  <r>
    <x v="4857"/>
    <x v="1"/>
    <x v="1"/>
    <x v="0"/>
    <x v="0"/>
    <n v="45"/>
    <x v="2"/>
    <x v="0"/>
    <x v="1"/>
    <x v="0"/>
    <n v="52"/>
    <x v="0"/>
    <x v="6"/>
    <n v="21.88"/>
    <n v="173"/>
    <n v="34"/>
    <n v="380.14"/>
    <x v="2"/>
    <x v="0"/>
    <x v="1"/>
    <x v="0"/>
    <x v="2"/>
  </r>
  <r>
    <x v="4858"/>
    <x v="0"/>
    <x v="0"/>
    <x v="4"/>
    <x v="0"/>
    <n v="49"/>
    <x v="4"/>
    <x v="0"/>
    <x v="0"/>
    <x v="0"/>
    <n v="47"/>
    <x v="0"/>
    <x v="3"/>
    <n v="11.96"/>
    <n v="101"/>
    <n v="28"/>
    <n v="128.41999999999999"/>
    <x v="5"/>
    <x v="2"/>
    <x v="1"/>
    <x v="5"/>
    <x v="2"/>
  </r>
  <r>
    <x v="4859"/>
    <x v="1"/>
    <x v="1"/>
    <x v="4"/>
    <x v="0"/>
    <n v="39"/>
    <x v="2"/>
    <x v="0"/>
    <x v="0"/>
    <x v="0"/>
    <n v="26"/>
    <x v="0"/>
    <x v="0"/>
    <n v="3.37"/>
    <n v="298"/>
    <n v="28"/>
    <n v="195.74"/>
    <x v="14"/>
    <x v="2"/>
    <x v="0"/>
    <x v="0"/>
    <x v="1"/>
  </r>
  <r>
    <x v="4860"/>
    <x v="1"/>
    <x v="1"/>
    <x v="0"/>
    <x v="0"/>
    <n v="23"/>
    <x v="1"/>
    <x v="0"/>
    <x v="0"/>
    <x v="1"/>
    <n v="110"/>
    <x v="0"/>
    <x v="0"/>
    <n v="2.4300000000000002"/>
    <n v="43"/>
    <n v="5"/>
    <n v="84.96"/>
    <x v="1"/>
    <x v="0"/>
    <x v="0"/>
    <x v="4"/>
    <x v="4"/>
  </r>
  <r>
    <x v="4861"/>
    <x v="1"/>
    <x v="1"/>
    <x v="12"/>
    <x v="1"/>
    <n v="61"/>
    <x v="3"/>
    <x v="0"/>
    <x v="0"/>
    <x v="0"/>
    <n v="123"/>
    <x v="2"/>
    <x v="1"/>
    <n v="0.38"/>
    <n v="546"/>
    <n v="22"/>
    <n v="205.98"/>
    <x v="10"/>
    <x v="1"/>
    <x v="1"/>
    <x v="0"/>
    <x v="0"/>
  </r>
  <r>
    <x v="4862"/>
    <x v="3"/>
    <x v="3"/>
    <x v="15"/>
    <x v="1"/>
    <n v="21"/>
    <x v="1"/>
    <x v="0"/>
    <x v="0"/>
    <x v="0"/>
    <n v="8"/>
    <x v="0"/>
    <x v="3"/>
    <n v="8.9"/>
    <n v="138"/>
    <n v="25"/>
    <n v="128.30000000000001"/>
    <x v="4"/>
    <x v="0"/>
    <x v="0"/>
    <x v="2"/>
    <x v="3"/>
  </r>
  <r>
    <x v="4863"/>
    <x v="0"/>
    <x v="0"/>
    <x v="7"/>
    <x v="1"/>
    <n v="32"/>
    <x v="0"/>
    <x v="1"/>
    <x v="0"/>
    <x v="0"/>
    <n v="33"/>
    <x v="1"/>
    <x v="3"/>
    <n v="10.130000000000001"/>
    <n v="151"/>
    <n v="37"/>
    <n v="166.19"/>
    <x v="8"/>
    <x v="2"/>
    <x v="0"/>
    <x v="2"/>
    <x v="0"/>
  </r>
  <r>
    <x v="4864"/>
    <x v="1"/>
    <x v="1"/>
    <x v="12"/>
    <x v="1"/>
    <n v="23"/>
    <x v="1"/>
    <x v="0"/>
    <x v="0"/>
    <x v="1"/>
    <n v="120"/>
    <x v="0"/>
    <x v="1"/>
    <n v="0.1"/>
    <n v="76"/>
    <n v="9"/>
    <n v="123.86"/>
    <x v="9"/>
    <x v="0"/>
    <x v="1"/>
    <x v="2"/>
    <x v="1"/>
  </r>
  <r>
    <x v="4865"/>
    <x v="0"/>
    <x v="0"/>
    <x v="13"/>
    <x v="1"/>
    <n v="19"/>
    <x v="1"/>
    <x v="0"/>
    <x v="0"/>
    <x v="0"/>
    <n v="37"/>
    <x v="1"/>
    <x v="3"/>
    <n v="6.33"/>
    <n v="349"/>
    <n v="35"/>
    <n v="62.05"/>
    <x v="3"/>
    <x v="0"/>
    <x v="0"/>
    <x v="0"/>
    <x v="4"/>
  </r>
  <r>
    <x v="4866"/>
    <x v="2"/>
    <x v="2"/>
    <x v="20"/>
    <x v="1"/>
    <n v="55"/>
    <x v="4"/>
    <x v="0"/>
    <x v="0"/>
    <x v="2"/>
    <n v="38"/>
    <x v="1"/>
    <x v="3"/>
    <n v="10.08"/>
    <n v="165"/>
    <n v="61"/>
    <n v="138.21"/>
    <x v="10"/>
    <x v="3"/>
    <x v="0"/>
    <x v="0"/>
    <x v="0"/>
  </r>
  <r>
    <x v="4867"/>
    <x v="0"/>
    <x v="0"/>
    <x v="0"/>
    <x v="0"/>
    <n v="21"/>
    <x v="1"/>
    <x v="0"/>
    <x v="0"/>
    <x v="0"/>
    <n v="9"/>
    <x v="0"/>
    <x v="3"/>
    <n v="9.9700000000000006"/>
    <n v="275"/>
    <n v="26"/>
    <n v="116.14"/>
    <x v="0"/>
    <x v="0"/>
    <x v="1"/>
    <x v="3"/>
    <x v="3"/>
  </r>
  <r>
    <x v="4868"/>
    <x v="2"/>
    <x v="2"/>
    <x v="16"/>
    <x v="1"/>
    <n v="63"/>
    <x v="3"/>
    <x v="0"/>
    <x v="0"/>
    <x v="0"/>
    <n v="58"/>
    <x v="0"/>
    <x v="1"/>
    <n v="0.83"/>
    <n v="344"/>
    <n v="27"/>
    <n v="156.86000000000001"/>
    <x v="10"/>
    <x v="0"/>
    <x v="0"/>
    <x v="2"/>
    <x v="0"/>
  </r>
  <r>
    <x v="4869"/>
    <x v="0"/>
    <x v="0"/>
    <x v="3"/>
    <x v="0"/>
    <n v="36"/>
    <x v="2"/>
    <x v="1"/>
    <x v="0"/>
    <x v="0"/>
    <n v="41"/>
    <x v="0"/>
    <x v="0"/>
    <n v="3.87"/>
    <n v="58"/>
    <n v="30"/>
    <n v="128.16999999999999"/>
    <x v="3"/>
    <x v="0"/>
    <x v="0"/>
    <x v="0"/>
    <x v="0"/>
  </r>
  <r>
    <x v="4870"/>
    <x v="3"/>
    <x v="3"/>
    <x v="7"/>
    <x v="0"/>
    <n v="25"/>
    <x v="1"/>
    <x v="0"/>
    <x v="0"/>
    <x v="2"/>
    <n v="2"/>
    <x v="0"/>
    <x v="3"/>
    <n v="11.48"/>
    <n v="289"/>
    <n v="61"/>
    <n v="146.09"/>
    <x v="11"/>
    <x v="3"/>
    <x v="0"/>
    <x v="3"/>
    <x v="0"/>
  </r>
  <r>
    <x v="4871"/>
    <x v="0"/>
    <x v="0"/>
    <x v="0"/>
    <x v="0"/>
    <n v="30"/>
    <x v="0"/>
    <x v="0"/>
    <x v="0"/>
    <x v="3"/>
    <n v="44"/>
    <x v="0"/>
    <x v="3"/>
    <n v="6.04"/>
    <n v="461"/>
    <n v="82"/>
    <n v="474.72"/>
    <x v="0"/>
    <x v="2"/>
    <x v="1"/>
    <x v="0"/>
    <x v="4"/>
  </r>
  <r>
    <x v="4872"/>
    <x v="1"/>
    <x v="1"/>
    <x v="20"/>
    <x v="0"/>
    <n v="41"/>
    <x v="2"/>
    <x v="1"/>
    <x v="0"/>
    <x v="0"/>
    <n v="22"/>
    <x v="0"/>
    <x v="4"/>
    <n v="12.07"/>
    <n v="363"/>
    <n v="30"/>
    <n v="169.2"/>
    <x v="3"/>
    <x v="0"/>
    <x v="1"/>
    <x v="0"/>
    <x v="2"/>
  </r>
  <r>
    <x v="4873"/>
    <x v="1"/>
    <x v="1"/>
    <x v="10"/>
    <x v="0"/>
    <n v="29"/>
    <x v="0"/>
    <x v="0"/>
    <x v="0"/>
    <x v="1"/>
    <n v="13"/>
    <x v="1"/>
    <x v="0"/>
    <n v="3.41"/>
    <n v="88"/>
    <n v="7"/>
    <n v="76.41"/>
    <x v="12"/>
    <x v="2"/>
    <x v="1"/>
    <x v="0"/>
    <x v="0"/>
  </r>
  <r>
    <x v="4874"/>
    <x v="2"/>
    <x v="2"/>
    <x v="11"/>
    <x v="0"/>
    <n v="29"/>
    <x v="0"/>
    <x v="1"/>
    <x v="0"/>
    <x v="0"/>
    <n v="13"/>
    <x v="0"/>
    <x v="3"/>
    <n v="9.86"/>
    <n v="212"/>
    <n v="18"/>
    <n v="104.52"/>
    <x v="3"/>
    <x v="0"/>
    <x v="0"/>
    <x v="0"/>
    <x v="0"/>
  </r>
  <r>
    <x v="4875"/>
    <x v="3"/>
    <x v="3"/>
    <x v="11"/>
    <x v="0"/>
    <n v="49"/>
    <x v="4"/>
    <x v="0"/>
    <x v="0"/>
    <x v="1"/>
    <n v="4"/>
    <x v="0"/>
    <x v="1"/>
    <n v="1.65"/>
    <n v="26"/>
    <n v="5"/>
    <n v="67.89"/>
    <x v="12"/>
    <x v="1"/>
    <x v="0"/>
    <x v="0"/>
    <x v="2"/>
  </r>
  <r>
    <x v="4876"/>
    <x v="0"/>
    <x v="0"/>
    <x v="0"/>
    <x v="0"/>
    <n v="58"/>
    <x v="3"/>
    <x v="0"/>
    <x v="0"/>
    <x v="2"/>
    <n v="15"/>
    <x v="0"/>
    <x v="0"/>
    <n v="5.48"/>
    <n v="275"/>
    <n v="58"/>
    <n v="190.96"/>
    <x v="10"/>
    <x v="2"/>
    <x v="0"/>
    <x v="4"/>
    <x v="0"/>
  </r>
  <r>
    <x v="4877"/>
    <x v="0"/>
    <x v="0"/>
    <x v="8"/>
    <x v="1"/>
    <n v="67"/>
    <x v="3"/>
    <x v="1"/>
    <x v="0"/>
    <x v="3"/>
    <n v="11"/>
    <x v="0"/>
    <x v="3"/>
    <n v="10.51"/>
    <n v="196"/>
    <n v="58"/>
    <n v="261.06"/>
    <x v="3"/>
    <x v="3"/>
    <x v="0"/>
    <x v="3"/>
    <x v="0"/>
  </r>
  <r>
    <x v="4878"/>
    <x v="3"/>
    <x v="3"/>
    <x v="4"/>
    <x v="0"/>
    <n v="23"/>
    <x v="1"/>
    <x v="0"/>
    <x v="1"/>
    <x v="0"/>
    <n v="6"/>
    <x v="1"/>
    <x v="6"/>
    <n v="17.14"/>
    <n v="225"/>
    <n v="30"/>
    <n v="267.54000000000002"/>
    <x v="2"/>
    <x v="2"/>
    <x v="0"/>
    <x v="0"/>
    <x v="0"/>
  </r>
  <r>
    <x v="4879"/>
    <x v="1"/>
    <x v="1"/>
    <x v="3"/>
    <x v="0"/>
    <n v="66"/>
    <x v="3"/>
    <x v="0"/>
    <x v="0"/>
    <x v="1"/>
    <n v="29"/>
    <x v="1"/>
    <x v="0"/>
    <n v="2.46"/>
    <n v="60"/>
    <n v="13"/>
    <n v="124.04"/>
    <x v="14"/>
    <x v="2"/>
    <x v="1"/>
    <x v="0"/>
    <x v="2"/>
  </r>
  <r>
    <x v="4880"/>
    <x v="1"/>
    <x v="1"/>
    <x v="0"/>
    <x v="0"/>
    <n v="34"/>
    <x v="0"/>
    <x v="0"/>
    <x v="1"/>
    <x v="0"/>
    <n v="121"/>
    <x v="3"/>
    <x v="2"/>
    <n v="6.28"/>
    <n v="107"/>
    <n v="19"/>
    <n v="388.72"/>
    <x v="2"/>
    <x v="2"/>
    <x v="0"/>
    <x v="0"/>
    <x v="3"/>
  </r>
  <r>
    <x v="4881"/>
    <x v="2"/>
    <x v="2"/>
    <x v="7"/>
    <x v="1"/>
    <n v="32"/>
    <x v="0"/>
    <x v="1"/>
    <x v="0"/>
    <x v="1"/>
    <n v="32"/>
    <x v="1"/>
    <x v="1"/>
    <n v="0.69"/>
    <n v="272"/>
    <n v="6"/>
    <n v="37.07"/>
    <x v="14"/>
    <x v="2"/>
    <x v="0"/>
    <x v="1"/>
    <x v="0"/>
  </r>
  <r>
    <x v="4882"/>
    <x v="0"/>
    <x v="0"/>
    <x v="0"/>
    <x v="0"/>
    <n v="23"/>
    <x v="1"/>
    <x v="0"/>
    <x v="0"/>
    <x v="0"/>
    <n v="51"/>
    <x v="0"/>
    <x v="0"/>
    <n v="2.4500000000000002"/>
    <n v="363"/>
    <n v="25"/>
    <n v="183.19"/>
    <x v="8"/>
    <x v="2"/>
    <x v="0"/>
    <x v="0"/>
    <x v="3"/>
  </r>
  <r>
    <x v="4883"/>
    <x v="2"/>
    <x v="2"/>
    <x v="8"/>
    <x v="1"/>
    <n v="47"/>
    <x v="4"/>
    <x v="0"/>
    <x v="1"/>
    <x v="0"/>
    <n v="10"/>
    <x v="0"/>
    <x v="2"/>
    <n v="3.95"/>
    <n v="202"/>
    <n v="25"/>
    <n v="315.47000000000003"/>
    <x v="2"/>
    <x v="2"/>
    <x v="0"/>
    <x v="0"/>
    <x v="4"/>
  </r>
  <r>
    <x v="4884"/>
    <x v="1"/>
    <x v="1"/>
    <x v="6"/>
    <x v="1"/>
    <n v="22"/>
    <x v="1"/>
    <x v="1"/>
    <x v="0"/>
    <x v="0"/>
    <n v="35"/>
    <x v="0"/>
    <x v="0"/>
    <n v="4.9800000000000004"/>
    <n v="121"/>
    <n v="32"/>
    <n v="122.74"/>
    <x v="5"/>
    <x v="2"/>
    <x v="1"/>
    <x v="4"/>
    <x v="1"/>
  </r>
  <r>
    <x v="4885"/>
    <x v="2"/>
    <x v="2"/>
    <x v="5"/>
    <x v="0"/>
    <n v="19"/>
    <x v="1"/>
    <x v="1"/>
    <x v="0"/>
    <x v="1"/>
    <n v="31"/>
    <x v="0"/>
    <x v="0"/>
    <n v="2.1"/>
    <n v="19"/>
    <n v="17"/>
    <n v="22.9"/>
    <x v="9"/>
    <x v="2"/>
    <x v="0"/>
    <x v="0"/>
    <x v="0"/>
  </r>
  <r>
    <x v="4886"/>
    <x v="0"/>
    <x v="0"/>
    <x v="9"/>
    <x v="0"/>
    <n v="41"/>
    <x v="2"/>
    <x v="1"/>
    <x v="0"/>
    <x v="2"/>
    <n v="57"/>
    <x v="0"/>
    <x v="4"/>
    <n v="13.56"/>
    <n v="578"/>
    <n v="71"/>
    <n v="694.92"/>
    <x v="14"/>
    <x v="2"/>
    <x v="1"/>
    <x v="0"/>
    <x v="1"/>
  </r>
  <r>
    <x v="4887"/>
    <x v="1"/>
    <x v="1"/>
    <x v="5"/>
    <x v="0"/>
    <n v="68"/>
    <x v="3"/>
    <x v="0"/>
    <x v="0"/>
    <x v="0"/>
    <n v="112"/>
    <x v="1"/>
    <x v="0"/>
    <n v="5.24"/>
    <n v="195"/>
    <n v="28"/>
    <n v="102.87"/>
    <x v="14"/>
    <x v="0"/>
    <x v="1"/>
    <x v="0"/>
    <x v="0"/>
  </r>
  <r>
    <x v="4888"/>
    <x v="1"/>
    <x v="1"/>
    <x v="16"/>
    <x v="0"/>
    <n v="36"/>
    <x v="2"/>
    <x v="0"/>
    <x v="0"/>
    <x v="0"/>
    <n v="58"/>
    <x v="1"/>
    <x v="1"/>
    <n v="1.91"/>
    <n v="38"/>
    <n v="20"/>
    <n v="106.66"/>
    <x v="5"/>
    <x v="1"/>
    <x v="0"/>
    <x v="1"/>
    <x v="0"/>
  </r>
  <r>
    <x v="4889"/>
    <x v="1"/>
    <x v="1"/>
    <x v="3"/>
    <x v="0"/>
    <n v="21"/>
    <x v="1"/>
    <x v="0"/>
    <x v="0"/>
    <x v="0"/>
    <n v="60"/>
    <x v="0"/>
    <x v="4"/>
    <n v="14.56"/>
    <n v="117"/>
    <n v="38"/>
    <n v="102.36"/>
    <x v="3"/>
    <x v="2"/>
    <x v="1"/>
    <x v="0"/>
    <x v="4"/>
  </r>
  <r>
    <x v="4890"/>
    <x v="1"/>
    <x v="1"/>
    <x v="3"/>
    <x v="0"/>
    <n v="33"/>
    <x v="0"/>
    <x v="1"/>
    <x v="0"/>
    <x v="3"/>
    <n v="33"/>
    <x v="0"/>
    <x v="3"/>
    <n v="11.63"/>
    <n v="376"/>
    <n v="74"/>
    <n v="540.89"/>
    <x v="11"/>
    <x v="2"/>
    <x v="1"/>
    <x v="0"/>
    <x v="0"/>
  </r>
  <r>
    <x v="4891"/>
    <x v="0"/>
    <x v="0"/>
    <x v="19"/>
    <x v="0"/>
    <n v="36"/>
    <x v="2"/>
    <x v="0"/>
    <x v="0"/>
    <x v="1"/>
    <n v="59"/>
    <x v="0"/>
    <x v="1"/>
    <n v="0.38"/>
    <n v="57"/>
    <n v="11"/>
    <n v="100.54"/>
    <x v="6"/>
    <x v="2"/>
    <x v="0"/>
    <x v="0"/>
    <x v="2"/>
  </r>
  <r>
    <x v="4892"/>
    <x v="1"/>
    <x v="1"/>
    <x v="0"/>
    <x v="0"/>
    <n v="22"/>
    <x v="1"/>
    <x v="1"/>
    <x v="0"/>
    <x v="1"/>
    <n v="11"/>
    <x v="0"/>
    <x v="1"/>
    <n v="0.42"/>
    <n v="12"/>
    <n v="4"/>
    <n v="51.22"/>
    <x v="3"/>
    <x v="2"/>
    <x v="1"/>
    <x v="2"/>
    <x v="4"/>
  </r>
  <r>
    <x v="4893"/>
    <x v="2"/>
    <x v="2"/>
    <x v="0"/>
    <x v="0"/>
    <n v="44"/>
    <x v="2"/>
    <x v="1"/>
    <x v="1"/>
    <x v="0"/>
    <n v="45"/>
    <x v="1"/>
    <x v="2"/>
    <n v="5.39"/>
    <n v="201"/>
    <n v="41"/>
    <n v="341.46"/>
    <x v="2"/>
    <x v="0"/>
    <x v="0"/>
    <x v="1"/>
    <x v="4"/>
  </r>
  <r>
    <x v="4894"/>
    <x v="1"/>
    <x v="1"/>
    <x v="4"/>
    <x v="0"/>
    <n v="25"/>
    <x v="1"/>
    <x v="1"/>
    <x v="0"/>
    <x v="1"/>
    <n v="34"/>
    <x v="2"/>
    <x v="1"/>
    <n v="0.14000000000000001"/>
    <n v="111"/>
    <n v="13"/>
    <n v="101.51"/>
    <x v="15"/>
    <x v="1"/>
    <x v="0"/>
    <x v="2"/>
    <x v="0"/>
  </r>
  <r>
    <x v="4895"/>
    <x v="0"/>
    <x v="0"/>
    <x v="3"/>
    <x v="0"/>
    <n v="53"/>
    <x v="4"/>
    <x v="1"/>
    <x v="0"/>
    <x v="0"/>
    <n v="4"/>
    <x v="1"/>
    <x v="4"/>
    <n v="12.33"/>
    <n v="481"/>
    <n v="22"/>
    <n v="96.47"/>
    <x v="4"/>
    <x v="0"/>
    <x v="0"/>
    <x v="1"/>
    <x v="1"/>
  </r>
  <r>
    <x v="4896"/>
    <x v="2"/>
    <x v="2"/>
    <x v="16"/>
    <x v="1"/>
    <n v="45"/>
    <x v="2"/>
    <x v="1"/>
    <x v="0"/>
    <x v="0"/>
    <n v="34"/>
    <x v="1"/>
    <x v="0"/>
    <n v="4.79"/>
    <n v="140"/>
    <n v="28"/>
    <n v="69.09"/>
    <x v="7"/>
    <x v="0"/>
    <x v="0"/>
    <x v="0"/>
    <x v="4"/>
  </r>
  <r>
    <x v="4897"/>
    <x v="0"/>
    <x v="0"/>
    <x v="0"/>
    <x v="0"/>
    <n v="28"/>
    <x v="0"/>
    <x v="0"/>
    <x v="0"/>
    <x v="1"/>
    <n v="39"/>
    <x v="1"/>
    <x v="1"/>
    <n v="0.79"/>
    <n v="128"/>
    <n v="6"/>
    <n v="99.32"/>
    <x v="3"/>
    <x v="2"/>
    <x v="1"/>
    <x v="0"/>
    <x v="0"/>
  </r>
  <r>
    <x v="4898"/>
    <x v="2"/>
    <x v="2"/>
    <x v="0"/>
    <x v="0"/>
    <n v="25"/>
    <x v="1"/>
    <x v="1"/>
    <x v="0"/>
    <x v="2"/>
    <n v="136"/>
    <x v="0"/>
    <x v="3"/>
    <n v="11.15"/>
    <n v="625"/>
    <n v="58"/>
    <n v="276.56"/>
    <x v="11"/>
    <x v="2"/>
    <x v="0"/>
    <x v="0"/>
    <x v="0"/>
  </r>
  <r>
    <x v="4899"/>
    <x v="1"/>
    <x v="1"/>
    <x v="16"/>
    <x v="0"/>
    <n v="25"/>
    <x v="1"/>
    <x v="1"/>
    <x v="0"/>
    <x v="0"/>
    <n v="42"/>
    <x v="0"/>
    <x v="3"/>
    <n v="7.84"/>
    <n v="408"/>
    <n v="31"/>
    <n v="136.71"/>
    <x v="4"/>
    <x v="0"/>
    <x v="1"/>
    <x v="2"/>
    <x v="0"/>
  </r>
  <r>
    <x v="4900"/>
    <x v="2"/>
    <x v="2"/>
    <x v="3"/>
    <x v="0"/>
    <n v="35"/>
    <x v="0"/>
    <x v="0"/>
    <x v="0"/>
    <x v="1"/>
    <n v="22"/>
    <x v="0"/>
    <x v="0"/>
    <n v="2.1800000000000002"/>
    <n v="195"/>
    <n v="9"/>
    <n v="32.21"/>
    <x v="10"/>
    <x v="1"/>
    <x v="0"/>
    <x v="3"/>
    <x v="1"/>
  </r>
  <r>
    <x v="4901"/>
    <x v="0"/>
    <x v="0"/>
    <x v="0"/>
    <x v="0"/>
    <n v="20"/>
    <x v="1"/>
    <x v="0"/>
    <x v="0"/>
    <x v="1"/>
    <n v="35"/>
    <x v="0"/>
    <x v="0"/>
    <n v="4.57"/>
    <n v="77"/>
    <n v="3"/>
    <n v="66.010000000000005"/>
    <x v="10"/>
    <x v="2"/>
    <x v="0"/>
    <x v="2"/>
    <x v="1"/>
  </r>
  <r>
    <x v="4902"/>
    <x v="0"/>
    <x v="0"/>
    <x v="12"/>
    <x v="1"/>
    <n v="52"/>
    <x v="4"/>
    <x v="1"/>
    <x v="0"/>
    <x v="0"/>
    <n v="38"/>
    <x v="0"/>
    <x v="4"/>
    <n v="17.239999999999998"/>
    <n v="16"/>
    <n v="25"/>
    <n v="97.33"/>
    <x v="5"/>
    <x v="0"/>
    <x v="0"/>
    <x v="0"/>
    <x v="2"/>
  </r>
  <r>
    <x v="4903"/>
    <x v="1"/>
    <x v="1"/>
    <x v="22"/>
    <x v="0"/>
    <n v="37"/>
    <x v="2"/>
    <x v="0"/>
    <x v="0"/>
    <x v="0"/>
    <n v="60"/>
    <x v="0"/>
    <x v="3"/>
    <n v="9.48"/>
    <n v="609"/>
    <n v="28"/>
    <n v="235.62"/>
    <x v="5"/>
    <x v="2"/>
    <x v="1"/>
    <x v="0"/>
    <x v="2"/>
  </r>
  <r>
    <x v="4904"/>
    <x v="3"/>
    <x v="3"/>
    <x v="0"/>
    <x v="0"/>
    <n v="39"/>
    <x v="2"/>
    <x v="0"/>
    <x v="1"/>
    <x v="1"/>
    <n v="14"/>
    <x v="1"/>
    <x v="2"/>
    <n v="10.039999999999999"/>
    <n v="9"/>
    <n v="14"/>
    <n v="171.5"/>
    <x v="2"/>
    <x v="2"/>
    <x v="0"/>
    <x v="0"/>
    <x v="0"/>
  </r>
  <r>
    <x v="4905"/>
    <x v="2"/>
    <x v="2"/>
    <x v="19"/>
    <x v="0"/>
    <n v="26"/>
    <x v="0"/>
    <x v="0"/>
    <x v="0"/>
    <x v="1"/>
    <n v="32"/>
    <x v="1"/>
    <x v="1"/>
    <n v="0.62"/>
    <n v="56"/>
    <n v="6"/>
    <n v="93.46"/>
    <x v="14"/>
    <x v="0"/>
    <x v="0"/>
    <x v="1"/>
    <x v="0"/>
  </r>
  <r>
    <x v="4906"/>
    <x v="1"/>
    <x v="1"/>
    <x v="3"/>
    <x v="0"/>
    <n v="38"/>
    <x v="2"/>
    <x v="0"/>
    <x v="0"/>
    <x v="2"/>
    <n v="28"/>
    <x v="0"/>
    <x v="3"/>
    <n v="11.99"/>
    <n v="667"/>
    <n v="54"/>
    <n v="344.46"/>
    <x v="8"/>
    <x v="3"/>
    <x v="0"/>
    <x v="3"/>
    <x v="4"/>
  </r>
  <r>
    <x v="4907"/>
    <x v="1"/>
    <x v="1"/>
    <x v="8"/>
    <x v="1"/>
    <n v="29"/>
    <x v="0"/>
    <x v="1"/>
    <x v="0"/>
    <x v="0"/>
    <n v="21"/>
    <x v="2"/>
    <x v="1"/>
    <n v="0.36"/>
    <n v="350"/>
    <n v="27"/>
    <n v="119.36"/>
    <x v="5"/>
    <x v="1"/>
    <x v="1"/>
    <x v="1"/>
    <x v="0"/>
  </r>
  <r>
    <x v="4908"/>
    <x v="0"/>
    <x v="0"/>
    <x v="16"/>
    <x v="0"/>
    <n v="37"/>
    <x v="2"/>
    <x v="1"/>
    <x v="0"/>
    <x v="1"/>
    <n v="66"/>
    <x v="0"/>
    <x v="1"/>
    <n v="0.24"/>
    <n v="31"/>
    <n v="7"/>
    <n v="98.39"/>
    <x v="6"/>
    <x v="2"/>
    <x v="0"/>
    <x v="0"/>
    <x v="2"/>
  </r>
  <r>
    <x v="4909"/>
    <x v="1"/>
    <x v="1"/>
    <x v="0"/>
    <x v="0"/>
    <n v="63"/>
    <x v="3"/>
    <x v="1"/>
    <x v="1"/>
    <x v="0"/>
    <n v="23"/>
    <x v="0"/>
    <x v="2"/>
    <n v="5.88"/>
    <n v="580"/>
    <n v="26"/>
    <n v="319.33999999999997"/>
    <x v="2"/>
    <x v="0"/>
    <x v="0"/>
    <x v="4"/>
    <x v="3"/>
  </r>
  <r>
    <x v="4910"/>
    <x v="0"/>
    <x v="0"/>
    <x v="0"/>
    <x v="0"/>
    <n v="35"/>
    <x v="0"/>
    <x v="0"/>
    <x v="0"/>
    <x v="0"/>
    <n v="13"/>
    <x v="3"/>
    <x v="3"/>
    <n v="9.9600000000000009"/>
    <n v="209"/>
    <n v="23"/>
    <n v="70.400000000000006"/>
    <x v="0"/>
    <x v="2"/>
    <x v="0"/>
    <x v="0"/>
    <x v="4"/>
  </r>
  <r>
    <x v="4911"/>
    <x v="2"/>
    <x v="2"/>
    <x v="8"/>
    <x v="1"/>
    <n v="39"/>
    <x v="2"/>
    <x v="1"/>
    <x v="0"/>
    <x v="0"/>
    <n v="20"/>
    <x v="0"/>
    <x v="0"/>
    <n v="5.01"/>
    <n v="224"/>
    <n v="28"/>
    <n v="100.25"/>
    <x v="5"/>
    <x v="0"/>
    <x v="1"/>
    <x v="1"/>
    <x v="2"/>
  </r>
  <r>
    <x v="4912"/>
    <x v="1"/>
    <x v="1"/>
    <x v="0"/>
    <x v="0"/>
    <n v="53"/>
    <x v="4"/>
    <x v="1"/>
    <x v="0"/>
    <x v="3"/>
    <n v="116"/>
    <x v="0"/>
    <x v="4"/>
    <n v="12.96"/>
    <n v="585"/>
    <n v="69"/>
    <n v="396.03"/>
    <x v="5"/>
    <x v="2"/>
    <x v="0"/>
    <x v="0"/>
    <x v="4"/>
  </r>
  <r>
    <x v="4913"/>
    <x v="0"/>
    <x v="0"/>
    <x v="0"/>
    <x v="0"/>
    <n v="20"/>
    <x v="1"/>
    <x v="1"/>
    <x v="0"/>
    <x v="2"/>
    <n v="23"/>
    <x v="0"/>
    <x v="4"/>
    <n v="13.54"/>
    <n v="1061"/>
    <n v="57"/>
    <n v="276.05"/>
    <x v="11"/>
    <x v="3"/>
    <x v="1"/>
    <x v="2"/>
    <x v="0"/>
  </r>
  <r>
    <x v="4914"/>
    <x v="1"/>
    <x v="1"/>
    <x v="4"/>
    <x v="0"/>
    <n v="46"/>
    <x v="4"/>
    <x v="0"/>
    <x v="0"/>
    <x v="1"/>
    <n v="26"/>
    <x v="0"/>
    <x v="0"/>
    <n v="3.59"/>
    <n v="79"/>
    <n v="3"/>
    <n v="82.67"/>
    <x v="1"/>
    <x v="0"/>
    <x v="1"/>
    <x v="2"/>
    <x v="0"/>
  </r>
  <r>
    <x v="4915"/>
    <x v="0"/>
    <x v="0"/>
    <x v="1"/>
    <x v="1"/>
    <n v="35"/>
    <x v="0"/>
    <x v="0"/>
    <x v="1"/>
    <x v="0"/>
    <n v="21"/>
    <x v="0"/>
    <x v="5"/>
    <n v="55.66"/>
    <n v="219"/>
    <n v="30"/>
    <n v="271.76"/>
    <x v="2"/>
    <x v="0"/>
    <x v="0"/>
    <x v="2"/>
    <x v="0"/>
  </r>
  <r>
    <x v="4916"/>
    <x v="0"/>
    <x v="0"/>
    <x v="8"/>
    <x v="1"/>
    <n v="29"/>
    <x v="0"/>
    <x v="1"/>
    <x v="0"/>
    <x v="0"/>
    <n v="44"/>
    <x v="2"/>
    <x v="1"/>
    <n v="0.3"/>
    <n v="143"/>
    <n v="21"/>
    <n v="117.2"/>
    <x v="3"/>
    <x v="4"/>
    <x v="0"/>
    <x v="2"/>
    <x v="0"/>
  </r>
  <r>
    <x v="4917"/>
    <x v="1"/>
    <x v="1"/>
    <x v="0"/>
    <x v="0"/>
    <n v="49"/>
    <x v="4"/>
    <x v="1"/>
    <x v="0"/>
    <x v="0"/>
    <n v="64"/>
    <x v="0"/>
    <x v="3"/>
    <n v="6.93"/>
    <n v="334"/>
    <n v="18"/>
    <n v="204.32"/>
    <x v="14"/>
    <x v="0"/>
    <x v="0"/>
    <x v="0"/>
    <x v="0"/>
  </r>
  <r>
    <x v="4918"/>
    <x v="0"/>
    <x v="0"/>
    <x v="22"/>
    <x v="0"/>
    <n v="22"/>
    <x v="1"/>
    <x v="1"/>
    <x v="0"/>
    <x v="0"/>
    <n v="42"/>
    <x v="0"/>
    <x v="4"/>
    <n v="14.67"/>
    <n v="320"/>
    <n v="31"/>
    <n v="125.19"/>
    <x v="5"/>
    <x v="0"/>
    <x v="0"/>
    <x v="0"/>
    <x v="0"/>
  </r>
  <r>
    <x v="4919"/>
    <x v="1"/>
    <x v="1"/>
    <x v="11"/>
    <x v="0"/>
    <n v="35"/>
    <x v="0"/>
    <x v="0"/>
    <x v="0"/>
    <x v="0"/>
    <n v="50"/>
    <x v="0"/>
    <x v="3"/>
    <n v="6.78"/>
    <n v="230"/>
    <n v="30"/>
    <n v="173.14"/>
    <x v="6"/>
    <x v="2"/>
    <x v="1"/>
    <x v="0"/>
    <x v="1"/>
  </r>
  <r>
    <x v="4920"/>
    <x v="1"/>
    <x v="1"/>
    <x v="22"/>
    <x v="1"/>
    <n v="40"/>
    <x v="2"/>
    <x v="0"/>
    <x v="0"/>
    <x v="1"/>
    <n v="66"/>
    <x v="1"/>
    <x v="1"/>
    <n v="1.66"/>
    <n v="29"/>
    <n v="8"/>
    <n v="57.53"/>
    <x v="5"/>
    <x v="0"/>
    <x v="1"/>
    <x v="0"/>
    <x v="0"/>
  </r>
  <r>
    <x v="4921"/>
    <x v="0"/>
    <x v="0"/>
    <x v="14"/>
    <x v="0"/>
    <n v="41"/>
    <x v="2"/>
    <x v="1"/>
    <x v="1"/>
    <x v="0"/>
    <n v="65"/>
    <x v="0"/>
    <x v="2"/>
    <n v="6.46"/>
    <n v="573"/>
    <n v="29"/>
    <n v="554.39"/>
    <x v="2"/>
    <x v="2"/>
    <x v="1"/>
    <x v="0"/>
    <x v="4"/>
  </r>
  <r>
    <x v="4922"/>
    <x v="0"/>
    <x v="0"/>
    <x v="20"/>
    <x v="0"/>
    <n v="28"/>
    <x v="0"/>
    <x v="1"/>
    <x v="0"/>
    <x v="1"/>
    <n v="13"/>
    <x v="1"/>
    <x v="1"/>
    <n v="0.1"/>
    <n v="26"/>
    <n v="7"/>
    <n v="83.48"/>
    <x v="6"/>
    <x v="0"/>
    <x v="1"/>
    <x v="2"/>
    <x v="0"/>
  </r>
  <r>
    <x v="4923"/>
    <x v="1"/>
    <x v="1"/>
    <x v="2"/>
    <x v="1"/>
    <n v="53"/>
    <x v="4"/>
    <x v="0"/>
    <x v="0"/>
    <x v="0"/>
    <n v="16"/>
    <x v="0"/>
    <x v="4"/>
    <n v="14.07"/>
    <n v="662"/>
    <n v="25"/>
    <n v="153.25"/>
    <x v="10"/>
    <x v="1"/>
    <x v="1"/>
    <x v="0"/>
    <x v="0"/>
  </r>
  <r>
    <x v="4924"/>
    <x v="2"/>
    <x v="2"/>
    <x v="0"/>
    <x v="0"/>
    <n v="23"/>
    <x v="1"/>
    <x v="0"/>
    <x v="0"/>
    <x v="0"/>
    <n v="32"/>
    <x v="3"/>
    <x v="3"/>
    <n v="10.07"/>
    <n v="235"/>
    <n v="23"/>
    <n v="121.3"/>
    <x v="4"/>
    <x v="2"/>
    <x v="0"/>
    <x v="0"/>
    <x v="0"/>
  </r>
  <r>
    <x v="4925"/>
    <x v="1"/>
    <x v="1"/>
    <x v="3"/>
    <x v="0"/>
    <n v="39"/>
    <x v="2"/>
    <x v="0"/>
    <x v="1"/>
    <x v="1"/>
    <n v="14"/>
    <x v="1"/>
    <x v="2"/>
    <n v="12.24"/>
    <n v="30"/>
    <n v="8"/>
    <n v="344.92"/>
    <x v="2"/>
    <x v="0"/>
    <x v="1"/>
    <x v="4"/>
    <x v="4"/>
  </r>
  <r>
    <x v="4926"/>
    <x v="2"/>
    <x v="2"/>
    <x v="1"/>
    <x v="0"/>
    <n v="43"/>
    <x v="2"/>
    <x v="1"/>
    <x v="0"/>
    <x v="1"/>
    <n v="54"/>
    <x v="0"/>
    <x v="0"/>
    <n v="2.91"/>
    <n v="100"/>
    <n v="9"/>
    <n v="41.27"/>
    <x v="7"/>
    <x v="2"/>
    <x v="1"/>
    <x v="0"/>
    <x v="0"/>
  </r>
  <r>
    <x v="4927"/>
    <x v="0"/>
    <x v="0"/>
    <x v="3"/>
    <x v="0"/>
    <n v="20"/>
    <x v="1"/>
    <x v="1"/>
    <x v="1"/>
    <x v="0"/>
    <n v="26"/>
    <x v="0"/>
    <x v="2"/>
    <n v="13.17"/>
    <n v="379"/>
    <n v="32"/>
    <n v="364.66"/>
    <x v="2"/>
    <x v="2"/>
    <x v="0"/>
    <x v="2"/>
    <x v="0"/>
  </r>
  <r>
    <x v="4928"/>
    <x v="3"/>
    <x v="3"/>
    <x v="14"/>
    <x v="0"/>
    <n v="19"/>
    <x v="1"/>
    <x v="0"/>
    <x v="0"/>
    <x v="0"/>
    <n v="27"/>
    <x v="0"/>
    <x v="4"/>
    <n v="14.94"/>
    <n v="314"/>
    <n v="42"/>
    <n v="123.66"/>
    <x v="10"/>
    <x v="1"/>
    <x v="0"/>
    <x v="0"/>
    <x v="4"/>
  </r>
  <r>
    <x v="4929"/>
    <x v="1"/>
    <x v="1"/>
    <x v="8"/>
    <x v="1"/>
    <n v="24"/>
    <x v="1"/>
    <x v="1"/>
    <x v="0"/>
    <x v="0"/>
    <n v="27"/>
    <x v="1"/>
    <x v="4"/>
    <n v="19.059999999999999"/>
    <n v="438"/>
    <n v="29"/>
    <n v="89.52"/>
    <x v="0"/>
    <x v="2"/>
    <x v="1"/>
    <x v="3"/>
    <x v="0"/>
  </r>
  <r>
    <x v="4930"/>
    <x v="2"/>
    <x v="2"/>
    <x v="4"/>
    <x v="0"/>
    <n v="35"/>
    <x v="0"/>
    <x v="0"/>
    <x v="0"/>
    <x v="0"/>
    <n v="61"/>
    <x v="0"/>
    <x v="1"/>
    <n v="1.46"/>
    <n v="29"/>
    <n v="18"/>
    <n v="114.78"/>
    <x v="0"/>
    <x v="1"/>
    <x v="0"/>
    <x v="0"/>
    <x v="0"/>
  </r>
  <r>
    <x v="4931"/>
    <x v="0"/>
    <x v="0"/>
    <x v="13"/>
    <x v="0"/>
    <n v="24"/>
    <x v="1"/>
    <x v="0"/>
    <x v="0"/>
    <x v="0"/>
    <n v="37"/>
    <x v="0"/>
    <x v="4"/>
    <n v="12.69"/>
    <n v="144"/>
    <n v="32"/>
    <n v="148.51"/>
    <x v="5"/>
    <x v="1"/>
    <x v="1"/>
    <x v="0"/>
    <x v="0"/>
  </r>
  <r>
    <x v="4932"/>
    <x v="1"/>
    <x v="1"/>
    <x v="14"/>
    <x v="0"/>
    <n v="21"/>
    <x v="1"/>
    <x v="0"/>
    <x v="1"/>
    <x v="0"/>
    <n v="107"/>
    <x v="0"/>
    <x v="2"/>
    <n v="2.1"/>
    <n v="206"/>
    <n v="27"/>
    <n v="400.94"/>
    <x v="2"/>
    <x v="2"/>
    <x v="0"/>
    <x v="0"/>
    <x v="0"/>
  </r>
  <r>
    <x v="4933"/>
    <x v="1"/>
    <x v="1"/>
    <x v="16"/>
    <x v="1"/>
    <n v="22"/>
    <x v="1"/>
    <x v="0"/>
    <x v="0"/>
    <x v="2"/>
    <n v="33"/>
    <x v="1"/>
    <x v="4"/>
    <n v="16.48"/>
    <n v="192"/>
    <n v="61"/>
    <n v="302.32"/>
    <x v="3"/>
    <x v="2"/>
    <x v="1"/>
    <x v="0"/>
    <x v="0"/>
  </r>
  <r>
    <x v="4934"/>
    <x v="1"/>
    <x v="1"/>
    <x v="14"/>
    <x v="0"/>
    <n v="53"/>
    <x v="4"/>
    <x v="0"/>
    <x v="0"/>
    <x v="0"/>
    <n v="28"/>
    <x v="0"/>
    <x v="0"/>
    <n v="3.08"/>
    <n v="67"/>
    <n v="34"/>
    <n v="115.31"/>
    <x v="4"/>
    <x v="0"/>
    <x v="1"/>
    <x v="0"/>
    <x v="1"/>
  </r>
  <r>
    <x v="4935"/>
    <x v="2"/>
    <x v="2"/>
    <x v="17"/>
    <x v="0"/>
    <n v="19"/>
    <x v="1"/>
    <x v="1"/>
    <x v="0"/>
    <x v="2"/>
    <n v="121"/>
    <x v="1"/>
    <x v="0"/>
    <n v="5.86"/>
    <n v="356"/>
    <n v="64"/>
    <n v="269.63"/>
    <x v="11"/>
    <x v="5"/>
    <x v="0"/>
    <x v="2"/>
    <x v="0"/>
  </r>
  <r>
    <x v="4936"/>
    <x v="1"/>
    <x v="1"/>
    <x v="4"/>
    <x v="0"/>
    <n v="38"/>
    <x v="2"/>
    <x v="1"/>
    <x v="0"/>
    <x v="2"/>
    <n v="61"/>
    <x v="1"/>
    <x v="7"/>
    <n v="36.229999999999997"/>
    <n v="719"/>
    <n v="42"/>
    <n v="510.5"/>
    <x v="5"/>
    <x v="3"/>
    <x v="1"/>
    <x v="3"/>
    <x v="2"/>
  </r>
  <r>
    <x v="4937"/>
    <x v="2"/>
    <x v="2"/>
    <x v="2"/>
    <x v="1"/>
    <n v="59"/>
    <x v="3"/>
    <x v="0"/>
    <x v="1"/>
    <x v="0"/>
    <n v="30"/>
    <x v="0"/>
    <x v="8"/>
    <n v="31.95"/>
    <n v="825"/>
    <n v="27"/>
    <n v="393.84"/>
    <x v="2"/>
    <x v="0"/>
    <x v="0"/>
    <x v="2"/>
    <x v="0"/>
  </r>
  <r>
    <x v="4938"/>
    <x v="1"/>
    <x v="1"/>
    <x v="17"/>
    <x v="0"/>
    <n v="45"/>
    <x v="2"/>
    <x v="1"/>
    <x v="1"/>
    <x v="0"/>
    <n v="25"/>
    <x v="0"/>
    <x v="8"/>
    <n v="34.54"/>
    <n v="822"/>
    <n v="25"/>
    <n v="411.63"/>
    <x v="2"/>
    <x v="1"/>
    <x v="0"/>
    <x v="1"/>
    <x v="4"/>
  </r>
  <r>
    <x v="4939"/>
    <x v="3"/>
    <x v="3"/>
    <x v="13"/>
    <x v="1"/>
    <n v="19"/>
    <x v="1"/>
    <x v="1"/>
    <x v="0"/>
    <x v="0"/>
    <n v="12"/>
    <x v="1"/>
    <x v="0"/>
    <n v="3.63"/>
    <n v="76"/>
    <n v="30"/>
    <n v="105.72"/>
    <x v="0"/>
    <x v="0"/>
    <x v="0"/>
    <x v="1"/>
    <x v="1"/>
  </r>
  <r>
    <x v="4940"/>
    <x v="0"/>
    <x v="0"/>
    <x v="0"/>
    <x v="0"/>
    <n v="45"/>
    <x v="2"/>
    <x v="0"/>
    <x v="0"/>
    <x v="0"/>
    <n v="27"/>
    <x v="0"/>
    <x v="0"/>
    <n v="2.72"/>
    <n v="425"/>
    <n v="22"/>
    <n v="102.3"/>
    <x v="3"/>
    <x v="0"/>
    <x v="0"/>
    <x v="2"/>
    <x v="0"/>
  </r>
  <r>
    <x v="4941"/>
    <x v="1"/>
    <x v="1"/>
    <x v="0"/>
    <x v="0"/>
    <n v="23"/>
    <x v="1"/>
    <x v="0"/>
    <x v="1"/>
    <x v="0"/>
    <n v="52"/>
    <x v="1"/>
    <x v="6"/>
    <n v="21.3"/>
    <n v="783"/>
    <n v="30"/>
    <n v="375.52"/>
    <x v="2"/>
    <x v="0"/>
    <x v="1"/>
    <x v="0"/>
    <x v="4"/>
  </r>
  <r>
    <x v="4942"/>
    <x v="1"/>
    <x v="1"/>
    <x v="6"/>
    <x v="0"/>
    <n v="26"/>
    <x v="0"/>
    <x v="0"/>
    <x v="0"/>
    <x v="1"/>
    <n v="75"/>
    <x v="0"/>
    <x v="3"/>
    <n v="6.48"/>
    <n v="107"/>
    <n v="9"/>
    <n v="97.42"/>
    <x v="9"/>
    <x v="0"/>
    <x v="0"/>
    <x v="0"/>
    <x v="0"/>
  </r>
  <r>
    <x v="4943"/>
    <x v="1"/>
    <x v="1"/>
    <x v="3"/>
    <x v="0"/>
    <n v="32"/>
    <x v="0"/>
    <x v="1"/>
    <x v="1"/>
    <x v="3"/>
    <n v="11"/>
    <x v="1"/>
    <x v="5"/>
    <n v="70.14"/>
    <n v="370"/>
    <n v="79"/>
    <n v="1222.0899999999999"/>
    <x v="2"/>
    <x v="3"/>
    <x v="1"/>
    <x v="0"/>
    <x v="0"/>
  </r>
  <r>
    <x v="4944"/>
    <x v="0"/>
    <x v="0"/>
    <x v="0"/>
    <x v="0"/>
    <n v="31"/>
    <x v="0"/>
    <x v="1"/>
    <x v="0"/>
    <x v="0"/>
    <n v="74"/>
    <x v="0"/>
    <x v="3"/>
    <n v="9.41"/>
    <n v="585"/>
    <n v="25"/>
    <n v="172.12"/>
    <x v="1"/>
    <x v="1"/>
    <x v="0"/>
    <x v="3"/>
    <x v="4"/>
  </r>
  <r>
    <x v="4945"/>
    <x v="2"/>
    <x v="2"/>
    <x v="0"/>
    <x v="0"/>
    <n v="58"/>
    <x v="3"/>
    <x v="0"/>
    <x v="0"/>
    <x v="1"/>
    <n v="3"/>
    <x v="0"/>
    <x v="1"/>
    <n v="1.32"/>
    <n v="87"/>
    <n v="4"/>
    <n v="33.99"/>
    <x v="6"/>
    <x v="0"/>
    <x v="0"/>
    <x v="0"/>
    <x v="0"/>
  </r>
  <r>
    <x v="4946"/>
    <x v="0"/>
    <x v="0"/>
    <x v="10"/>
    <x v="0"/>
    <n v="36"/>
    <x v="2"/>
    <x v="0"/>
    <x v="0"/>
    <x v="0"/>
    <n v="15"/>
    <x v="0"/>
    <x v="0"/>
    <n v="4.5599999999999996"/>
    <n v="132"/>
    <n v="28"/>
    <n v="156.47999999999999"/>
    <x v="0"/>
    <x v="0"/>
    <x v="0"/>
    <x v="1"/>
    <x v="4"/>
  </r>
  <r>
    <x v="4947"/>
    <x v="1"/>
    <x v="1"/>
    <x v="20"/>
    <x v="0"/>
    <n v="56"/>
    <x v="3"/>
    <x v="1"/>
    <x v="0"/>
    <x v="2"/>
    <n v="25"/>
    <x v="3"/>
    <x v="4"/>
    <n v="24.83"/>
    <n v="1877"/>
    <n v="48"/>
    <n v="252.59"/>
    <x v="10"/>
    <x v="3"/>
    <x v="0"/>
    <x v="0"/>
    <x v="1"/>
  </r>
  <r>
    <x v="4948"/>
    <x v="0"/>
    <x v="0"/>
    <x v="0"/>
    <x v="0"/>
    <n v="22"/>
    <x v="1"/>
    <x v="1"/>
    <x v="1"/>
    <x v="1"/>
    <n v="27"/>
    <x v="1"/>
    <x v="6"/>
    <n v="18.38"/>
    <n v="109"/>
    <n v="14"/>
    <n v="173.31"/>
    <x v="2"/>
    <x v="0"/>
    <x v="0"/>
    <x v="2"/>
    <x v="1"/>
  </r>
  <r>
    <x v="4949"/>
    <x v="1"/>
    <x v="1"/>
    <x v="0"/>
    <x v="0"/>
    <n v="34"/>
    <x v="0"/>
    <x v="0"/>
    <x v="0"/>
    <x v="0"/>
    <n v="18"/>
    <x v="0"/>
    <x v="0"/>
    <n v="4.92"/>
    <n v="356"/>
    <n v="33"/>
    <n v="98.45"/>
    <x v="14"/>
    <x v="1"/>
    <x v="0"/>
    <x v="0"/>
    <x v="2"/>
  </r>
  <r>
    <x v="4950"/>
    <x v="0"/>
    <x v="0"/>
    <x v="11"/>
    <x v="0"/>
    <n v="56"/>
    <x v="3"/>
    <x v="0"/>
    <x v="0"/>
    <x v="0"/>
    <n v="116"/>
    <x v="0"/>
    <x v="4"/>
    <n v="13.95"/>
    <n v="102"/>
    <n v="36"/>
    <n v="87.49"/>
    <x v="5"/>
    <x v="0"/>
    <x v="0"/>
    <x v="0"/>
    <x v="0"/>
  </r>
  <r>
    <x v="4951"/>
    <x v="0"/>
    <x v="0"/>
    <x v="24"/>
    <x v="0"/>
    <n v="26"/>
    <x v="0"/>
    <x v="0"/>
    <x v="1"/>
    <x v="0"/>
    <n v="21"/>
    <x v="0"/>
    <x v="2"/>
    <n v="5.74"/>
    <n v="82"/>
    <n v="30"/>
    <n v="309.44"/>
    <x v="2"/>
    <x v="2"/>
    <x v="0"/>
    <x v="0"/>
    <x v="0"/>
  </r>
  <r>
    <x v="4952"/>
    <x v="3"/>
    <x v="3"/>
    <x v="5"/>
    <x v="1"/>
    <n v="22"/>
    <x v="1"/>
    <x v="1"/>
    <x v="0"/>
    <x v="0"/>
    <n v="24"/>
    <x v="0"/>
    <x v="3"/>
    <n v="7.71"/>
    <n v="462"/>
    <n v="21"/>
    <n v="76.44"/>
    <x v="10"/>
    <x v="0"/>
    <x v="0"/>
    <x v="0"/>
    <x v="1"/>
  </r>
  <r>
    <x v="4953"/>
    <x v="2"/>
    <x v="2"/>
    <x v="19"/>
    <x v="0"/>
    <n v="33"/>
    <x v="0"/>
    <x v="1"/>
    <x v="0"/>
    <x v="1"/>
    <n v="35"/>
    <x v="0"/>
    <x v="0"/>
    <n v="3.37"/>
    <n v="10"/>
    <n v="9"/>
    <n v="52.76"/>
    <x v="18"/>
    <x v="0"/>
    <x v="0"/>
    <x v="0"/>
    <x v="3"/>
  </r>
  <r>
    <x v="4954"/>
    <x v="1"/>
    <x v="1"/>
    <x v="4"/>
    <x v="0"/>
    <n v="32"/>
    <x v="0"/>
    <x v="1"/>
    <x v="0"/>
    <x v="0"/>
    <n v="141"/>
    <x v="3"/>
    <x v="3"/>
    <n v="7.81"/>
    <n v="124"/>
    <n v="33"/>
    <n v="104.27"/>
    <x v="4"/>
    <x v="2"/>
    <x v="1"/>
    <x v="0"/>
    <x v="1"/>
  </r>
  <r>
    <x v="4955"/>
    <x v="2"/>
    <x v="2"/>
    <x v="8"/>
    <x v="0"/>
    <n v="30"/>
    <x v="0"/>
    <x v="0"/>
    <x v="1"/>
    <x v="0"/>
    <n v="90"/>
    <x v="0"/>
    <x v="2"/>
    <n v="2.76"/>
    <n v="559"/>
    <n v="24"/>
    <n v="306.69"/>
    <x v="2"/>
    <x v="1"/>
    <x v="0"/>
    <x v="0"/>
    <x v="4"/>
  </r>
  <r>
    <x v="4956"/>
    <x v="1"/>
    <x v="1"/>
    <x v="1"/>
    <x v="1"/>
    <n v="18"/>
    <x v="1"/>
    <x v="0"/>
    <x v="0"/>
    <x v="1"/>
    <n v="28"/>
    <x v="0"/>
    <x v="1"/>
    <n v="0.86"/>
    <n v="100"/>
    <n v="5"/>
    <n v="29.29"/>
    <x v="5"/>
    <x v="0"/>
    <x v="1"/>
    <x v="0"/>
    <x v="2"/>
  </r>
  <r>
    <x v="4957"/>
    <x v="0"/>
    <x v="0"/>
    <x v="5"/>
    <x v="1"/>
    <n v="61"/>
    <x v="3"/>
    <x v="1"/>
    <x v="0"/>
    <x v="1"/>
    <n v="60"/>
    <x v="3"/>
    <x v="1"/>
    <n v="0.7"/>
    <n v="92"/>
    <n v="13"/>
    <n v="52.45"/>
    <x v="14"/>
    <x v="2"/>
    <x v="0"/>
    <x v="0"/>
    <x v="4"/>
  </r>
  <r>
    <x v="4958"/>
    <x v="1"/>
    <x v="1"/>
    <x v="0"/>
    <x v="0"/>
    <n v="24"/>
    <x v="1"/>
    <x v="0"/>
    <x v="1"/>
    <x v="1"/>
    <n v="34"/>
    <x v="0"/>
    <x v="2"/>
    <n v="2.4300000000000002"/>
    <n v="327"/>
    <n v="6"/>
    <n v="107.39"/>
    <x v="2"/>
    <x v="0"/>
    <x v="1"/>
    <x v="0"/>
    <x v="0"/>
  </r>
  <r>
    <x v="4959"/>
    <x v="0"/>
    <x v="0"/>
    <x v="0"/>
    <x v="0"/>
    <n v="34"/>
    <x v="0"/>
    <x v="0"/>
    <x v="0"/>
    <x v="0"/>
    <n v="30"/>
    <x v="3"/>
    <x v="0"/>
    <n v="5.47"/>
    <n v="391"/>
    <n v="32"/>
    <n v="137.21"/>
    <x v="3"/>
    <x v="0"/>
    <x v="0"/>
    <x v="2"/>
    <x v="0"/>
  </r>
  <r>
    <x v="4960"/>
    <x v="1"/>
    <x v="1"/>
    <x v="4"/>
    <x v="0"/>
    <n v="29"/>
    <x v="0"/>
    <x v="0"/>
    <x v="0"/>
    <x v="0"/>
    <n v="27"/>
    <x v="0"/>
    <x v="3"/>
    <n v="7.66"/>
    <n v="87"/>
    <n v="29"/>
    <n v="175.49"/>
    <x v="0"/>
    <x v="0"/>
    <x v="1"/>
    <x v="5"/>
    <x v="2"/>
  </r>
  <r>
    <x v="4961"/>
    <x v="2"/>
    <x v="2"/>
    <x v="0"/>
    <x v="0"/>
    <n v="47"/>
    <x v="4"/>
    <x v="1"/>
    <x v="0"/>
    <x v="0"/>
    <n v="40"/>
    <x v="0"/>
    <x v="0"/>
    <n v="4.4000000000000004"/>
    <n v="505"/>
    <n v="29"/>
    <n v="163.27000000000001"/>
    <x v="5"/>
    <x v="2"/>
    <x v="0"/>
    <x v="0"/>
    <x v="0"/>
  </r>
  <r>
    <x v="4962"/>
    <x v="1"/>
    <x v="1"/>
    <x v="18"/>
    <x v="0"/>
    <n v="62"/>
    <x v="3"/>
    <x v="1"/>
    <x v="0"/>
    <x v="0"/>
    <n v="127"/>
    <x v="1"/>
    <x v="1"/>
    <n v="1.71"/>
    <n v="114"/>
    <n v="33"/>
    <n v="249.21"/>
    <x v="10"/>
    <x v="0"/>
    <x v="0"/>
    <x v="0"/>
    <x v="0"/>
  </r>
  <r>
    <x v="4963"/>
    <x v="2"/>
    <x v="2"/>
    <x v="8"/>
    <x v="0"/>
    <n v="20"/>
    <x v="1"/>
    <x v="0"/>
    <x v="0"/>
    <x v="0"/>
    <n v="69"/>
    <x v="1"/>
    <x v="1"/>
    <n v="1.81"/>
    <n v="45"/>
    <n v="29"/>
    <n v="114.79"/>
    <x v="0"/>
    <x v="0"/>
    <x v="1"/>
    <x v="0"/>
    <x v="2"/>
  </r>
  <r>
    <x v="4964"/>
    <x v="0"/>
    <x v="0"/>
    <x v="7"/>
    <x v="0"/>
    <n v="21"/>
    <x v="1"/>
    <x v="0"/>
    <x v="0"/>
    <x v="0"/>
    <n v="55"/>
    <x v="1"/>
    <x v="0"/>
    <n v="3.96"/>
    <n v="149"/>
    <n v="27"/>
    <n v="147.63999999999999"/>
    <x v="3"/>
    <x v="1"/>
    <x v="0"/>
    <x v="5"/>
    <x v="4"/>
  </r>
  <r>
    <x v="4965"/>
    <x v="2"/>
    <x v="2"/>
    <x v="3"/>
    <x v="0"/>
    <n v="28"/>
    <x v="0"/>
    <x v="1"/>
    <x v="1"/>
    <x v="1"/>
    <n v="17"/>
    <x v="0"/>
    <x v="2"/>
    <n v="2.5499999999999998"/>
    <n v="26"/>
    <n v="11"/>
    <n v="249.16"/>
    <x v="2"/>
    <x v="1"/>
    <x v="0"/>
    <x v="2"/>
    <x v="1"/>
  </r>
  <r>
    <x v="4966"/>
    <x v="2"/>
    <x v="2"/>
    <x v="0"/>
    <x v="0"/>
    <n v="21"/>
    <x v="1"/>
    <x v="0"/>
    <x v="0"/>
    <x v="0"/>
    <n v="4"/>
    <x v="0"/>
    <x v="4"/>
    <n v="12.59"/>
    <n v="219"/>
    <n v="32"/>
    <n v="102.03"/>
    <x v="5"/>
    <x v="0"/>
    <x v="0"/>
    <x v="0"/>
    <x v="0"/>
  </r>
  <r>
    <x v="4967"/>
    <x v="1"/>
    <x v="1"/>
    <x v="16"/>
    <x v="1"/>
    <n v="22"/>
    <x v="1"/>
    <x v="1"/>
    <x v="1"/>
    <x v="3"/>
    <n v="57"/>
    <x v="1"/>
    <x v="5"/>
    <n v="95.03"/>
    <n v="2820"/>
    <n v="70"/>
    <n v="921.74"/>
    <x v="2"/>
    <x v="3"/>
    <x v="0"/>
    <x v="2"/>
    <x v="4"/>
  </r>
  <r>
    <x v="4968"/>
    <x v="1"/>
    <x v="1"/>
    <x v="16"/>
    <x v="0"/>
    <n v="19"/>
    <x v="1"/>
    <x v="1"/>
    <x v="0"/>
    <x v="0"/>
    <n v="29"/>
    <x v="3"/>
    <x v="0"/>
    <n v="4.37"/>
    <n v="214"/>
    <n v="28"/>
    <n v="231.19"/>
    <x v="14"/>
    <x v="2"/>
    <x v="0"/>
    <x v="2"/>
    <x v="1"/>
  </r>
  <r>
    <x v="4969"/>
    <x v="1"/>
    <x v="1"/>
    <x v="0"/>
    <x v="0"/>
    <n v="33"/>
    <x v="0"/>
    <x v="0"/>
    <x v="0"/>
    <x v="3"/>
    <n v="69"/>
    <x v="0"/>
    <x v="7"/>
    <n v="27.41"/>
    <n v="1222"/>
    <n v="75"/>
    <n v="486.94"/>
    <x v="8"/>
    <x v="2"/>
    <x v="1"/>
    <x v="0"/>
    <x v="2"/>
  </r>
  <r>
    <x v="4970"/>
    <x v="0"/>
    <x v="0"/>
    <x v="8"/>
    <x v="1"/>
    <n v="33"/>
    <x v="0"/>
    <x v="0"/>
    <x v="0"/>
    <x v="1"/>
    <n v="30"/>
    <x v="0"/>
    <x v="0"/>
    <n v="2.77"/>
    <n v="18"/>
    <n v="12"/>
    <n v="84.73"/>
    <x v="1"/>
    <x v="2"/>
    <x v="0"/>
    <x v="0"/>
    <x v="4"/>
  </r>
  <r>
    <x v="4971"/>
    <x v="1"/>
    <x v="1"/>
    <x v="22"/>
    <x v="1"/>
    <n v="26"/>
    <x v="0"/>
    <x v="0"/>
    <x v="0"/>
    <x v="1"/>
    <n v="27"/>
    <x v="1"/>
    <x v="0"/>
    <n v="2.62"/>
    <n v="131"/>
    <n v="7"/>
    <n v="118.43"/>
    <x v="4"/>
    <x v="1"/>
    <x v="0"/>
    <x v="0"/>
    <x v="4"/>
  </r>
  <r>
    <x v="4972"/>
    <x v="1"/>
    <x v="1"/>
    <x v="2"/>
    <x v="1"/>
    <n v="23"/>
    <x v="1"/>
    <x v="1"/>
    <x v="0"/>
    <x v="0"/>
    <n v="20"/>
    <x v="0"/>
    <x v="3"/>
    <n v="9.07"/>
    <n v="85"/>
    <n v="22"/>
    <n v="142.77000000000001"/>
    <x v="4"/>
    <x v="0"/>
    <x v="1"/>
    <x v="1"/>
    <x v="1"/>
  </r>
  <r>
    <x v="4973"/>
    <x v="3"/>
    <x v="3"/>
    <x v="5"/>
    <x v="1"/>
    <n v="30"/>
    <x v="0"/>
    <x v="1"/>
    <x v="0"/>
    <x v="3"/>
    <n v="17"/>
    <x v="0"/>
    <x v="7"/>
    <n v="35.18"/>
    <n v="67"/>
    <n v="55"/>
    <n v="322.14999999999998"/>
    <x v="11"/>
    <x v="3"/>
    <x v="0"/>
    <x v="0"/>
    <x v="2"/>
  </r>
  <r>
    <x v="4974"/>
    <x v="0"/>
    <x v="0"/>
    <x v="13"/>
    <x v="0"/>
    <n v="37"/>
    <x v="2"/>
    <x v="1"/>
    <x v="0"/>
    <x v="1"/>
    <n v="52"/>
    <x v="0"/>
    <x v="0"/>
    <n v="2.4"/>
    <n v="103"/>
    <n v="11"/>
    <n v="59.14"/>
    <x v="14"/>
    <x v="2"/>
    <x v="0"/>
    <x v="0"/>
    <x v="0"/>
  </r>
  <r>
    <x v="4975"/>
    <x v="1"/>
    <x v="1"/>
    <x v="0"/>
    <x v="0"/>
    <n v="59"/>
    <x v="3"/>
    <x v="1"/>
    <x v="1"/>
    <x v="1"/>
    <n v="44"/>
    <x v="3"/>
    <x v="2"/>
    <n v="9.27"/>
    <n v="173"/>
    <n v="6"/>
    <n v="300.91000000000003"/>
    <x v="2"/>
    <x v="2"/>
    <x v="0"/>
    <x v="2"/>
    <x v="3"/>
  </r>
  <r>
    <x v="4976"/>
    <x v="0"/>
    <x v="0"/>
    <x v="0"/>
    <x v="0"/>
    <n v="66"/>
    <x v="3"/>
    <x v="0"/>
    <x v="1"/>
    <x v="0"/>
    <n v="10"/>
    <x v="0"/>
    <x v="6"/>
    <n v="26.41"/>
    <n v="816"/>
    <n v="29"/>
    <n v="522.74"/>
    <x v="2"/>
    <x v="2"/>
    <x v="0"/>
    <x v="0"/>
    <x v="0"/>
  </r>
  <r>
    <x v="4977"/>
    <x v="3"/>
    <x v="3"/>
    <x v="7"/>
    <x v="0"/>
    <n v="35"/>
    <x v="0"/>
    <x v="0"/>
    <x v="0"/>
    <x v="0"/>
    <n v="30"/>
    <x v="0"/>
    <x v="4"/>
    <n v="18.899999999999999"/>
    <n v="270"/>
    <n v="26"/>
    <n v="111.21"/>
    <x v="6"/>
    <x v="2"/>
    <x v="0"/>
    <x v="3"/>
    <x v="0"/>
  </r>
  <r>
    <x v="4978"/>
    <x v="3"/>
    <x v="3"/>
    <x v="8"/>
    <x v="1"/>
    <n v="33"/>
    <x v="0"/>
    <x v="1"/>
    <x v="0"/>
    <x v="0"/>
    <n v="3"/>
    <x v="1"/>
    <x v="0"/>
    <n v="3.21"/>
    <n v="89"/>
    <n v="20"/>
    <n v="94.16"/>
    <x v="5"/>
    <x v="1"/>
    <x v="0"/>
    <x v="0"/>
    <x v="4"/>
  </r>
  <r>
    <x v="4979"/>
    <x v="1"/>
    <x v="1"/>
    <x v="24"/>
    <x v="0"/>
    <n v="43"/>
    <x v="2"/>
    <x v="1"/>
    <x v="0"/>
    <x v="3"/>
    <n v="58"/>
    <x v="0"/>
    <x v="7"/>
    <n v="38.04"/>
    <n v="1511"/>
    <n v="78"/>
    <n v="359.72"/>
    <x v="4"/>
    <x v="3"/>
    <x v="1"/>
    <x v="2"/>
    <x v="0"/>
  </r>
  <r>
    <x v="4980"/>
    <x v="3"/>
    <x v="3"/>
    <x v="13"/>
    <x v="0"/>
    <n v="56"/>
    <x v="3"/>
    <x v="1"/>
    <x v="0"/>
    <x v="2"/>
    <n v="9"/>
    <x v="0"/>
    <x v="3"/>
    <n v="6.08"/>
    <n v="584"/>
    <n v="60"/>
    <n v="379.22"/>
    <x v="10"/>
    <x v="3"/>
    <x v="0"/>
    <x v="1"/>
    <x v="0"/>
  </r>
  <r>
    <x v="4981"/>
    <x v="3"/>
    <x v="3"/>
    <x v="0"/>
    <x v="0"/>
    <n v="20"/>
    <x v="1"/>
    <x v="0"/>
    <x v="0"/>
    <x v="0"/>
    <n v="4"/>
    <x v="0"/>
    <x v="0"/>
    <n v="3.34"/>
    <n v="20"/>
    <n v="29"/>
    <n v="145.47"/>
    <x v="3"/>
    <x v="0"/>
    <x v="0"/>
    <x v="2"/>
    <x v="4"/>
  </r>
  <r>
    <x v="4982"/>
    <x v="3"/>
    <x v="3"/>
    <x v="10"/>
    <x v="1"/>
    <n v="61"/>
    <x v="3"/>
    <x v="0"/>
    <x v="0"/>
    <x v="0"/>
    <n v="33"/>
    <x v="0"/>
    <x v="3"/>
    <n v="9.81"/>
    <n v="541"/>
    <n v="26"/>
    <n v="78.28"/>
    <x v="0"/>
    <x v="2"/>
    <x v="0"/>
    <x v="1"/>
    <x v="2"/>
  </r>
  <r>
    <x v="4983"/>
    <x v="0"/>
    <x v="0"/>
    <x v="16"/>
    <x v="1"/>
    <n v="19"/>
    <x v="1"/>
    <x v="0"/>
    <x v="0"/>
    <x v="0"/>
    <n v="89"/>
    <x v="0"/>
    <x v="4"/>
    <n v="17.940000000000001"/>
    <n v="152"/>
    <n v="30"/>
    <n v="136.91999999999999"/>
    <x v="5"/>
    <x v="2"/>
    <x v="0"/>
    <x v="0"/>
    <x v="2"/>
  </r>
  <r>
    <x v="4984"/>
    <x v="1"/>
    <x v="1"/>
    <x v="3"/>
    <x v="0"/>
    <n v="55"/>
    <x v="4"/>
    <x v="0"/>
    <x v="0"/>
    <x v="2"/>
    <n v="24"/>
    <x v="0"/>
    <x v="3"/>
    <n v="7.89"/>
    <n v="925"/>
    <n v="48"/>
    <n v="208.43"/>
    <x v="3"/>
    <x v="3"/>
    <x v="1"/>
    <x v="0"/>
    <x v="2"/>
  </r>
  <r>
    <x v="4985"/>
    <x v="1"/>
    <x v="1"/>
    <x v="4"/>
    <x v="0"/>
    <n v="22"/>
    <x v="1"/>
    <x v="0"/>
    <x v="0"/>
    <x v="0"/>
    <n v="32"/>
    <x v="0"/>
    <x v="3"/>
    <n v="8.2899999999999991"/>
    <n v="107"/>
    <n v="31"/>
    <n v="95.87"/>
    <x v="10"/>
    <x v="2"/>
    <x v="1"/>
    <x v="0"/>
    <x v="2"/>
  </r>
  <r>
    <x v="4986"/>
    <x v="1"/>
    <x v="1"/>
    <x v="9"/>
    <x v="1"/>
    <n v="65"/>
    <x v="3"/>
    <x v="1"/>
    <x v="1"/>
    <x v="1"/>
    <n v="86"/>
    <x v="2"/>
    <x v="2"/>
    <n v="0.27"/>
    <n v="27"/>
    <n v="6"/>
    <n v="139.72999999999999"/>
    <x v="2"/>
    <x v="1"/>
    <x v="1"/>
    <x v="3"/>
    <x v="2"/>
  </r>
  <r>
    <x v="4987"/>
    <x v="1"/>
    <x v="1"/>
    <x v="10"/>
    <x v="1"/>
    <n v="21"/>
    <x v="1"/>
    <x v="1"/>
    <x v="0"/>
    <x v="2"/>
    <n v="39"/>
    <x v="0"/>
    <x v="1"/>
    <n v="1.04"/>
    <n v="440"/>
    <n v="32"/>
    <n v="285.89"/>
    <x v="7"/>
    <x v="2"/>
    <x v="1"/>
    <x v="0"/>
    <x v="0"/>
  </r>
  <r>
    <x v="4988"/>
    <x v="1"/>
    <x v="1"/>
    <x v="25"/>
    <x v="1"/>
    <n v="26"/>
    <x v="0"/>
    <x v="1"/>
    <x v="0"/>
    <x v="0"/>
    <n v="40"/>
    <x v="3"/>
    <x v="4"/>
    <n v="18.66"/>
    <n v="225"/>
    <n v="28"/>
    <n v="101.64"/>
    <x v="5"/>
    <x v="2"/>
    <x v="1"/>
    <x v="1"/>
    <x v="0"/>
  </r>
  <r>
    <x v="4989"/>
    <x v="1"/>
    <x v="1"/>
    <x v="6"/>
    <x v="0"/>
    <n v="55"/>
    <x v="4"/>
    <x v="0"/>
    <x v="1"/>
    <x v="1"/>
    <n v="6"/>
    <x v="0"/>
    <x v="2"/>
    <n v="6.92"/>
    <n v="227"/>
    <n v="8"/>
    <n v="346.68"/>
    <x v="2"/>
    <x v="0"/>
    <x v="1"/>
    <x v="0"/>
    <x v="0"/>
  </r>
  <r>
    <x v="4990"/>
    <x v="3"/>
    <x v="3"/>
    <x v="20"/>
    <x v="1"/>
    <n v="34"/>
    <x v="0"/>
    <x v="0"/>
    <x v="1"/>
    <x v="0"/>
    <n v="15"/>
    <x v="0"/>
    <x v="2"/>
    <n v="11.88"/>
    <n v="502"/>
    <n v="34"/>
    <n v="156.38"/>
    <x v="2"/>
    <x v="0"/>
    <x v="0"/>
    <x v="0"/>
    <x v="0"/>
  </r>
  <r>
    <x v="4991"/>
    <x v="1"/>
    <x v="1"/>
    <x v="3"/>
    <x v="0"/>
    <n v="47"/>
    <x v="4"/>
    <x v="0"/>
    <x v="0"/>
    <x v="1"/>
    <n v="31"/>
    <x v="0"/>
    <x v="0"/>
    <n v="4.6100000000000003"/>
    <n v="122"/>
    <n v="5"/>
    <n v="85.77"/>
    <x v="12"/>
    <x v="2"/>
    <x v="1"/>
    <x v="2"/>
    <x v="4"/>
  </r>
  <r>
    <x v="4992"/>
    <x v="0"/>
    <x v="0"/>
    <x v="6"/>
    <x v="0"/>
    <n v="63"/>
    <x v="3"/>
    <x v="1"/>
    <x v="0"/>
    <x v="0"/>
    <n v="52"/>
    <x v="0"/>
    <x v="3"/>
    <n v="7.22"/>
    <n v="107"/>
    <n v="23"/>
    <n v="93.52"/>
    <x v="10"/>
    <x v="0"/>
    <x v="0"/>
    <x v="1"/>
    <x v="0"/>
  </r>
  <r>
    <x v="4993"/>
    <x v="1"/>
    <x v="1"/>
    <x v="1"/>
    <x v="1"/>
    <n v="52"/>
    <x v="4"/>
    <x v="0"/>
    <x v="0"/>
    <x v="0"/>
    <n v="68"/>
    <x v="0"/>
    <x v="4"/>
    <n v="17.38"/>
    <n v="402"/>
    <n v="31"/>
    <n v="125.91"/>
    <x v="4"/>
    <x v="2"/>
    <x v="1"/>
    <x v="2"/>
    <x v="0"/>
  </r>
  <r>
    <x v="4994"/>
    <x v="1"/>
    <x v="1"/>
    <x v="3"/>
    <x v="0"/>
    <n v="45"/>
    <x v="2"/>
    <x v="1"/>
    <x v="0"/>
    <x v="0"/>
    <n v="18"/>
    <x v="0"/>
    <x v="3"/>
    <n v="10.36"/>
    <n v="64"/>
    <n v="29"/>
    <n v="151.86000000000001"/>
    <x v="3"/>
    <x v="2"/>
    <x v="0"/>
    <x v="2"/>
    <x v="3"/>
  </r>
  <r>
    <x v="4995"/>
    <x v="3"/>
    <x v="3"/>
    <x v="1"/>
    <x v="1"/>
    <n v="53"/>
    <x v="4"/>
    <x v="0"/>
    <x v="0"/>
    <x v="0"/>
    <n v="44"/>
    <x v="0"/>
    <x v="3"/>
    <n v="6.66"/>
    <n v="192"/>
    <n v="33"/>
    <n v="113.83"/>
    <x v="5"/>
    <x v="2"/>
    <x v="0"/>
    <x v="0"/>
    <x v="1"/>
  </r>
  <r>
    <x v="4996"/>
    <x v="3"/>
    <x v="3"/>
    <x v="14"/>
    <x v="0"/>
    <n v="45"/>
    <x v="2"/>
    <x v="1"/>
    <x v="0"/>
    <x v="1"/>
    <n v="5"/>
    <x v="0"/>
    <x v="1"/>
    <n v="1.41"/>
    <n v="0"/>
    <n v="8"/>
    <n v="55.87"/>
    <x v="18"/>
    <x v="2"/>
    <x v="0"/>
    <x v="2"/>
    <x v="0"/>
  </r>
  <r>
    <x v="4997"/>
    <x v="3"/>
    <x v="3"/>
    <x v="3"/>
    <x v="0"/>
    <n v="45"/>
    <x v="2"/>
    <x v="1"/>
    <x v="1"/>
    <x v="0"/>
    <n v="26"/>
    <x v="0"/>
    <x v="8"/>
    <n v="35.119999999999997"/>
    <n v="633"/>
    <n v="29"/>
    <n v="358.28"/>
    <x v="2"/>
    <x v="1"/>
    <x v="0"/>
    <x v="0"/>
    <x v="0"/>
  </r>
  <r>
    <x v="4998"/>
    <x v="2"/>
    <x v="2"/>
    <x v="3"/>
    <x v="0"/>
    <n v="57"/>
    <x v="3"/>
    <x v="0"/>
    <x v="0"/>
    <x v="2"/>
    <n v="27"/>
    <x v="0"/>
    <x v="4"/>
    <n v="12.91"/>
    <n v="752"/>
    <n v="52"/>
    <n v="202.13"/>
    <x v="4"/>
    <x v="3"/>
    <x v="0"/>
    <x v="0"/>
    <x v="4"/>
  </r>
  <r>
    <x v="4999"/>
    <x v="3"/>
    <x v="3"/>
    <x v="0"/>
    <x v="0"/>
    <n v="50"/>
    <x v="4"/>
    <x v="1"/>
    <x v="0"/>
    <x v="0"/>
    <n v="29"/>
    <x v="0"/>
    <x v="3"/>
    <n v="6.62"/>
    <n v="322"/>
    <n v="28"/>
    <n v="136.38"/>
    <x v="3"/>
    <x v="0"/>
    <x v="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E6A41-9447-4350-8AA5-A28D5AF91512}" name="PivotTable4"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fieldListSortAscending="1">
  <location ref="I5:M10" firstHeaderRow="0" firstDataRow="1" firstDataCol="1"/>
  <pivotFields count="22">
    <pivotField dataField="1"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compact="0" showAll="0"/>
    <pivotField compact="0" showAll="0">
      <items count="5">
        <item x="2"/>
        <item x="1"/>
        <item x="0"/>
        <item x="3"/>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7">
        <item x="4"/>
        <item x="0"/>
        <item x="1"/>
        <item x="2"/>
        <item x="3"/>
        <item x="5"/>
        <item t="default"/>
      </items>
    </pivotField>
    <pivotField compact="0" showAll="0"/>
    <pivotField dataField="1" compact="0" showAll="0"/>
    <pivotField dataField="1" compact="0" showAll="0"/>
  </pivotFields>
  <rowFields count="1">
    <field x="1"/>
  </rowFields>
  <rowItems count="5">
    <i>
      <x/>
    </i>
    <i>
      <x v="1"/>
    </i>
    <i>
      <x v="2"/>
    </i>
    <i>
      <x v="3"/>
    </i>
    <i t="grand">
      <x/>
    </i>
  </rowItems>
  <colFields count="1">
    <field x="-2"/>
  </colFields>
  <colItems count="4">
    <i>
      <x/>
    </i>
    <i i="1">
      <x v="1"/>
    </i>
    <i i="2">
      <x v="2"/>
    </i>
    <i i="3">
      <x v="3"/>
    </i>
  </colItems>
  <dataFields count="4">
    <dataField name="Sum of satisfaction_score" fld="21" baseField="0" baseItem="0"/>
    <dataField name="Count of customer_id" fld="0" subtotal="count" baseField="0" baseItem="0"/>
    <dataField name="Sum of complaints_count" fld="20" baseField="0" baseItem="0"/>
    <dataField name="Sum of monthly_revenue_EGP" fld="16" baseField="0" baseItem="0"/>
  </dataFields>
  <chartFormats count="4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2"/>
          </reference>
        </references>
      </pivotArea>
    </chartFormat>
    <chartFormat chart="12" format="7" series="1">
      <pivotArea type="data" outline="0" fieldPosition="0">
        <references count="1">
          <reference field="4294967294" count="1" selected="0">
            <x v="3"/>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series="1">
      <pivotArea type="data" outline="0" fieldPosition="0">
        <references count="1">
          <reference field="4294967294" count="1" selected="0">
            <x v="1"/>
          </reference>
        </references>
      </pivotArea>
    </chartFormat>
    <chartFormat chart="14" format="22" series="1">
      <pivotArea type="data" outline="0" fieldPosition="0">
        <references count="1">
          <reference field="4294967294" count="1" selected="0">
            <x v="2"/>
          </reference>
        </references>
      </pivotArea>
    </chartFormat>
    <chartFormat chart="14" format="23" series="1">
      <pivotArea type="data" outline="0" fieldPosition="0">
        <references count="1">
          <reference field="4294967294" count="1" selected="0">
            <x v="3"/>
          </reference>
        </references>
      </pivotArea>
    </chartFormat>
    <chartFormat chart="15" format="24" series="1">
      <pivotArea type="data" outline="0" fieldPosition="0">
        <references count="1">
          <reference field="4294967294" count="1" selected="0">
            <x v="0"/>
          </reference>
        </references>
      </pivotArea>
    </chartFormat>
    <chartFormat chart="15" format="25" series="1">
      <pivotArea type="data" outline="0" fieldPosition="0">
        <references count="1">
          <reference field="4294967294" count="1" selected="0">
            <x v="1"/>
          </reference>
        </references>
      </pivotArea>
    </chartFormat>
    <chartFormat chart="15" format="26" series="1">
      <pivotArea type="data" outline="0" fieldPosition="0">
        <references count="1">
          <reference field="4294967294" count="1" selected="0">
            <x v="2"/>
          </reference>
        </references>
      </pivotArea>
    </chartFormat>
    <chartFormat chart="15" format="2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C106D-3456-4459-9AEC-CFDFD7BB6C0F}" name="PivotTable5"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fieldListSortAscending="1">
  <location ref="K19:N26" firstHeaderRow="1" firstDataRow="2" firstDataCol="1"/>
  <pivotFields count="22">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axis="axisRow" compact="0" showAll="0">
      <items count="6">
        <item x="1"/>
        <item x="0"/>
        <item x="2"/>
        <item x="4"/>
        <item x="3"/>
        <item t="default"/>
      </items>
    </pivotField>
    <pivotField axis="axisCol" compact="0" showAll="0">
      <items count="3">
        <item x="1"/>
        <item x="0"/>
        <item t="default"/>
      </items>
    </pivotField>
    <pivotField compact="0" showAll="0"/>
    <pivotField compact="0" showAll="0">
      <items count="5">
        <item x="2"/>
        <item x="1"/>
        <item x="0"/>
        <item x="3"/>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7">
        <item x="4"/>
        <item x="0"/>
        <item x="1"/>
        <item x="2"/>
        <item x="3"/>
        <item x="5"/>
        <item t="default"/>
      </items>
    </pivotField>
    <pivotField compact="0" showAll="0"/>
    <pivotField compact="0" showAll="0"/>
    <pivotField compact="0" showAll="0"/>
  </pivotFields>
  <rowFields count="1">
    <field x="6"/>
  </rowFields>
  <rowItems count="6">
    <i>
      <x/>
    </i>
    <i>
      <x v="1"/>
    </i>
    <i>
      <x v="2"/>
    </i>
    <i>
      <x v="3"/>
    </i>
    <i>
      <x v="4"/>
    </i>
    <i t="grand">
      <x/>
    </i>
  </rowItems>
  <colFields count="1">
    <field x="7"/>
  </colFields>
  <colItems count="3">
    <i>
      <x/>
    </i>
    <i>
      <x v="1"/>
    </i>
    <i t="grand">
      <x/>
    </i>
  </colItems>
  <dataFields count="1">
    <dataField name="sum of monthly revenue " fld="16" baseField="0" baseItem="0"/>
  </dataFields>
  <chartFormats count="23">
    <chartFormat chart="1" format="3" series="1">
      <pivotArea type="data" outline="0" fieldPosition="0">
        <references count="2">
          <reference field="4294967294" count="1" selected="0">
            <x v="0"/>
          </reference>
          <reference field="7" count="1" selected="0">
            <x v="0"/>
          </reference>
        </references>
      </pivotArea>
    </chartFormat>
    <chartFormat chart="1" format="4" series="1">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2">
          <reference field="4294967294" count="1" selected="0">
            <x v="0"/>
          </reference>
          <reference field="7" count="1" selected="0">
            <x v="0"/>
          </reference>
        </references>
      </pivotArea>
    </chartFormat>
    <chartFormat chart="2" format="6" series="1">
      <pivotArea type="data" outline="0" fieldPosition="0">
        <references count="2">
          <reference field="4294967294" count="1" selected="0">
            <x v="0"/>
          </reference>
          <reference field="7" count="1" selected="0">
            <x v="1"/>
          </reference>
        </references>
      </pivotArea>
    </chartFormat>
    <chartFormat chart="3" format="7" series="1">
      <pivotArea type="data" outline="0" fieldPosition="0">
        <references count="2">
          <reference field="4294967294" count="1" selected="0">
            <x v="0"/>
          </reference>
          <reference field="7" count="1" selected="0">
            <x v="0"/>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 chart="4" format="9" series="1">
      <pivotArea type="data" outline="0" fieldPosition="0">
        <references count="2">
          <reference field="4294967294" count="1" selected="0">
            <x v="0"/>
          </reference>
          <reference field="7" count="1" selected="0">
            <x v="0"/>
          </reference>
        </references>
      </pivotArea>
    </chartFormat>
    <chartFormat chart="4" format="10" series="1">
      <pivotArea type="data" outline="0" fieldPosition="0">
        <references count="2">
          <reference field="4294967294" count="1" selected="0">
            <x v="0"/>
          </reference>
          <reference field="7" count="1" selected="0">
            <x v="1"/>
          </reference>
        </references>
      </pivotArea>
    </chartFormat>
    <chartFormat chart="5" format="11" series="1">
      <pivotArea type="data" outline="0" fieldPosition="0">
        <references count="2">
          <reference field="4294967294" count="1" selected="0">
            <x v="0"/>
          </reference>
          <reference field="7" count="1" selected="0">
            <x v="0"/>
          </reference>
        </references>
      </pivotArea>
    </chartFormat>
    <chartFormat chart="5" format="12" series="1">
      <pivotArea type="data" outline="0" fieldPosition="0">
        <references count="2">
          <reference field="4294967294" count="1" selected="0">
            <x v="0"/>
          </reference>
          <reference field="7" count="1" selected="0">
            <x v="1"/>
          </reference>
        </references>
      </pivotArea>
    </chartFormat>
    <chartFormat chart="6" format="13" series="1">
      <pivotArea type="data" outline="0" fieldPosition="0">
        <references count="2">
          <reference field="4294967294" count="1" selected="0">
            <x v="0"/>
          </reference>
          <reference field="7" count="1" selected="0">
            <x v="0"/>
          </reference>
        </references>
      </pivotArea>
    </chartFormat>
    <chartFormat chart="6" format="14" series="1">
      <pivotArea type="data" outline="0" fieldPosition="0">
        <references count="2">
          <reference field="4294967294" count="1" selected="0">
            <x v="0"/>
          </reference>
          <reference field="7" count="1" selected="0">
            <x v="1"/>
          </reference>
        </references>
      </pivotArea>
    </chartFormat>
    <chartFormat chart="7" format="15" series="1">
      <pivotArea type="data" outline="0" fieldPosition="0">
        <references count="2">
          <reference field="4294967294" count="1" selected="0">
            <x v="0"/>
          </reference>
          <reference field="7" count="1" selected="0">
            <x v="0"/>
          </reference>
        </references>
      </pivotArea>
    </chartFormat>
    <chartFormat chart="7" format="16" series="1">
      <pivotArea type="data" outline="0" fieldPosition="0">
        <references count="2">
          <reference field="4294967294" count="1" selected="0">
            <x v="0"/>
          </reference>
          <reference field="7" count="1" selected="0">
            <x v="1"/>
          </reference>
        </references>
      </pivotArea>
    </chartFormat>
    <chartFormat chart="8" format="17" series="1">
      <pivotArea type="data" outline="0" fieldPosition="0">
        <references count="2">
          <reference field="4294967294" count="1" selected="0">
            <x v="0"/>
          </reference>
          <reference field="7" count="1" selected="0">
            <x v="0"/>
          </reference>
        </references>
      </pivotArea>
    </chartFormat>
    <chartFormat chart="8" format="18" series="1">
      <pivotArea type="data" outline="0" fieldPosition="0">
        <references count="2">
          <reference field="4294967294" count="1" selected="0">
            <x v="0"/>
          </reference>
          <reference field="7" count="1" selected="0">
            <x v="1"/>
          </reference>
        </references>
      </pivotArea>
    </chartFormat>
    <chartFormat chart="9" format="19" series="1">
      <pivotArea type="data" outline="0" fieldPosition="0">
        <references count="2">
          <reference field="4294967294" count="1" selected="0">
            <x v="0"/>
          </reference>
          <reference field="7" count="1" selected="0">
            <x v="0"/>
          </reference>
        </references>
      </pivotArea>
    </chartFormat>
    <chartFormat chart="9" format="20" series="1">
      <pivotArea type="data" outline="0" fieldPosition="0">
        <references count="2">
          <reference field="4294967294" count="1" selected="0">
            <x v="0"/>
          </reference>
          <reference field="7" count="1" selected="0">
            <x v="1"/>
          </reference>
        </references>
      </pivotArea>
    </chartFormat>
    <chartFormat chart="11" format="23" series="1">
      <pivotArea type="data" outline="0" fieldPosition="0">
        <references count="2">
          <reference field="4294967294" count="1" selected="0">
            <x v="0"/>
          </reference>
          <reference field="7" count="1" selected="0">
            <x v="0"/>
          </reference>
        </references>
      </pivotArea>
    </chartFormat>
    <chartFormat chart="11" format="24" series="1">
      <pivotArea type="data" outline="0" fieldPosition="0">
        <references count="2">
          <reference field="4294967294" count="1" selected="0">
            <x v="0"/>
          </reference>
          <reference field="7" count="1" selected="0">
            <x v="1"/>
          </reference>
        </references>
      </pivotArea>
    </chartFormat>
    <chartFormat chart="12" format="25" series="1">
      <pivotArea type="data" outline="0" fieldPosition="0">
        <references count="2">
          <reference field="4294967294" count="1" selected="0">
            <x v="0"/>
          </reference>
          <reference field="7" count="1" selected="0">
            <x v="0"/>
          </reference>
        </references>
      </pivotArea>
    </chartFormat>
    <chartFormat chart="12" format="26" series="1">
      <pivotArea type="data" outline="0" fieldPosition="0">
        <references count="2">
          <reference field="4294967294" count="1" selected="0">
            <x v="0"/>
          </reference>
          <reference field="7" count="1" selected="0">
            <x v="1"/>
          </reference>
        </references>
      </pivotArea>
    </chartFormat>
    <chartFormat chart="8"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0F781-C7EC-49F0-9FCB-C268283DD832}" name="PivotTable2"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fieldListSortAscending="1">
  <location ref="A1:D29" firstHeaderRow="0" firstDataRow="1" firstDataCol="1"/>
  <pivotFields count="22">
    <pivotField dataField="1"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axis="axisRow"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compact="0" showAll="0"/>
    <pivotField compact="0" showAll="0">
      <items count="5">
        <item x="2"/>
        <item x="1"/>
        <item x="0"/>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items count="7">
        <item x="4"/>
        <item x="0"/>
        <item x="1"/>
        <item x="2"/>
        <item x="3"/>
        <item x="5"/>
        <item t="default"/>
      </items>
    </pivotField>
    <pivotField compact="0" showAll="0"/>
    <pivotField dataField="1" compact="0" showAll="0"/>
    <pivotField dataField="1" compact="0"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3">
    <i>
      <x/>
    </i>
    <i i="1">
      <x v="1"/>
    </i>
    <i i="2">
      <x v="2"/>
    </i>
  </colItems>
  <dataFields count="3">
    <dataField name="Sum of satisfaction_score" fld="21" baseField="0" baseItem="0"/>
    <dataField name="Count of customer_id" fld="0" subtotal="count" baseField="0" baseItem="0"/>
    <dataField name="Sum of complaints_count" fld="20" baseField="0" baseItem="0"/>
  </dataFields>
  <chartFormats count="15">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42BF63-B9CB-454B-BD76-73643436CD23}" name="PivotTable8"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fieldListSortAscending="1">
  <location ref="AB9:AF20" firstHeaderRow="0" firstDataRow="1" firstDataCol="2"/>
  <pivotFields count="22">
    <pivotField dataField="1"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axis="axisRow" compact="0" showAll="0">
      <items count="3">
        <item x="1"/>
        <item x="0"/>
        <item t="default"/>
      </items>
    </pivotField>
    <pivotField compact="0" showAll="0">
      <items count="5">
        <item x="2"/>
        <item x="1"/>
        <item x="0"/>
        <item x="3"/>
        <item t="default"/>
      </items>
    </pivotField>
    <pivotField compact="0" showAll="0"/>
    <pivotField axis="axisRow" compact="0" showAll="0">
      <items count="5">
        <item x="2"/>
        <item x="1"/>
        <item x="0"/>
        <item x="3"/>
        <item t="default"/>
      </items>
    </pivotField>
    <pivotField compact="0" showAll="0"/>
    <pivotField dataField="1" compact="0" showAll="0"/>
    <pivotField compact="0" showAll="0"/>
    <pivotField compact="0" showAll="0"/>
    <pivotField compact="0" showAll="0"/>
    <pivotField compact="0" showAll="0"/>
    <pivotField compact="0" showAll="0">
      <items count="7">
        <item x="4"/>
        <item x="0"/>
        <item x="1"/>
        <item x="2"/>
        <item x="3"/>
        <item x="5"/>
        <item t="default"/>
      </items>
    </pivotField>
    <pivotField compact="0" showAll="0"/>
    <pivotField compact="0" showAll="0"/>
    <pivotField dataField="1" compact="0" showAll="0"/>
  </pivotFields>
  <rowFields count="2">
    <field x="8"/>
    <field x="11"/>
  </rowFields>
  <rowItems count="11">
    <i>
      <x/>
    </i>
    <i r="1">
      <x/>
    </i>
    <i r="1">
      <x v="1"/>
    </i>
    <i r="1">
      <x v="2"/>
    </i>
    <i r="1">
      <x v="3"/>
    </i>
    <i>
      <x v="1"/>
    </i>
    <i r="1">
      <x/>
    </i>
    <i r="1">
      <x v="1"/>
    </i>
    <i r="1">
      <x v="2"/>
    </i>
    <i r="1">
      <x v="3"/>
    </i>
    <i t="grand">
      <x/>
    </i>
  </rowItems>
  <colFields count="1">
    <field x="-2"/>
  </colFields>
  <colItems count="3">
    <i>
      <x/>
    </i>
    <i i="1">
      <x v="1"/>
    </i>
    <i i="2">
      <x v="2"/>
    </i>
  </colItems>
  <dataFields count="3">
    <dataField name="Sum of data_used_GB" fld="13" baseField="0" baseItem="0"/>
    <dataField name="Count of customer_id" fld="0" subtotal="count" baseField="0" baseItem="0"/>
    <dataField name="Sum of satisfaction_scor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0250B-0640-49A9-9F38-03EDE8CAB999}" name="PivotTable10"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fieldListSortAscending="1">
  <location ref="M33:O40" firstHeaderRow="0" firstDataRow="1" firstDataCol="1"/>
  <pivotFields count="22">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compact="0" showAll="0"/>
    <pivotField compact="0" showAll="0">
      <items count="5">
        <item x="2"/>
        <item x="1"/>
        <item x="0"/>
        <item x="3"/>
        <item t="default"/>
      </items>
    </pivotField>
    <pivotField compact="0" showAll="0"/>
    <pivotField compact="0" showAll="0"/>
    <pivotField compact="0" showAll="0"/>
    <pivotField dataField="1" compact="0" showAll="0"/>
    <pivotField compact="0" showAll="0"/>
    <pivotField compact="0" showAll="0"/>
    <pivotField dataField="1" compact="0" showAll="0"/>
    <pivotField compact="0" showAll="0"/>
    <pivotField axis="axisRow" compact="0" showAll="0">
      <items count="7">
        <item x="4"/>
        <item x="0"/>
        <item x="1"/>
        <item x="2"/>
        <item x="3"/>
        <item x="5"/>
        <item t="default"/>
      </items>
    </pivotField>
    <pivotField compact="0" showAll="0"/>
    <pivotField compact="0" showAll="0"/>
    <pivotField compact="0" showAll="0"/>
  </pivotFields>
  <rowFields count="1">
    <field x="18"/>
  </rowFields>
  <rowItems count="7">
    <i>
      <x/>
    </i>
    <i>
      <x v="1"/>
    </i>
    <i>
      <x v="2"/>
    </i>
    <i>
      <x v="3"/>
    </i>
    <i>
      <x v="4"/>
    </i>
    <i>
      <x v="5"/>
    </i>
    <i t="grand">
      <x/>
    </i>
  </rowItems>
  <colFields count="1">
    <field x="-2"/>
  </colFields>
  <colItems count="2">
    <i>
      <x/>
    </i>
    <i i="1">
      <x v="1"/>
    </i>
  </colItems>
  <dataFields count="2">
    <dataField name="Sum of monthly_revenue_EGP" fld="16" baseField="0" baseItem="0"/>
    <dataField name="Sum of data_used_GB"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23F71-45FC-4FA7-BFD6-8FFCFC4B0D1F}" name="PivotTable9"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fieldListSortAscending="1">
  <location ref="AC28:AM33" firstHeaderRow="1" firstDataRow="3" firstDataCol="1"/>
  <pivotFields count="22">
    <pivotField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compact="0" showAll="0"/>
    <pivotField axis="axisCol" compact="0" showAll="0">
      <items count="5">
        <item x="2"/>
        <item x="1"/>
        <item x="0"/>
        <item x="3"/>
        <item t="default"/>
      </items>
    </pivotField>
    <pivotField compact="0" showAll="0"/>
    <pivotField compact="0" showAll="0"/>
    <pivotField compact="0" showAll="0"/>
    <pivotField dataField="1" compact="0" showAll="0"/>
    <pivotField compact="0" showAll="0"/>
    <pivotField compact="0" showAll="0"/>
    <pivotField dataField="1" compact="0" showAll="0"/>
    <pivotField compact="0" showAll="0"/>
    <pivotField compact="0" showAll="0">
      <items count="7">
        <item x="4"/>
        <item x="0"/>
        <item x="1"/>
        <item x="2"/>
        <item x="3"/>
        <item x="5"/>
        <item t="default"/>
      </items>
    </pivotField>
    <pivotField axis="axisRow" compact="0" showAll="0">
      <items count="3">
        <item x="0"/>
        <item x="1"/>
        <item t="default"/>
      </items>
    </pivotField>
    <pivotField compact="0" showAll="0"/>
    <pivotField compact="0" showAll="0"/>
  </pivotFields>
  <rowFields count="1">
    <field x="19"/>
  </rowFields>
  <rowItems count="3">
    <i>
      <x/>
    </i>
    <i>
      <x v="1"/>
    </i>
    <i t="grand">
      <x/>
    </i>
  </rowItems>
  <colFields count="2">
    <field x="9"/>
    <field x="-2"/>
  </colFields>
  <colItems count="10">
    <i>
      <x/>
      <x/>
    </i>
    <i r="1" i="1">
      <x v="1"/>
    </i>
    <i>
      <x v="1"/>
      <x/>
    </i>
    <i r="1" i="1">
      <x v="1"/>
    </i>
    <i>
      <x v="2"/>
      <x/>
    </i>
    <i r="1" i="1">
      <x v="1"/>
    </i>
    <i>
      <x v="3"/>
      <x/>
    </i>
    <i r="1" i="1">
      <x v="1"/>
    </i>
    <i t="grand">
      <x/>
    </i>
    <i t="grand" i="1">
      <x/>
    </i>
  </colItems>
  <dataFields count="2">
    <dataField name="Sum of monthly_revenue_EGP" fld="16" baseField="0" baseItem="0"/>
    <dataField name="Average of data_used_GB" fld="13" subtotal="average" baseField="1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6DE49B-1F06-4A44-8BD6-3C2AC40BF108}" name="PivotTable6"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fieldListSortAscending="1">
  <location ref="T9:W12" firstHeaderRow="0" firstDataRow="1" firstDataCol="1"/>
  <pivotFields count="22">
    <pivotField dataField="1"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axis="axisRow" compact="0" showAll="0">
      <items count="3">
        <item x="1"/>
        <item x="0"/>
        <item t="default"/>
      </items>
    </pivotField>
    <pivotField compact="0" showAll="0">
      <items count="5">
        <item x="2"/>
        <item x="1"/>
        <item x="0"/>
        <item x="3"/>
        <item t="default"/>
      </items>
    </pivotField>
    <pivotField compact="0" showAll="0"/>
    <pivotField compact="0" showAll="0"/>
    <pivotField compact="0" showAll="0"/>
    <pivotField dataField="1" compact="0" showAll="0"/>
    <pivotField compact="0" showAll="0"/>
    <pivotField compact="0" showAll="0"/>
    <pivotField dataField="1" compact="0" showAll="0"/>
    <pivotField compact="0" showAll="0"/>
    <pivotField compact="0" showAll="0">
      <items count="7">
        <item x="4"/>
        <item x="0"/>
        <item x="1"/>
        <item x="2"/>
        <item x="3"/>
        <item x="5"/>
        <item t="default"/>
      </items>
    </pivotField>
    <pivotField compact="0" showAll="0"/>
    <pivotField compact="0" showAll="0"/>
    <pivotField compact="0" showAll="0"/>
  </pivotFields>
  <rowFields count="1">
    <field x="8"/>
  </rowFields>
  <rowItems count="3">
    <i>
      <x/>
    </i>
    <i>
      <x v="1"/>
    </i>
    <i t="grand">
      <x/>
    </i>
  </rowItems>
  <colFields count="1">
    <field x="-2"/>
  </colFields>
  <colItems count="3">
    <i>
      <x/>
    </i>
    <i i="1">
      <x v="1"/>
    </i>
    <i i="2">
      <x v="2"/>
    </i>
  </colItems>
  <dataFields count="3">
    <dataField name="Count of customer_id" fld="0" subtotal="count" baseField="0" baseItem="0"/>
    <dataField name="Average of data_used_GB" fld="13" subtotal="average" baseField="8" baseItem="0" numFmtId="2"/>
    <dataField name="Sum of monthly_revenue_EGP" fld="16" baseField="0" baseItem="0" numFmtId="1"/>
  </dataFields>
  <chartFormats count="99">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8" count="1" selected="0">
            <x v="0"/>
          </reference>
        </references>
      </pivotArea>
    </chartFormat>
    <chartFormat chart="1" format="7">
      <pivotArea type="data" outline="0" fieldPosition="0">
        <references count="2">
          <reference field="4294967294" count="1" selected="0">
            <x v="0"/>
          </reference>
          <reference field="8" count="1" selected="0">
            <x v="1"/>
          </reference>
        </references>
      </pivotArea>
    </chartFormat>
    <chartFormat chart="1" format="8" series="1">
      <pivotArea type="data" outline="0" fieldPosition="0">
        <references count="1">
          <reference field="4294967294" count="1" selected="0">
            <x v="1"/>
          </reference>
        </references>
      </pivotArea>
    </chartFormat>
    <chartFormat chart="1" format="9">
      <pivotArea type="data" outline="0" fieldPosition="0">
        <references count="2">
          <reference field="4294967294" count="1" selected="0">
            <x v="1"/>
          </reference>
          <reference field="8" count="1" selected="0">
            <x v="0"/>
          </reference>
        </references>
      </pivotArea>
    </chartFormat>
    <chartFormat chart="1" format="10">
      <pivotArea type="data" outline="0" fieldPosition="0">
        <references count="2">
          <reference field="4294967294" count="1" selected="0">
            <x v="1"/>
          </reference>
          <reference field="8" count="1" selected="0">
            <x v="1"/>
          </reference>
        </references>
      </pivotArea>
    </chartFormat>
    <chartFormat chart="1" format="11" series="1">
      <pivotArea type="data" outline="0" fieldPosition="0">
        <references count="1">
          <reference field="4294967294" count="1" selected="0">
            <x v="2"/>
          </reference>
        </references>
      </pivotArea>
    </chartFormat>
    <chartFormat chart="1" format="12">
      <pivotArea type="data" outline="0" fieldPosition="0">
        <references count="2">
          <reference field="4294967294" count="1" selected="0">
            <x v="2"/>
          </reference>
          <reference field="8" count="1" selected="0">
            <x v="0"/>
          </reference>
        </references>
      </pivotArea>
    </chartFormat>
    <chartFormat chart="1" format="13">
      <pivotArea type="data" outline="0" fieldPosition="0">
        <references count="2">
          <reference field="4294967294" count="1" selected="0">
            <x v="2"/>
          </reference>
          <reference field="8"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8" count="1" selected="0">
            <x v="0"/>
          </reference>
        </references>
      </pivotArea>
    </chartFormat>
    <chartFormat chart="2" format="16">
      <pivotArea type="data" outline="0" fieldPosition="0">
        <references count="2">
          <reference field="4294967294" count="1" selected="0">
            <x v="0"/>
          </reference>
          <reference field="8" count="1" selected="0">
            <x v="1"/>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8" count="1" selected="0">
            <x v="0"/>
          </reference>
        </references>
      </pivotArea>
    </chartFormat>
    <chartFormat chart="2" format="19">
      <pivotArea type="data" outline="0" fieldPosition="0">
        <references count="2">
          <reference field="4294967294" count="1" selected="0">
            <x v="1"/>
          </reference>
          <reference field="8"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pivotArea type="data" outline="0" fieldPosition="0">
        <references count="2">
          <reference field="4294967294" count="1" selected="0">
            <x v="2"/>
          </reference>
          <reference field="8" count="1" selected="0">
            <x v="0"/>
          </reference>
        </references>
      </pivotArea>
    </chartFormat>
    <chartFormat chart="2" format="22">
      <pivotArea type="data" outline="0" fieldPosition="0">
        <references count="2">
          <reference field="4294967294" count="1" selected="0">
            <x v="2"/>
          </reference>
          <reference field="8" count="1" selected="0">
            <x v="1"/>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8" count="1" selected="0">
            <x v="0"/>
          </reference>
        </references>
      </pivotArea>
    </chartFormat>
    <chartFormat chart="3" format="25">
      <pivotArea type="data" outline="0" fieldPosition="0">
        <references count="2">
          <reference field="4294967294" count="1" selected="0">
            <x v="0"/>
          </reference>
          <reference field="8" count="1" selected="0">
            <x v="1"/>
          </reference>
        </references>
      </pivotArea>
    </chartFormat>
    <chartFormat chart="3" format="26" series="1">
      <pivotArea type="data" outline="0" fieldPosition="0">
        <references count="1">
          <reference field="4294967294" count="1" selected="0">
            <x v="1"/>
          </reference>
        </references>
      </pivotArea>
    </chartFormat>
    <chartFormat chart="3" format="27">
      <pivotArea type="data" outline="0" fieldPosition="0">
        <references count="2">
          <reference field="4294967294" count="1" selected="0">
            <x v="1"/>
          </reference>
          <reference field="8" count="1" selected="0">
            <x v="0"/>
          </reference>
        </references>
      </pivotArea>
    </chartFormat>
    <chartFormat chart="3" format="28">
      <pivotArea type="data" outline="0" fieldPosition="0">
        <references count="2">
          <reference field="4294967294" count="1" selected="0">
            <x v="1"/>
          </reference>
          <reference field="8" count="1" selected="0">
            <x v="1"/>
          </reference>
        </references>
      </pivotArea>
    </chartFormat>
    <chartFormat chart="3" format="29" series="1">
      <pivotArea type="data" outline="0" fieldPosition="0">
        <references count="1">
          <reference field="4294967294" count="1" selected="0">
            <x v="2"/>
          </reference>
        </references>
      </pivotArea>
    </chartFormat>
    <chartFormat chart="3" format="30">
      <pivotArea type="data" outline="0" fieldPosition="0">
        <references count="2">
          <reference field="4294967294" count="1" selected="0">
            <x v="2"/>
          </reference>
          <reference field="8" count="1" selected="0">
            <x v="0"/>
          </reference>
        </references>
      </pivotArea>
    </chartFormat>
    <chartFormat chart="3" format="31">
      <pivotArea type="data" outline="0" fieldPosition="0">
        <references count="2">
          <reference field="4294967294" count="1" selected="0">
            <x v="2"/>
          </reference>
          <reference field="8" count="1" selected="0">
            <x v="1"/>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8" count="1" selected="0">
            <x v="0"/>
          </reference>
        </references>
      </pivotArea>
    </chartFormat>
    <chartFormat chart="4" format="34">
      <pivotArea type="data" outline="0" fieldPosition="0">
        <references count="2">
          <reference field="4294967294" count="1" selected="0">
            <x v="0"/>
          </reference>
          <reference field="8" count="1" selected="0">
            <x v="1"/>
          </reference>
        </references>
      </pivotArea>
    </chartFormat>
    <chartFormat chart="4" format="35" series="1">
      <pivotArea type="data" outline="0" fieldPosition="0">
        <references count="1">
          <reference field="4294967294" count="1" selected="0">
            <x v="1"/>
          </reference>
        </references>
      </pivotArea>
    </chartFormat>
    <chartFormat chart="4" format="36">
      <pivotArea type="data" outline="0" fieldPosition="0">
        <references count="2">
          <reference field="4294967294" count="1" selected="0">
            <x v="1"/>
          </reference>
          <reference field="8" count="1" selected="0">
            <x v="0"/>
          </reference>
        </references>
      </pivotArea>
    </chartFormat>
    <chartFormat chart="4" format="37">
      <pivotArea type="data" outline="0" fieldPosition="0">
        <references count="2">
          <reference field="4294967294" count="1" selected="0">
            <x v="1"/>
          </reference>
          <reference field="8" count="1" selected="0">
            <x v="1"/>
          </reference>
        </references>
      </pivotArea>
    </chartFormat>
    <chartFormat chart="4" format="38" series="1">
      <pivotArea type="data" outline="0" fieldPosition="0">
        <references count="1">
          <reference field="4294967294" count="1" selected="0">
            <x v="2"/>
          </reference>
        </references>
      </pivotArea>
    </chartFormat>
    <chartFormat chart="4" format="39">
      <pivotArea type="data" outline="0" fieldPosition="0">
        <references count="2">
          <reference field="4294967294" count="1" selected="0">
            <x v="2"/>
          </reference>
          <reference field="8" count="1" selected="0">
            <x v="0"/>
          </reference>
        </references>
      </pivotArea>
    </chartFormat>
    <chartFormat chart="4" format="40">
      <pivotArea type="data" outline="0" fieldPosition="0">
        <references count="2">
          <reference field="4294967294" count="1" selected="0">
            <x v="2"/>
          </reference>
          <reference field="8" count="1" selected="0">
            <x v="1"/>
          </reference>
        </references>
      </pivotArea>
    </chartFormat>
    <chartFormat chart="5" format="41" series="1">
      <pivotArea type="data" outline="0" fieldPosition="0">
        <references count="1">
          <reference field="4294967294" count="1" selected="0">
            <x v="0"/>
          </reference>
        </references>
      </pivotArea>
    </chartFormat>
    <chartFormat chart="5" format="42">
      <pivotArea type="data" outline="0" fieldPosition="0">
        <references count="2">
          <reference field="4294967294" count="1" selected="0">
            <x v="0"/>
          </reference>
          <reference field="8" count="1" selected="0">
            <x v="0"/>
          </reference>
        </references>
      </pivotArea>
    </chartFormat>
    <chartFormat chart="5" format="43">
      <pivotArea type="data" outline="0" fieldPosition="0">
        <references count="2">
          <reference field="4294967294" count="1" selected="0">
            <x v="0"/>
          </reference>
          <reference field="8" count="1" selected="0">
            <x v="1"/>
          </reference>
        </references>
      </pivotArea>
    </chartFormat>
    <chartFormat chart="5" format="44" series="1">
      <pivotArea type="data" outline="0" fieldPosition="0">
        <references count="1">
          <reference field="4294967294" count="1" selected="0">
            <x v="1"/>
          </reference>
        </references>
      </pivotArea>
    </chartFormat>
    <chartFormat chart="5" format="45">
      <pivotArea type="data" outline="0" fieldPosition="0">
        <references count="2">
          <reference field="4294967294" count="1" selected="0">
            <x v="1"/>
          </reference>
          <reference field="8" count="1" selected="0">
            <x v="0"/>
          </reference>
        </references>
      </pivotArea>
    </chartFormat>
    <chartFormat chart="5" format="46">
      <pivotArea type="data" outline="0" fieldPosition="0">
        <references count="2">
          <reference field="4294967294" count="1" selected="0">
            <x v="1"/>
          </reference>
          <reference field="8" count="1" selected="0">
            <x v="1"/>
          </reference>
        </references>
      </pivotArea>
    </chartFormat>
    <chartFormat chart="5" format="47" series="1">
      <pivotArea type="data" outline="0" fieldPosition="0">
        <references count="1">
          <reference field="4294967294" count="1" selected="0">
            <x v="2"/>
          </reference>
        </references>
      </pivotArea>
    </chartFormat>
    <chartFormat chart="5" format="48">
      <pivotArea type="data" outline="0" fieldPosition="0">
        <references count="2">
          <reference field="4294967294" count="1" selected="0">
            <x v="2"/>
          </reference>
          <reference field="8" count="1" selected="0">
            <x v="0"/>
          </reference>
        </references>
      </pivotArea>
    </chartFormat>
    <chartFormat chart="5" format="49">
      <pivotArea type="data" outline="0" fieldPosition="0">
        <references count="2">
          <reference field="4294967294" count="1" selected="0">
            <x v="2"/>
          </reference>
          <reference field="8" count="1" selected="0">
            <x v="1"/>
          </reference>
        </references>
      </pivotArea>
    </chartFormat>
    <chartFormat chart="6" format="50" series="1">
      <pivotArea type="data" outline="0" fieldPosition="0">
        <references count="1">
          <reference field="4294967294" count="1" selected="0">
            <x v="0"/>
          </reference>
        </references>
      </pivotArea>
    </chartFormat>
    <chartFormat chart="6" format="51">
      <pivotArea type="data" outline="0" fieldPosition="0">
        <references count="2">
          <reference field="4294967294" count="1" selected="0">
            <x v="0"/>
          </reference>
          <reference field="8" count="1" selected="0">
            <x v="0"/>
          </reference>
        </references>
      </pivotArea>
    </chartFormat>
    <chartFormat chart="6" format="52">
      <pivotArea type="data" outline="0" fieldPosition="0">
        <references count="2">
          <reference field="4294967294" count="1" selected="0">
            <x v="0"/>
          </reference>
          <reference field="8" count="1" selected="0">
            <x v="1"/>
          </reference>
        </references>
      </pivotArea>
    </chartFormat>
    <chartFormat chart="6" format="53" series="1">
      <pivotArea type="data" outline="0" fieldPosition="0">
        <references count="1">
          <reference field="4294967294" count="1" selected="0">
            <x v="1"/>
          </reference>
        </references>
      </pivotArea>
    </chartFormat>
    <chartFormat chart="6" format="54">
      <pivotArea type="data" outline="0" fieldPosition="0">
        <references count="2">
          <reference field="4294967294" count="1" selected="0">
            <x v="1"/>
          </reference>
          <reference field="8" count="1" selected="0">
            <x v="0"/>
          </reference>
        </references>
      </pivotArea>
    </chartFormat>
    <chartFormat chart="6" format="55">
      <pivotArea type="data" outline="0" fieldPosition="0">
        <references count="2">
          <reference field="4294967294" count="1" selected="0">
            <x v="1"/>
          </reference>
          <reference field="8" count="1" selected="0">
            <x v="1"/>
          </reference>
        </references>
      </pivotArea>
    </chartFormat>
    <chartFormat chart="6" format="56" series="1">
      <pivotArea type="data" outline="0" fieldPosition="0">
        <references count="1">
          <reference field="4294967294" count="1" selected="0">
            <x v="2"/>
          </reference>
        </references>
      </pivotArea>
    </chartFormat>
    <chartFormat chart="6" format="57">
      <pivotArea type="data" outline="0" fieldPosition="0">
        <references count="2">
          <reference field="4294967294" count="1" selected="0">
            <x v="2"/>
          </reference>
          <reference field="8" count="1" selected="0">
            <x v="0"/>
          </reference>
        </references>
      </pivotArea>
    </chartFormat>
    <chartFormat chart="6" format="58">
      <pivotArea type="data" outline="0" fieldPosition="0">
        <references count="2">
          <reference field="4294967294" count="1" selected="0">
            <x v="2"/>
          </reference>
          <reference field="8" count="1" selected="0">
            <x v="1"/>
          </reference>
        </references>
      </pivotArea>
    </chartFormat>
    <chartFormat chart="7" format="59" series="1">
      <pivotArea type="data" outline="0" fieldPosition="0">
        <references count="1">
          <reference field="4294967294" count="1" selected="0">
            <x v="0"/>
          </reference>
        </references>
      </pivotArea>
    </chartFormat>
    <chartFormat chart="7" format="60">
      <pivotArea type="data" outline="0" fieldPosition="0">
        <references count="2">
          <reference field="4294967294" count="1" selected="0">
            <x v="0"/>
          </reference>
          <reference field="8" count="1" selected="0">
            <x v="0"/>
          </reference>
        </references>
      </pivotArea>
    </chartFormat>
    <chartFormat chart="7" format="61">
      <pivotArea type="data" outline="0" fieldPosition="0">
        <references count="2">
          <reference field="4294967294" count="1" selected="0">
            <x v="0"/>
          </reference>
          <reference field="8" count="1" selected="0">
            <x v="1"/>
          </reference>
        </references>
      </pivotArea>
    </chartFormat>
    <chartFormat chart="7" format="62" series="1">
      <pivotArea type="data" outline="0" fieldPosition="0">
        <references count="1">
          <reference field="4294967294" count="1" selected="0">
            <x v="1"/>
          </reference>
        </references>
      </pivotArea>
    </chartFormat>
    <chartFormat chart="7" format="63">
      <pivotArea type="data" outline="0" fieldPosition="0">
        <references count="2">
          <reference field="4294967294" count="1" selected="0">
            <x v="1"/>
          </reference>
          <reference field="8" count="1" selected="0">
            <x v="0"/>
          </reference>
        </references>
      </pivotArea>
    </chartFormat>
    <chartFormat chart="7" format="64">
      <pivotArea type="data" outline="0" fieldPosition="0">
        <references count="2">
          <reference field="4294967294" count="1" selected="0">
            <x v="1"/>
          </reference>
          <reference field="8" count="1" selected="0">
            <x v="1"/>
          </reference>
        </references>
      </pivotArea>
    </chartFormat>
    <chartFormat chart="7" format="65" series="1">
      <pivotArea type="data" outline="0" fieldPosition="0">
        <references count="1">
          <reference field="4294967294" count="1" selected="0">
            <x v="2"/>
          </reference>
        </references>
      </pivotArea>
    </chartFormat>
    <chartFormat chart="7" format="66">
      <pivotArea type="data" outline="0" fieldPosition="0">
        <references count="2">
          <reference field="4294967294" count="1" selected="0">
            <x v="2"/>
          </reference>
          <reference field="8" count="1" selected="0">
            <x v="0"/>
          </reference>
        </references>
      </pivotArea>
    </chartFormat>
    <chartFormat chart="7" format="67">
      <pivotArea type="data" outline="0" fieldPosition="0">
        <references count="2">
          <reference field="4294967294" count="1" selected="0">
            <x v="2"/>
          </reference>
          <reference field="8" count="1" selected="0">
            <x v="1"/>
          </reference>
        </references>
      </pivotArea>
    </chartFormat>
    <chartFormat chart="8" format="68" series="1">
      <pivotArea type="data" outline="0" fieldPosition="0">
        <references count="1">
          <reference field="4294967294" count="1" selected="0">
            <x v="0"/>
          </reference>
        </references>
      </pivotArea>
    </chartFormat>
    <chartFormat chart="8" format="69">
      <pivotArea type="data" outline="0" fieldPosition="0">
        <references count="2">
          <reference field="4294967294" count="1" selected="0">
            <x v="0"/>
          </reference>
          <reference field="8" count="1" selected="0">
            <x v="0"/>
          </reference>
        </references>
      </pivotArea>
    </chartFormat>
    <chartFormat chart="8" format="70">
      <pivotArea type="data" outline="0" fieldPosition="0">
        <references count="2">
          <reference field="4294967294" count="1" selected="0">
            <x v="0"/>
          </reference>
          <reference field="8" count="1" selected="0">
            <x v="1"/>
          </reference>
        </references>
      </pivotArea>
    </chartFormat>
    <chartFormat chart="8" format="71" series="1">
      <pivotArea type="data" outline="0" fieldPosition="0">
        <references count="1">
          <reference field="4294967294" count="1" selected="0">
            <x v="1"/>
          </reference>
        </references>
      </pivotArea>
    </chartFormat>
    <chartFormat chart="8" format="72">
      <pivotArea type="data" outline="0" fieldPosition="0">
        <references count="2">
          <reference field="4294967294" count="1" selected="0">
            <x v="1"/>
          </reference>
          <reference field="8" count="1" selected="0">
            <x v="0"/>
          </reference>
        </references>
      </pivotArea>
    </chartFormat>
    <chartFormat chart="8" format="73">
      <pivotArea type="data" outline="0" fieldPosition="0">
        <references count="2">
          <reference field="4294967294" count="1" selected="0">
            <x v="1"/>
          </reference>
          <reference field="8" count="1" selected="0">
            <x v="1"/>
          </reference>
        </references>
      </pivotArea>
    </chartFormat>
    <chartFormat chart="8" format="74" series="1">
      <pivotArea type="data" outline="0" fieldPosition="0">
        <references count="1">
          <reference field="4294967294" count="1" selected="0">
            <x v="2"/>
          </reference>
        </references>
      </pivotArea>
    </chartFormat>
    <chartFormat chart="8" format="75">
      <pivotArea type="data" outline="0" fieldPosition="0">
        <references count="2">
          <reference field="4294967294" count="1" selected="0">
            <x v="2"/>
          </reference>
          <reference field="8" count="1" selected="0">
            <x v="0"/>
          </reference>
        </references>
      </pivotArea>
    </chartFormat>
    <chartFormat chart="8" format="76">
      <pivotArea type="data" outline="0" fieldPosition="0">
        <references count="2">
          <reference field="4294967294" count="1" selected="0">
            <x v="2"/>
          </reference>
          <reference field="8" count="1" selected="0">
            <x v="1"/>
          </reference>
        </references>
      </pivotArea>
    </chartFormat>
    <chartFormat chart="9" format="77" series="1">
      <pivotArea type="data" outline="0" fieldPosition="0">
        <references count="1">
          <reference field="4294967294" count="1" selected="0">
            <x v="0"/>
          </reference>
        </references>
      </pivotArea>
    </chartFormat>
    <chartFormat chart="9" format="78">
      <pivotArea type="data" outline="0" fieldPosition="0">
        <references count="2">
          <reference field="4294967294" count="1" selected="0">
            <x v="0"/>
          </reference>
          <reference field="8" count="1" selected="0">
            <x v="0"/>
          </reference>
        </references>
      </pivotArea>
    </chartFormat>
    <chartFormat chart="9" format="79">
      <pivotArea type="data" outline="0" fieldPosition="0">
        <references count="2">
          <reference field="4294967294" count="1" selected="0">
            <x v="0"/>
          </reference>
          <reference field="8" count="1" selected="0">
            <x v="1"/>
          </reference>
        </references>
      </pivotArea>
    </chartFormat>
    <chartFormat chart="9" format="80" series="1">
      <pivotArea type="data" outline="0" fieldPosition="0">
        <references count="1">
          <reference field="4294967294" count="1" selected="0">
            <x v="1"/>
          </reference>
        </references>
      </pivotArea>
    </chartFormat>
    <chartFormat chart="9" format="81">
      <pivotArea type="data" outline="0" fieldPosition="0">
        <references count="2">
          <reference field="4294967294" count="1" selected="0">
            <x v="1"/>
          </reference>
          <reference field="8" count="1" selected="0">
            <x v="0"/>
          </reference>
        </references>
      </pivotArea>
    </chartFormat>
    <chartFormat chart="9" format="82">
      <pivotArea type="data" outline="0" fieldPosition="0">
        <references count="2">
          <reference field="4294967294" count="1" selected="0">
            <x v="1"/>
          </reference>
          <reference field="8" count="1" selected="0">
            <x v="1"/>
          </reference>
        </references>
      </pivotArea>
    </chartFormat>
    <chartFormat chart="9" format="83" series="1">
      <pivotArea type="data" outline="0" fieldPosition="0">
        <references count="1">
          <reference field="4294967294" count="1" selected="0">
            <x v="2"/>
          </reference>
        </references>
      </pivotArea>
    </chartFormat>
    <chartFormat chart="9" format="84">
      <pivotArea type="data" outline="0" fieldPosition="0">
        <references count="2">
          <reference field="4294967294" count="1" selected="0">
            <x v="2"/>
          </reference>
          <reference field="8" count="1" selected="0">
            <x v="0"/>
          </reference>
        </references>
      </pivotArea>
    </chartFormat>
    <chartFormat chart="9" format="85">
      <pivotArea type="data" outline="0" fieldPosition="0">
        <references count="2">
          <reference field="4294967294" count="1" selected="0">
            <x v="2"/>
          </reference>
          <reference field="8" count="1" selected="0">
            <x v="1"/>
          </reference>
        </references>
      </pivotArea>
    </chartFormat>
    <chartFormat chart="11" format="95" series="1">
      <pivotArea type="data" outline="0" fieldPosition="0">
        <references count="1">
          <reference field="4294967294" count="1" selected="0">
            <x v="0"/>
          </reference>
        </references>
      </pivotArea>
    </chartFormat>
    <chartFormat chart="11" format="96">
      <pivotArea type="data" outline="0" fieldPosition="0">
        <references count="2">
          <reference field="4294967294" count="1" selected="0">
            <x v="0"/>
          </reference>
          <reference field="8" count="1" selected="0">
            <x v="0"/>
          </reference>
        </references>
      </pivotArea>
    </chartFormat>
    <chartFormat chart="11" format="97">
      <pivotArea type="data" outline="0" fieldPosition="0">
        <references count="2">
          <reference field="4294967294" count="1" selected="0">
            <x v="0"/>
          </reference>
          <reference field="8" count="1" selected="0">
            <x v="1"/>
          </reference>
        </references>
      </pivotArea>
    </chartFormat>
    <chartFormat chart="11" format="98" series="1">
      <pivotArea type="data" outline="0" fieldPosition="0">
        <references count="1">
          <reference field="4294967294" count="1" selected="0">
            <x v="1"/>
          </reference>
        </references>
      </pivotArea>
    </chartFormat>
    <chartFormat chart="11" format="99">
      <pivotArea type="data" outline="0" fieldPosition="0">
        <references count="2">
          <reference field="4294967294" count="1" selected="0">
            <x v="1"/>
          </reference>
          <reference field="8" count="1" selected="0">
            <x v="0"/>
          </reference>
        </references>
      </pivotArea>
    </chartFormat>
    <chartFormat chart="11" format="100">
      <pivotArea type="data" outline="0" fieldPosition="0">
        <references count="2">
          <reference field="4294967294" count="1" selected="0">
            <x v="1"/>
          </reference>
          <reference field="8" count="1" selected="0">
            <x v="1"/>
          </reference>
        </references>
      </pivotArea>
    </chartFormat>
    <chartFormat chart="11" format="101" series="1">
      <pivotArea type="data" outline="0" fieldPosition="0">
        <references count="1">
          <reference field="4294967294" count="1" selected="0">
            <x v="2"/>
          </reference>
        </references>
      </pivotArea>
    </chartFormat>
    <chartFormat chart="11" format="102">
      <pivotArea type="data" outline="0" fieldPosition="0">
        <references count="2">
          <reference field="4294967294" count="1" selected="0">
            <x v="2"/>
          </reference>
          <reference field="8" count="1" selected="0">
            <x v="0"/>
          </reference>
        </references>
      </pivotArea>
    </chartFormat>
    <chartFormat chart="11" format="103">
      <pivotArea type="data" outline="0" fieldPosition="0">
        <references count="2">
          <reference field="4294967294" count="1" selected="0">
            <x v="2"/>
          </reference>
          <reference field="8" count="1" selected="0">
            <x v="1"/>
          </reference>
        </references>
      </pivotArea>
    </chartFormat>
    <chartFormat chart="12" format="104" series="1">
      <pivotArea type="data" outline="0" fieldPosition="0">
        <references count="1">
          <reference field="4294967294" count="1" selected="0">
            <x v="0"/>
          </reference>
        </references>
      </pivotArea>
    </chartFormat>
    <chartFormat chart="12" format="105">
      <pivotArea type="data" outline="0" fieldPosition="0">
        <references count="2">
          <reference field="4294967294" count="1" selected="0">
            <x v="0"/>
          </reference>
          <reference field="8" count="1" selected="0">
            <x v="0"/>
          </reference>
        </references>
      </pivotArea>
    </chartFormat>
    <chartFormat chart="12" format="106">
      <pivotArea type="data" outline="0" fieldPosition="0">
        <references count="2">
          <reference field="4294967294" count="1" selected="0">
            <x v="0"/>
          </reference>
          <reference field="8" count="1" selected="0">
            <x v="1"/>
          </reference>
        </references>
      </pivotArea>
    </chartFormat>
    <chartFormat chart="12" format="107" series="1">
      <pivotArea type="data" outline="0" fieldPosition="0">
        <references count="1">
          <reference field="4294967294" count="1" selected="0">
            <x v="1"/>
          </reference>
        </references>
      </pivotArea>
    </chartFormat>
    <chartFormat chart="12" format="108">
      <pivotArea type="data" outline="0" fieldPosition="0">
        <references count="2">
          <reference field="4294967294" count="1" selected="0">
            <x v="1"/>
          </reference>
          <reference field="8" count="1" selected="0">
            <x v="0"/>
          </reference>
        </references>
      </pivotArea>
    </chartFormat>
    <chartFormat chart="12" format="109">
      <pivotArea type="data" outline="0" fieldPosition="0">
        <references count="2">
          <reference field="4294967294" count="1" selected="0">
            <x v="1"/>
          </reference>
          <reference field="8" count="1" selected="0">
            <x v="1"/>
          </reference>
        </references>
      </pivotArea>
    </chartFormat>
    <chartFormat chart="12" format="110" series="1">
      <pivotArea type="data" outline="0" fieldPosition="0">
        <references count="1">
          <reference field="4294967294" count="1" selected="0">
            <x v="2"/>
          </reference>
        </references>
      </pivotArea>
    </chartFormat>
    <chartFormat chart="12" format="111">
      <pivotArea type="data" outline="0" fieldPosition="0">
        <references count="2">
          <reference field="4294967294" count="1" selected="0">
            <x v="2"/>
          </reference>
          <reference field="8" count="1" selected="0">
            <x v="0"/>
          </reference>
        </references>
      </pivotArea>
    </chartFormat>
    <chartFormat chart="12" format="112">
      <pivotArea type="data" outline="0" fieldPosition="0">
        <references count="2">
          <reference field="4294967294" count="1" selected="0">
            <x v="2"/>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F66CE-9547-4150-974D-8638989EBDA8}" name="PivotTable7" cacheId="8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fieldListSortAscending="1">
  <location ref="V18:Y23" firstHeaderRow="0" firstDataRow="1" firstDataCol="1" rowPageCount="1" colPageCount="1"/>
  <pivotFields count="22">
    <pivotField dataField="1" compact="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showAll="0">
      <items count="5">
        <item x="2"/>
        <item x="0"/>
        <item x="1"/>
        <item x="3"/>
        <item t="default"/>
      </items>
    </pivotField>
    <pivotField compact="0" showAll="0"/>
    <pivotField compact="0" showAll="0">
      <items count="28">
        <item x="2"/>
        <item x="10"/>
        <item x="3"/>
        <item x="11"/>
        <item x="9"/>
        <item x="18"/>
        <item x="1"/>
        <item x="4"/>
        <item x="16"/>
        <item x="17"/>
        <item x="8"/>
        <item x="13"/>
        <item x="5"/>
        <item x="0"/>
        <item x="14"/>
        <item x="7"/>
        <item x="22"/>
        <item x="15"/>
        <item x="25"/>
        <item x="19"/>
        <item x="23"/>
        <item x="24"/>
        <item x="20"/>
        <item x="21"/>
        <item x="6"/>
        <item x="12"/>
        <item x="26"/>
        <item t="default"/>
      </items>
    </pivotField>
    <pivotField compact="0" showAll="0"/>
    <pivotField compact="0" showAll="0"/>
    <pivotField compact="0" showAll="0"/>
    <pivotField compact="0" showAll="0"/>
    <pivotField compact="0" showAll="0"/>
    <pivotField axis="axisRow" compact="0" showAll="0">
      <items count="5">
        <item x="2"/>
        <item x="1"/>
        <item x="0"/>
        <item x="3"/>
        <item t="default"/>
      </items>
    </pivotField>
    <pivotField compact="0" showAll="0"/>
    <pivotField compact="0" showAll="0"/>
    <pivotField compact="0" showAll="0"/>
    <pivotField compact="0" showAll="0"/>
    <pivotField compact="0" showAll="0"/>
    <pivotField compact="0" showAll="0"/>
    <pivotField compact="0" showAll="0"/>
    <pivotField axis="axisPage" compact="0" showAll="0">
      <items count="23">
        <item x="2"/>
        <item x="11"/>
        <item x="8"/>
        <item x="7"/>
        <item x="3"/>
        <item x="0"/>
        <item x="5"/>
        <item x="4"/>
        <item x="10"/>
        <item x="14"/>
        <item x="1"/>
        <item x="6"/>
        <item x="12"/>
        <item x="13"/>
        <item x="9"/>
        <item x="16"/>
        <item x="18"/>
        <item x="15"/>
        <item x="17"/>
        <item x="21"/>
        <item x="20"/>
        <item x="19"/>
        <item t="default"/>
      </items>
    </pivotField>
    <pivotField compact="0" showAll="0">
      <items count="7">
        <item x="4"/>
        <item x="0"/>
        <item x="1"/>
        <item x="2"/>
        <item x="3"/>
        <item x="5"/>
        <item t="default"/>
      </items>
    </pivotField>
    <pivotField compact="0" showAll="0"/>
    <pivotField dataField="1" compact="0" showAll="0"/>
    <pivotField dataField="1" compact="0" showAll="0"/>
  </pivotFields>
  <rowFields count="1">
    <field x="9"/>
  </rowFields>
  <rowItems count="5">
    <i>
      <x/>
    </i>
    <i>
      <x v="1"/>
    </i>
    <i>
      <x v="2"/>
    </i>
    <i>
      <x v="3"/>
    </i>
    <i t="grand">
      <x/>
    </i>
  </rowItems>
  <colFields count="1">
    <field x="-2"/>
  </colFields>
  <colItems count="3">
    <i>
      <x/>
    </i>
    <i i="1">
      <x v="1"/>
    </i>
    <i i="2">
      <x v="2"/>
    </i>
  </colItems>
  <pageFields count="1">
    <pageField fld="17" hier="-1"/>
  </pageFields>
  <dataFields count="3">
    <dataField name="Count of customer_id" fld="0" subtotal="count" baseField="0" baseItem="0"/>
    <dataField name="Average of satisfaction_score" fld="21" subtotal="average" baseField="9" baseItem="0" numFmtId="2"/>
    <dataField name="Average of complaints_count" fld="20" subtotal="average" baseField="9" baseItem="0" numFmtId="2"/>
  </dataFields>
  <formats count="3">
    <format dxfId="152">
      <pivotArea dataOnly="0" labelOnly="1" outline="0" fieldPosition="0">
        <references count="1">
          <reference field="4294967294" count="1">
            <x v="1"/>
          </reference>
        </references>
      </pivotArea>
    </format>
    <format dxfId="151">
      <pivotArea outline="0" fieldPosition="0">
        <references count="1">
          <reference field="4294967294" count="1">
            <x v="1"/>
          </reference>
        </references>
      </pivotArea>
    </format>
    <format dxfId="15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6B7851-62D0-4987-BB93-A1E81377D38A}" name="PivotTable1" cacheId="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9" firstHeaderRow="1" firstDataRow="1" firstDataCol="1"/>
  <pivotFields count="2">
    <pivotField axis="axisRow" compact="0" outline="0" showAll="0" measureFilter="1">
      <items count="28">
        <item x="20"/>
        <item x="12"/>
        <item x="2"/>
        <item x="15"/>
        <item x="21"/>
        <item x="22"/>
        <item x="7"/>
        <item x="1"/>
        <item x="4"/>
        <item x="17"/>
        <item x="3"/>
        <item x="6"/>
        <item x="14"/>
        <item x="0"/>
        <item x="5"/>
        <item x="8"/>
        <item x="11"/>
        <item x="23"/>
        <item x="13"/>
        <item x="16"/>
        <item x="25"/>
        <item x="19"/>
        <item x="10"/>
        <item x="26"/>
        <item x="18"/>
        <item x="9"/>
        <item x="24"/>
        <item t="default"/>
      </items>
    </pivotField>
    <pivotField dataField="1" compact="0" outline="0" showAll="0"/>
  </pivotFields>
  <rowFields count="1">
    <field x="0"/>
  </rowFields>
  <rowItems count="6">
    <i>
      <x v="2"/>
    </i>
    <i>
      <x v="7"/>
    </i>
    <i>
      <x v="8"/>
    </i>
    <i>
      <x v="10"/>
    </i>
    <i>
      <x v="13"/>
    </i>
    <i t="grand">
      <x/>
    </i>
  </rowItems>
  <colItems count="1">
    <i/>
  </colItems>
  <dataFields count="1">
    <dataField name="Sum of Sum of satisfaction_score" fld="1" baseField="0" baseItem="0"/>
  </dataFields>
  <chartFormats count="78">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 chart="1" format="7">
      <pivotArea type="data" outline="0" fieldPosition="0">
        <references count="2">
          <reference field="4294967294" count="1" selected="0">
            <x v="0"/>
          </reference>
          <reference field="0" count="1" selected="0">
            <x v="7"/>
          </reference>
        </references>
      </pivotArea>
    </chartFormat>
    <chartFormat chart="1" format="8">
      <pivotArea type="data" outline="0" fieldPosition="0">
        <references count="2">
          <reference field="4294967294" count="1" selected="0">
            <x v="0"/>
          </reference>
          <reference field="0" count="1" selected="0">
            <x v="8"/>
          </reference>
        </references>
      </pivotArea>
    </chartFormat>
    <chartFormat chart="1" format="9">
      <pivotArea type="data" outline="0" fieldPosition="0">
        <references count="2">
          <reference field="4294967294" count="1" selected="0">
            <x v="0"/>
          </reference>
          <reference field="0" count="1" selected="0">
            <x v="10"/>
          </reference>
        </references>
      </pivotArea>
    </chartFormat>
    <chartFormat chart="1" format="10">
      <pivotArea type="data" outline="0" fieldPosition="0">
        <references count="2">
          <reference field="4294967294" count="1" selected="0">
            <x v="0"/>
          </reference>
          <reference field="0" count="1" selected="0">
            <x v="1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7"/>
          </reference>
        </references>
      </pivotArea>
    </chartFormat>
    <chartFormat chart="2" format="14">
      <pivotArea type="data" outline="0" fieldPosition="0">
        <references count="2">
          <reference field="4294967294" count="1" selected="0">
            <x v="0"/>
          </reference>
          <reference field="0" count="1" selected="0">
            <x v="8"/>
          </reference>
        </references>
      </pivotArea>
    </chartFormat>
    <chartFormat chart="2" format="15">
      <pivotArea type="data" outline="0" fieldPosition="0">
        <references count="2">
          <reference field="4294967294" count="1" selected="0">
            <x v="0"/>
          </reference>
          <reference field="0" count="1" selected="0">
            <x v="10"/>
          </reference>
        </references>
      </pivotArea>
    </chartFormat>
    <chartFormat chart="2" format="16">
      <pivotArea type="data" outline="0" fieldPosition="0">
        <references count="2">
          <reference field="4294967294" count="1" selected="0">
            <x v="0"/>
          </reference>
          <reference field="0" count="1" selected="0">
            <x v="1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7"/>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10"/>
          </reference>
        </references>
      </pivotArea>
    </chartFormat>
    <chartFormat chart="3" format="10">
      <pivotArea type="data" outline="0" fieldPosition="0">
        <references count="2">
          <reference field="4294967294" count="1" selected="0">
            <x v="0"/>
          </reference>
          <reference field="0" count="1" selected="0">
            <x v="13"/>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4" format="13">
      <pivotArea type="data" outline="0" fieldPosition="0">
        <references count="2">
          <reference field="4294967294" count="1" selected="0">
            <x v="0"/>
          </reference>
          <reference field="0" count="1" selected="0">
            <x v="7"/>
          </reference>
        </references>
      </pivotArea>
    </chartFormat>
    <chartFormat chart="4" format="14">
      <pivotArea type="data" outline="0" fieldPosition="0">
        <references count="2">
          <reference field="4294967294" count="1" selected="0">
            <x v="0"/>
          </reference>
          <reference field="0" count="1" selected="0">
            <x v="8"/>
          </reference>
        </references>
      </pivotArea>
    </chartFormat>
    <chartFormat chart="4" format="15">
      <pivotArea type="data" outline="0" fieldPosition="0">
        <references count="2">
          <reference field="4294967294" count="1" selected="0">
            <x v="0"/>
          </reference>
          <reference field="0" count="1" selected="0">
            <x v="10"/>
          </reference>
        </references>
      </pivotArea>
    </chartFormat>
    <chartFormat chart="4" format="16">
      <pivotArea type="data" outline="0" fieldPosition="0">
        <references count="2">
          <reference field="4294967294" count="1" selected="0">
            <x v="0"/>
          </reference>
          <reference field="0" count="1" selected="0">
            <x v="13"/>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0" count="1" selected="0">
            <x v="2"/>
          </reference>
        </references>
      </pivotArea>
    </chartFormat>
    <chartFormat chart="5" format="19">
      <pivotArea type="data" outline="0" fieldPosition="0">
        <references count="2">
          <reference field="4294967294" count="1" selected="0">
            <x v="0"/>
          </reference>
          <reference field="0" count="1" selected="0">
            <x v="7"/>
          </reference>
        </references>
      </pivotArea>
    </chartFormat>
    <chartFormat chart="5" format="20">
      <pivotArea type="data" outline="0" fieldPosition="0">
        <references count="2">
          <reference field="4294967294" count="1" selected="0">
            <x v="0"/>
          </reference>
          <reference field="0" count="1" selected="0">
            <x v="8"/>
          </reference>
        </references>
      </pivotArea>
    </chartFormat>
    <chartFormat chart="5" format="21">
      <pivotArea type="data" outline="0" fieldPosition="0">
        <references count="2">
          <reference field="4294967294" count="1" selected="0">
            <x v="0"/>
          </reference>
          <reference field="0" count="1" selected="0">
            <x v="10"/>
          </reference>
        </references>
      </pivotArea>
    </chartFormat>
    <chartFormat chart="5" format="22">
      <pivotArea type="data" outline="0" fieldPosition="0">
        <references count="2">
          <reference field="4294967294" count="1" selected="0">
            <x v="0"/>
          </reference>
          <reference field="0" count="1" selected="0">
            <x v="13"/>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0" count="1" selected="0">
            <x v="2"/>
          </reference>
        </references>
      </pivotArea>
    </chartFormat>
    <chartFormat chart="6" format="25">
      <pivotArea type="data" outline="0" fieldPosition="0">
        <references count="2">
          <reference field="4294967294" count="1" selected="0">
            <x v="0"/>
          </reference>
          <reference field="0" count="1" selected="0">
            <x v="7"/>
          </reference>
        </references>
      </pivotArea>
    </chartFormat>
    <chartFormat chart="6" format="26">
      <pivotArea type="data" outline="0" fieldPosition="0">
        <references count="2">
          <reference field="4294967294" count="1" selected="0">
            <x v="0"/>
          </reference>
          <reference field="0" count="1" selected="0">
            <x v="8"/>
          </reference>
        </references>
      </pivotArea>
    </chartFormat>
    <chartFormat chart="6" format="27">
      <pivotArea type="data" outline="0" fieldPosition="0">
        <references count="2">
          <reference field="4294967294" count="1" selected="0">
            <x v="0"/>
          </reference>
          <reference field="0" count="1" selected="0">
            <x v="10"/>
          </reference>
        </references>
      </pivotArea>
    </chartFormat>
    <chartFormat chart="6" format="28">
      <pivotArea type="data" outline="0" fieldPosition="0">
        <references count="2">
          <reference field="4294967294" count="1" selected="0">
            <x v="0"/>
          </reference>
          <reference field="0" count="1" selected="0">
            <x v="13"/>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0" count="1" selected="0">
            <x v="2"/>
          </reference>
        </references>
      </pivotArea>
    </chartFormat>
    <chartFormat chart="7" format="31">
      <pivotArea type="data" outline="0" fieldPosition="0">
        <references count="2">
          <reference field="4294967294" count="1" selected="0">
            <x v="0"/>
          </reference>
          <reference field="0" count="1" selected="0">
            <x v="7"/>
          </reference>
        </references>
      </pivotArea>
    </chartFormat>
    <chartFormat chart="7" format="32">
      <pivotArea type="data" outline="0" fieldPosition="0">
        <references count="2">
          <reference field="4294967294" count="1" selected="0">
            <x v="0"/>
          </reference>
          <reference field="0" count="1" selected="0">
            <x v="8"/>
          </reference>
        </references>
      </pivotArea>
    </chartFormat>
    <chartFormat chart="7" format="33">
      <pivotArea type="data" outline="0" fieldPosition="0">
        <references count="2">
          <reference field="4294967294" count="1" selected="0">
            <x v="0"/>
          </reference>
          <reference field="0" count="1" selected="0">
            <x v="10"/>
          </reference>
        </references>
      </pivotArea>
    </chartFormat>
    <chartFormat chart="7" format="34">
      <pivotArea type="data" outline="0" fieldPosition="0">
        <references count="2">
          <reference field="4294967294" count="1" selected="0">
            <x v="0"/>
          </reference>
          <reference field="0" count="1" selected="0">
            <x v="13"/>
          </reference>
        </references>
      </pivotArea>
    </chartFormat>
    <chartFormat chart="8" format="35" series="1">
      <pivotArea type="data" outline="0" fieldPosition="0">
        <references count="1">
          <reference field="4294967294" count="1" selected="0">
            <x v="0"/>
          </reference>
        </references>
      </pivotArea>
    </chartFormat>
    <chartFormat chart="8" format="36">
      <pivotArea type="data" outline="0" fieldPosition="0">
        <references count="2">
          <reference field="4294967294" count="1" selected="0">
            <x v="0"/>
          </reference>
          <reference field="0" count="1" selected="0">
            <x v="2"/>
          </reference>
        </references>
      </pivotArea>
    </chartFormat>
    <chartFormat chart="8" format="37">
      <pivotArea type="data" outline="0" fieldPosition="0">
        <references count="2">
          <reference field="4294967294" count="1" selected="0">
            <x v="0"/>
          </reference>
          <reference field="0" count="1" selected="0">
            <x v="7"/>
          </reference>
        </references>
      </pivotArea>
    </chartFormat>
    <chartFormat chart="8" format="38">
      <pivotArea type="data" outline="0" fieldPosition="0">
        <references count="2">
          <reference field="4294967294" count="1" selected="0">
            <x v="0"/>
          </reference>
          <reference field="0" count="1" selected="0">
            <x v="8"/>
          </reference>
        </references>
      </pivotArea>
    </chartFormat>
    <chartFormat chart="8" format="39">
      <pivotArea type="data" outline="0" fieldPosition="0">
        <references count="2">
          <reference field="4294967294" count="1" selected="0">
            <x v="0"/>
          </reference>
          <reference field="0" count="1" selected="0">
            <x v="10"/>
          </reference>
        </references>
      </pivotArea>
    </chartFormat>
    <chartFormat chart="8" format="40">
      <pivotArea type="data" outline="0" fieldPosition="0">
        <references count="2">
          <reference field="4294967294" count="1" selected="0">
            <x v="0"/>
          </reference>
          <reference field="0" count="1" selected="0">
            <x v="13"/>
          </reference>
        </references>
      </pivotArea>
    </chartFormat>
    <chartFormat chart="9" format="41" series="1">
      <pivotArea type="data" outline="0" fieldPosition="0">
        <references count="1">
          <reference field="4294967294" count="1" selected="0">
            <x v="0"/>
          </reference>
        </references>
      </pivotArea>
    </chartFormat>
    <chartFormat chart="9" format="42">
      <pivotArea type="data" outline="0" fieldPosition="0">
        <references count="2">
          <reference field="4294967294" count="1" selected="0">
            <x v="0"/>
          </reference>
          <reference field="0" count="1" selected="0">
            <x v="2"/>
          </reference>
        </references>
      </pivotArea>
    </chartFormat>
    <chartFormat chart="9" format="43">
      <pivotArea type="data" outline="0" fieldPosition="0">
        <references count="2">
          <reference field="4294967294" count="1" selected="0">
            <x v="0"/>
          </reference>
          <reference field="0" count="1" selected="0">
            <x v="7"/>
          </reference>
        </references>
      </pivotArea>
    </chartFormat>
    <chartFormat chart="9" format="44">
      <pivotArea type="data" outline="0" fieldPosition="0">
        <references count="2">
          <reference field="4294967294" count="1" selected="0">
            <x v="0"/>
          </reference>
          <reference field="0" count="1" selected="0">
            <x v="8"/>
          </reference>
        </references>
      </pivotArea>
    </chartFormat>
    <chartFormat chart="9" format="45">
      <pivotArea type="data" outline="0" fieldPosition="0">
        <references count="2">
          <reference field="4294967294" count="1" selected="0">
            <x v="0"/>
          </reference>
          <reference field="0" count="1" selected="0">
            <x v="10"/>
          </reference>
        </references>
      </pivotArea>
    </chartFormat>
    <chartFormat chart="9" format="46">
      <pivotArea type="data" outline="0" fieldPosition="0">
        <references count="2">
          <reference field="4294967294" count="1" selected="0">
            <x v="0"/>
          </reference>
          <reference field="0" count="1" selected="0">
            <x v="13"/>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2"/>
          </reference>
        </references>
      </pivotArea>
    </chartFormat>
    <chartFormat chart="11" format="7">
      <pivotArea type="data" outline="0" fieldPosition="0">
        <references count="2">
          <reference field="4294967294" count="1" selected="0">
            <x v="0"/>
          </reference>
          <reference field="0" count="1" selected="0">
            <x v="7"/>
          </reference>
        </references>
      </pivotArea>
    </chartFormat>
    <chartFormat chart="11" format="8">
      <pivotArea type="data" outline="0" fieldPosition="0">
        <references count="2">
          <reference field="4294967294" count="1" selected="0">
            <x v="0"/>
          </reference>
          <reference field="0" count="1" selected="0">
            <x v="8"/>
          </reference>
        </references>
      </pivotArea>
    </chartFormat>
    <chartFormat chart="11" format="9">
      <pivotArea type="data" outline="0" fieldPosition="0">
        <references count="2">
          <reference field="4294967294" count="1" selected="0">
            <x v="0"/>
          </reference>
          <reference field="0" count="1" selected="0">
            <x v="10"/>
          </reference>
        </references>
      </pivotArea>
    </chartFormat>
    <chartFormat chart="11" format="10">
      <pivotArea type="data" outline="0" fieldPosition="0">
        <references count="2">
          <reference field="4294967294" count="1" selected="0">
            <x v="0"/>
          </reference>
          <reference field="0" count="1" selected="0">
            <x v="13"/>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0" count="1" selected="0">
            <x v="2"/>
          </reference>
        </references>
      </pivotArea>
    </chartFormat>
    <chartFormat chart="12" format="13">
      <pivotArea type="data" outline="0" fieldPosition="0">
        <references count="2">
          <reference field="4294967294" count="1" selected="0">
            <x v="0"/>
          </reference>
          <reference field="0" count="1" selected="0">
            <x v="7"/>
          </reference>
        </references>
      </pivotArea>
    </chartFormat>
    <chartFormat chart="12" format="14">
      <pivotArea type="data" outline="0" fieldPosition="0">
        <references count="2">
          <reference field="4294967294" count="1" selected="0">
            <x v="0"/>
          </reference>
          <reference field="0" count="1" selected="0">
            <x v="8"/>
          </reference>
        </references>
      </pivotArea>
    </chartFormat>
    <chartFormat chart="12" format="15">
      <pivotArea type="data" outline="0" fieldPosition="0">
        <references count="2">
          <reference field="4294967294" count="1" selected="0">
            <x v="0"/>
          </reference>
          <reference field="0" count="1" selected="0">
            <x v="10"/>
          </reference>
        </references>
      </pivotArea>
    </chartFormat>
    <chartFormat chart="12" format="16">
      <pivotArea type="data" outline="0" fieldPosition="0">
        <references count="2">
          <reference field="4294967294" count="1" selected="0">
            <x v="0"/>
          </reference>
          <reference field="0" count="1" selected="0">
            <x v="13"/>
          </reference>
        </references>
      </pivotArea>
    </chartFormat>
    <chartFormat chart="13" format="53" series="1">
      <pivotArea type="data" outline="0" fieldPosition="0">
        <references count="1">
          <reference field="4294967294" count="1" selected="0">
            <x v="0"/>
          </reference>
        </references>
      </pivotArea>
    </chartFormat>
    <chartFormat chart="13" format="54">
      <pivotArea type="data" outline="0" fieldPosition="0">
        <references count="2">
          <reference field="4294967294" count="1" selected="0">
            <x v="0"/>
          </reference>
          <reference field="0" count="1" selected="0">
            <x v="2"/>
          </reference>
        </references>
      </pivotArea>
    </chartFormat>
    <chartFormat chart="13" format="55">
      <pivotArea type="data" outline="0" fieldPosition="0">
        <references count="2">
          <reference field="4294967294" count="1" selected="0">
            <x v="0"/>
          </reference>
          <reference field="0" count="1" selected="0">
            <x v="7"/>
          </reference>
        </references>
      </pivotArea>
    </chartFormat>
    <chartFormat chart="13" format="56">
      <pivotArea type="data" outline="0" fieldPosition="0">
        <references count="2">
          <reference field="4294967294" count="1" selected="0">
            <x v="0"/>
          </reference>
          <reference field="0" count="1" selected="0">
            <x v="8"/>
          </reference>
        </references>
      </pivotArea>
    </chartFormat>
    <chartFormat chart="13" format="57">
      <pivotArea type="data" outline="0" fieldPosition="0">
        <references count="2">
          <reference field="4294967294" count="1" selected="0">
            <x v="0"/>
          </reference>
          <reference field="0" count="1" selected="0">
            <x v="10"/>
          </reference>
        </references>
      </pivotArea>
    </chartFormat>
    <chartFormat chart="13" format="58">
      <pivotArea type="data" outline="0" fieldPosition="0">
        <references count="2">
          <reference field="4294967294" count="1" selected="0">
            <x v="0"/>
          </reference>
          <reference field="0" count="1" selected="0">
            <x v="13"/>
          </reference>
        </references>
      </pivotArea>
    </chartFormat>
    <chartFormat chart="14" format="59" series="1">
      <pivotArea type="data" outline="0" fieldPosition="0">
        <references count="1">
          <reference field="4294967294" count="1" selected="0">
            <x v="0"/>
          </reference>
        </references>
      </pivotArea>
    </chartFormat>
    <chartFormat chart="14" format="60">
      <pivotArea type="data" outline="0" fieldPosition="0">
        <references count="2">
          <reference field="4294967294" count="1" selected="0">
            <x v="0"/>
          </reference>
          <reference field="0" count="1" selected="0">
            <x v="2"/>
          </reference>
        </references>
      </pivotArea>
    </chartFormat>
    <chartFormat chart="14" format="61">
      <pivotArea type="data" outline="0" fieldPosition="0">
        <references count="2">
          <reference field="4294967294" count="1" selected="0">
            <x v="0"/>
          </reference>
          <reference field="0" count="1" selected="0">
            <x v="7"/>
          </reference>
        </references>
      </pivotArea>
    </chartFormat>
    <chartFormat chart="14" format="62">
      <pivotArea type="data" outline="0" fieldPosition="0">
        <references count="2">
          <reference field="4294967294" count="1" selected="0">
            <x v="0"/>
          </reference>
          <reference field="0" count="1" selected="0">
            <x v="8"/>
          </reference>
        </references>
      </pivotArea>
    </chartFormat>
    <chartFormat chart="14" format="63">
      <pivotArea type="data" outline="0" fieldPosition="0">
        <references count="2">
          <reference field="4294967294" count="1" selected="0">
            <x v="0"/>
          </reference>
          <reference field="0" count="1" selected="0">
            <x v="10"/>
          </reference>
        </references>
      </pivotArea>
    </chartFormat>
    <chartFormat chart="14" format="64">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685A9E-73CA-45B0-9B17-7D00EBB66CA6}" name="PivotTable3" cacheId="221"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location ref="A1:F29" firstHeaderRow="0" firstDataRow="1" firstDataCol="1"/>
  <pivotFields count="9">
    <pivotField axis="axisRow" compact="0" allDrilled="1" showAll="0" sortType="a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28">
    <i>
      <x v="23"/>
    </i>
    <i>
      <x v="20"/>
    </i>
    <i>
      <x v="26"/>
    </i>
    <i>
      <x v="17"/>
    </i>
    <i>
      <x v="5"/>
    </i>
    <i>
      <x v="4"/>
    </i>
    <i>
      <x/>
    </i>
    <i>
      <x v="21"/>
    </i>
    <i>
      <x v="24"/>
    </i>
    <i>
      <x v="9"/>
    </i>
    <i>
      <x v="19"/>
    </i>
    <i>
      <x v="3"/>
    </i>
    <i>
      <x v="12"/>
    </i>
    <i>
      <x v="18"/>
    </i>
    <i>
      <x v="1"/>
    </i>
    <i>
      <x v="16"/>
    </i>
    <i>
      <x v="22"/>
    </i>
    <i>
      <x v="25"/>
    </i>
    <i>
      <x v="15"/>
    </i>
    <i>
      <x v="6"/>
    </i>
    <i>
      <x v="11"/>
    </i>
    <i>
      <x v="14"/>
    </i>
    <i>
      <x v="8"/>
    </i>
    <i>
      <x v="10"/>
    </i>
    <i>
      <x v="2"/>
    </i>
    <i>
      <x v="7"/>
    </i>
    <i>
      <x v="13"/>
    </i>
    <i t="grand">
      <x/>
    </i>
  </rowItems>
  <colFields count="1">
    <field x="-2"/>
  </colFields>
  <colItems count="5">
    <i>
      <x/>
    </i>
    <i i="1">
      <x v="1"/>
    </i>
    <i i="2">
      <x v="2"/>
    </i>
    <i i="3">
      <x v="3"/>
    </i>
    <i i="4">
      <x v="4"/>
    </i>
  </colItems>
  <dataFields count="5">
    <dataField name="Sum of satisfaction_score" fld="1" baseField="0" baseItem="0"/>
    <dataField name="Count of customer_id" fld="5" subtotal="count" baseField="0" baseItem="0"/>
    <dataField name="Sum of complaints_count" fld="2" baseField="0" baseItem="0"/>
    <dataField name="Sum of churn" fld="3" baseField="0" baseItem="0"/>
    <dataField name="Sum of monthly_revenue_EGP" fld="4" baseField="0" baseItem="0"/>
  </dataFields>
  <pivotHierarchies count="66">
    <pivotHierarchy dragToData="1"/>
    <pivotHierarchy multipleItemSelectionAllowed="1" dragToData="1">
      <members count="1" level="1">
        <member name="[egypt_telecom_dataset-1].[operator].&amp;[Vodafone]"/>
      </members>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gypt_telecom_dataset-1].[customer_segment].&amp;[Busines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gypt_telecom_dataset-1].[device_tier].&amp;[Premium Smartpho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gypt_telecom_dataset-1">
        <x15:activeTabTopLevelEntity name="[egypt_telecom_datas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F276CD-988A-4DF7-89FA-73B30E567875}" name="PivotTable5" cacheId="224"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location ref="AA8:AD36" firstHeaderRow="0" firstDataRow="1" firstDataCol="1"/>
  <pivotFields count="7">
    <pivotField axis="axisRow" compact="0" allDrilled="1" showAll="0" sortType="a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compact="0" showAll="0" defaultSubtotal="0"/>
    <pivotField dataField="1" compact="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28">
    <i>
      <x v="18"/>
    </i>
    <i>
      <x v="17"/>
    </i>
    <i>
      <x v="25"/>
    </i>
    <i>
      <x v="14"/>
    </i>
    <i>
      <x v="22"/>
    </i>
    <i>
      <x v="12"/>
    </i>
    <i>
      <x v="9"/>
    </i>
    <i>
      <x v="11"/>
    </i>
    <i>
      <x v="26"/>
    </i>
    <i>
      <x v="16"/>
    </i>
    <i>
      <x v="8"/>
    </i>
    <i>
      <x v="1"/>
    </i>
    <i>
      <x v="13"/>
    </i>
    <i>
      <x v="3"/>
    </i>
    <i>
      <x v="23"/>
    </i>
    <i>
      <x v="7"/>
    </i>
    <i>
      <x v="6"/>
    </i>
    <i>
      <x v="19"/>
    </i>
    <i>
      <x v="2"/>
    </i>
    <i>
      <x v="21"/>
    </i>
    <i>
      <x v="20"/>
    </i>
    <i>
      <x v="24"/>
    </i>
    <i>
      <x v="15"/>
    </i>
    <i>
      <x v="4"/>
    </i>
    <i>
      <x v="10"/>
    </i>
    <i>
      <x v="5"/>
    </i>
    <i>
      <x/>
    </i>
    <i t="grand">
      <x/>
    </i>
  </rowItems>
  <colFields count="1">
    <field x="-2"/>
  </colFields>
  <colItems count="3">
    <i>
      <x/>
    </i>
    <i i="1">
      <x v="1"/>
    </i>
    <i i="2">
      <x v="2"/>
    </i>
  </colItems>
  <dataFields count="3">
    <dataField name="Average of avg_d_kbps" fld="3" subtotal="average" baseField="0" baseItem="18" numFmtId="1"/>
    <dataField name="Sum of avg_lat_ms" fld="2" baseField="0" baseItem="0"/>
    <dataField name="Sum of avg_u_kbps" fld="1" baseField="0" baseItem="0"/>
  </dataFields>
  <pivotHierarchies count="66">
    <pivotHierarchy dragToData="1"/>
    <pivotHierarchy multipleItemSelectionAllowed="1" dragToData="1">
      <members count="1" level="1">
        <member name="[egypt_telecom_dataset-1].[operator].&amp;[Vodafon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gypt_telecom_dataset-1].[customer_segment].&amp;[Busines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gypt_telecom_dataset-1].[device_tier].&amp;[Premium Smartpho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d_kbps"/>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iles_raw">
        <x15:activeTabTopLevelEntity name="[ti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EB9651-5A37-4995-A44C-E6E17CF7BFC5}" name="PivotTable2" cacheId="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pivotFields count="2">
    <pivotField axis="axisRow" compact="0" outline="0" showAll="0" measureFilter="1" sortType="ascending">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compact="0" outline="0" showAll="0"/>
  </pivotFields>
  <rowFields count="1">
    <field x="0"/>
  </rowFields>
  <rowItems count="6">
    <i>
      <x/>
    </i>
    <i>
      <x v="4"/>
    </i>
    <i>
      <x v="5"/>
    </i>
    <i>
      <x v="10"/>
    </i>
    <i>
      <x v="15"/>
    </i>
    <i t="grand">
      <x/>
    </i>
  </rowItems>
  <colItems count="1">
    <i/>
  </colItems>
  <dataFields count="1">
    <dataField name="Sum of Sum of avg_d_mbps" fld="1"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EBF65A-7031-478E-BB12-DAED07A0AEB0}" name="PivotTable6" cacheId="227"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location ref="W14:AD42" firstHeaderRow="0" firstDataRow="1" firstDataCol="1"/>
  <pivotFields count="11">
    <pivotField axis="axisRow" compact="0" allDrilled="1"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dataField="1" compact="0" showAll="0" defaultSubtotal="0"/>
    <pivotField compact="0" allDrilled="1" subtotalTop="0" showAll="0" dataSourceSort="1" defaultSubtotal="0" defaultAttributeDrillState="1"/>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7">
    <i>
      <x/>
    </i>
    <i i="1">
      <x v="1"/>
    </i>
    <i i="2">
      <x v="2"/>
    </i>
    <i i="3">
      <x v="3"/>
    </i>
    <i i="4">
      <x v="4"/>
    </i>
    <i i="5">
      <x v="5"/>
    </i>
    <i i="6">
      <x v="6"/>
    </i>
  </colItems>
  <dataFields count="7">
    <dataField name="Sum of avg_d_kbps" fld="1" baseField="0" baseItem="0"/>
    <dataField name="Sum of avg_u_kbps" fld="2" baseField="0" baseItem="0"/>
    <dataField name="Sum of avg_lat_ms" fld="3" baseField="0" baseItem="0"/>
    <dataField name="Sum of avg_d_mbps" fld="4" baseField="0" baseItem="0"/>
    <dataField name="Sum of total_tests" fld="5" baseField="0" baseItem="0"/>
    <dataField name="Sum of total_devices" fld="6" baseField="0" baseItem="0"/>
    <dataField name="Sum of tile_count" fld="7" baseField="0" baseItem="0"/>
  </dataFields>
  <pivotHierarchies count="66">
    <pivotHierarchy dragToData="1"/>
    <pivotHierarchy multipleItemSelectionAllowed="1" dragToData="1">
      <members count="1" level="1">
        <member name="[egypt_telecom_dataset-1].[operator].&amp;[Vodafone]"/>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gypt_telecom_dataset-1].[customer_segment].&amp;[Busines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gypt_telecom_dataset-1].[device_tier].&amp;[Premium Smartpho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gov_summary">
        <x15:activeTabTopLevelEntity name="[gov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6533CC-053F-47B4-9693-E829A912ABC0}" name="PivotTable3" cacheId="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CG9:CH15" firstHeaderRow="1" firstDataRow="1" firstDataCol="1"/>
  <pivotFields count="2">
    <pivotField axis="axisRow" compact="0" outline="0" showAll="0" measureFilter="1" sortType="descending">
      <items count="28">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compact="0" outline="0" showAll="0"/>
  </pivotFields>
  <rowFields count="1">
    <field x="0"/>
  </rowFields>
  <rowItems count="6">
    <i>
      <x v="1"/>
    </i>
    <i>
      <x v="4"/>
    </i>
    <i>
      <x v="8"/>
    </i>
    <i>
      <x v="9"/>
    </i>
    <i>
      <x v="12"/>
    </i>
    <i t="grand">
      <x/>
    </i>
  </rowItems>
  <colItems count="1">
    <i/>
  </colItems>
  <dataFields count="1">
    <dataField name="Average of Sum of avg_lat_ms" fld="1" subtotal="average"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345DC3-0496-4FCD-87D9-21930AF90F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gov_summary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716BB02-A9AF-44AE-AE98-BB81CD9B6D03}" sourceName="customer_segment">
  <pivotTables>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83221080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ier" xr10:uid="{C8FD58A0-1C0A-4E48-9C1B-F8D7EAB25383}" sourceName="device_tier">
  <pivotTables>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832210801">
      <items count="6">
        <i x="4" s="1"/>
        <i x="0" s="1"/>
        <i x="1"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orate" xr10:uid="{C718EDD9-EEEC-4C43-ABC8-BF388E6422BD}" sourceName="governorate">
  <pivotTables>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832210801">
      <items count="27">
        <i x="2" s="1"/>
        <i x="10" s="1"/>
        <i x="3" s="1"/>
        <i x="11" s="1"/>
        <i x="9" s="1"/>
        <i x="18" s="1"/>
        <i x="1" s="1"/>
        <i x="4" s="1"/>
        <i x="16" s="1"/>
        <i x="17" s="1"/>
        <i x="8" s="1"/>
        <i x="13" s="1"/>
        <i x="5" s="1"/>
        <i x="0" s="1"/>
        <i x="14" s="1"/>
        <i x="7" s="1"/>
        <i x="22" s="1"/>
        <i x="15" s="1"/>
        <i x="25" s="1"/>
        <i x="19" s="1"/>
        <i x="23" s="1"/>
        <i x="24" s="1"/>
        <i x="20" s="1"/>
        <i x="21" s="1"/>
        <i x="6" s="1"/>
        <i x="12" s="1"/>
        <i x="2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EB24C6B4-66BD-460A-BB1E-159BD6D07832}" sourceName="operator">
  <pivotTables>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83221080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5A78427A-BA23-4A41-B3F2-F9DB436FA765}" cache="Slicer_customer_segment" caption="customer_segment" style="SlicerStyleDark5" rowHeight="241300"/>
  <slicer name="device_tier" xr10:uid="{2908749F-BF99-411E-B267-1F21FDE53970}" cache="Slicer_device_tier" caption="device_tier" style="SlicerStyleDark5" rowHeight="241300"/>
  <slicer name="governorate" xr10:uid="{73AC089A-C245-4181-8267-7CA101DAD87E}" cache="Slicer_governorate" caption="governorate" style="SlicerStyleDark5" rowHeight="241300"/>
  <slicer name="operator" xr10:uid="{0C946322-8104-4E75-92F4-12FE273EE213}" cache="Slicer_operator" caption="operator"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B31E-CA93-40E5-B2D5-2558B6A09ACB}">
  <dimension ref="A1:AM40"/>
  <sheetViews>
    <sheetView topLeftCell="Y8" workbookViewId="0">
      <selection activeCell="Y20" sqref="Y20"/>
    </sheetView>
  </sheetViews>
  <sheetFormatPr defaultRowHeight="15" x14ac:dyDescent="0.25"/>
  <cols>
    <col min="1" max="1" width="14.140625" bestFit="1" customWidth="1"/>
    <col min="2" max="2" width="23.85546875" bestFit="1" customWidth="1"/>
    <col min="3" max="3" width="20.28515625" bestFit="1" customWidth="1"/>
    <col min="4" max="4" width="23.7109375" bestFit="1" customWidth="1"/>
    <col min="9" max="9" width="11.28515625" bestFit="1" customWidth="1"/>
    <col min="10" max="10" width="23.85546875" bestFit="1" customWidth="1"/>
    <col min="11" max="11" width="23.5703125" bestFit="1" customWidth="1"/>
    <col min="12" max="13" width="10" bestFit="1" customWidth="1"/>
    <col min="14" max="14" width="11.28515625" bestFit="1" customWidth="1"/>
    <col min="15" max="15" width="20.5703125" bestFit="1" customWidth="1"/>
    <col min="16" max="16" width="11.28515625" bestFit="1" customWidth="1"/>
    <col min="20" max="20" width="12.140625" bestFit="1" customWidth="1"/>
    <col min="21" max="21" width="20.28515625" bestFit="1" customWidth="1"/>
    <col min="22" max="22" width="20.5703125" bestFit="1" customWidth="1"/>
    <col min="23" max="23" width="20.28515625" bestFit="1" customWidth="1"/>
    <col min="24" max="24" width="27.42578125" bestFit="1" customWidth="1"/>
    <col min="25" max="25" width="27.28515625" bestFit="1" customWidth="1"/>
    <col min="26" max="27" width="28.5703125" bestFit="1" customWidth="1"/>
    <col min="28" max="28" width="13.140625" bestFit="1" customWidth="1"/>
    <col min="29" max="29" width="14" bestFit="1" customWidth="1"/>
    <col min="30" max="37" width="28.5703125" bestFit="1" customWidth="1"/>
    <col min="38" max="38" width="33.5703125" bestFit="1" customWidth="1"/>
    <col min="39" max="39" width="29.140625" bestFit="1" customWidth="1"/>
  </cols>
  <sheetData>
    <row r="1" spans="1:32" x14ac:dyDescent="0.25">
      <c r="A1" s="22" t="s">
        <v>0</v>
      </c>
      <c r="B1" t="s">
        <v>1</v>
      </c>
      <c r="C1" t="s">
        <v>2</v>
      </c>
      <c r="D1" t="s">
        <v>3</v>
      </c>
    </row>
    <row r="2" spans="1:32" x14ac:dyDescent="0.25">
      <c r="A2" t="s">
        <v>4</v>
      </c>
      <c r="B2" s="60">
        <v>221</v>
      </c>
      <c r="C2" s="60">
        <v>60</v>
      </c>
      <c r="D2" s="60">
        <v>46</v>
      </c>
    </row>
    <row r="3" spans="1:32" x14ac:dyDescent="0.25">
      <c r="A3" t="s">
        <v>5</v>
      </c>
      <c r="B3" s="60">
        <v>505</v>
      </c>
      <c r="C3" s="60">
        <v>138</v>
      </c>
      <c r="D3" s="60">
        <v>95</v>
      </c>
    </row>
    <row r="4" spans="1:32" x14ac:dyDescent="0.25">
      <c r="A4" t="s">
        <v>6</v>
      </c>
      <c r="B4" s="60">
        <v>1762</v>
      </c>
      <c r="C4" s="60">
        <v>490</v>
      </c>
      <c r="D4" s="60">
        <v>411</v>
      </c>
    </row>
    <row r="5" spans="1:32" x14ac:dyDescent="0.25">
      <c r="A5" t="s">
        <v>7</v>
      </c>
      <c r="B5" s="60">
        <v>401</v>
      </c>
      <c r="C5" s="60">
        <v>110</v>
      </c>
      <c r="D5" s="60">
        <v>99</v>
      </c>
      <c r="I5" s="22" t="s">
        <v>8</v>
      </c>
      <c r="J5" t="s">
        <v>1</v>
      </c>
      <c r="K5" t="s">
        <v>2</v>
      </c>
      <c r="L5" t="s">
        <v>3</v>
      </c>
      <c r="M5" t="s">
        <v>9</v>
      </c>
    </row>
    <row r="6" spans="1:32" x14ac:dyDescent="0.25">
      <c r="A6" t="s">
        <v>10</v>
      </c>
      <c r="B6" s="60">
        <v>222</v>
      </c>
      <c r="C6" s="60">
        <v>61</v>
      </c>
      <c r="D6" s="60">
        <v>41</v>
      </c>
      <c r="I6" t="s">
        <v>11</v>
      </c>
      <c r="J6" s="60">
        <v>3128</v>
      </c>
      <c r="K6" s="60">
        <v>870</v>
      </c>
      <c r="L6" s="60">
        <v>700</v>
      </c>
      <c r="M6" s="60">
        <v>140689.03000000009</v>
      </c>
    </row>
    <row r="7" spans="1:32" x14ac:dyDescent="0.25">
      <c r="A7" t="s">
        <v>12</v>
      </c>
      <c r="B7" s="60">
        <v>163</v>
      </c>
      <c r="C7" s="60">
        <v>46</v>
      </c>
      <c r="D7" s="60">
        <v>32</v>
      </c>
      <c r="I7" t="s">
        <v>13</v>
      </c>
      <c r="J7" s="60">
        <v>5107</v>
      </c>
      <c r="K7" s="60">
        <v>1395</v>
      </c>
      <c r="L7" s="60">
        <v>1194</v>
      </c>
      <c r="M7" s="60">
        <v>273765.66999999981</v>
      </c>
    </row>
    <row r="8" spans="1:32" x14ac:dyDescent="0.25">
      <c r="A8" t="s">
        <v>14</v>
      </c>
      <c r="B8" s="60">
        <v>893</v>
      </c>
      <c r="C8" s="60">
        <v>246</v>
      </c>
      <c r="D8" s="60">
        <v>245</v>
      </c>
      <c r="I8" t="s">
        <v>15</v>
      </c>
      <c r="J8" s="60">
        <v>7578</v>
      </c>
      <c r="K8" s="60">
        <v>2120</v>
      </c>
      <c r="L8" s="60">
        <v>1926</v>
      </c>
      <c r="M8" s="60">
        <v>427367.76000000036</v>
      </c>
    </row>
    <row r="9" spans="1:32" x14ac:dyDescent="0.25">
      <c r="A9" t="s">
        <v>16</v>
      </c>
      <c r="B9" s="60">
        <v>1844</v>
      </c>
      <c r="C9" s="60">
        <v>515</v>
      </c>
      <c r="D9" s="60">
        <v>501</v>
      </c>
      <c r="I9" t="s">
        <v>17</v>
      </c>
      <c r="J9" s="60">
        <v>2223</v>
      </c>
      <c r="K9" s="60">
        <v>615</v>
      </c>
      <c r="L9" s="60">
        <v>550</v>
      </c>
      <c r="M9" s="60">
        <v>100453.26999999989</v>
      </c>
      <c r="T9" s="22" t="s">
        <v>18</v>
      </c>
      <c r="U9" t="s">
        <v>2</v>
      </c>
      <c r="V9" t="s">
        <v>19</v>
      </c>
      <c r="W9" t="s">
        <v>9</v>
      </c>
      <c r="AB9" s="22" t="s">
        <v>18</v>
      </c>
      <c r="AC9" s="22" t="s">
        <v>20</v>
      </c>
      <c r="AD9" t="s">
        <v>21</v>
      </c>
      <c r="AE9" t="s">
        <v>2</v>
      </c>
      <c r="AF9" t="s">
        <v>1</v>
      </c>
    </row>
    <row r="10" spans="1:32" x14ac:dyDescent="0.25">
      <c r="A10" t="s">
        <v>22</v>
      </c>
      <c r="B10" s="60">
        <v>1006</v>
      </c>
      <c r="C10" s="60">
        <v>278</v>
      </c>
      <c r="D10" s="60">
        <v>204</v>
      </c>
      <c r="I10" t="s">
        <v>23</v>
      </c>
      <c r="J10" s="60">
        <v>18036</v>
      </c>
      <c r="K10" s="60">
        <v>5000</v>
      </c>
      <c r="L10" s="60">
        <v>4370</v>
      </c>
      <c r="M10" s="60">
        <v>942275.72999999835</v>
      </c>
      <c r="T10" t="s">
        <v>24</v>
      </c>
      <c r="U10" s="60">
        <v>836</v>
      </c>
      <c r="V10" s="24">
        <v>17.393947368421038</v>
      </c>
      <c r="W10" s="23">
        <v>324233.00000000035</v>
      </c>
      <c r="AB10" t="s">
        <v>24</v>
      </c>
      <c r="AD10" s="60">
        <v>14541.339999999993</v>
      </c>
      <c r="AE10" s="60">
        <v>836</v>
      </c>
      <c r="AF10" s="60">
        <v>3000</v>
      </c>
    </row>
    <row r="11" spans="1:32" x14ac:dyDescent="0.25">
      <c r="A11" t="s">
        <v>25</v>
      </c>
      <c r="B11" s="60">
        <v>340</v>
      </c>
      <c r="C11" s="60">
        <v>99</v>
      </c>
      <c r="D11" s="60">
        <v>90</v>
      </c>
      <c r="T11" t="s">
        <v>26</v>
      </c>
      <c r="U11" s="60">
        <v>4164</v>
      </c>
      <c r="V11" s="24">
        <v>7.6986263208453494</v>
      </c>
      <c r="W11" s="23">
        <v>618042.72999999928</v>
      </c>
      <c r="AC11" t="s">
        <v>27</v>
      </c>
      <c r="AD11" s="60">
        <v>11.479999999999999</v>
      </c>
      <c r="AE11" s="60">
        <v>55</v>
      </c>
      <c r="AF11" s="60">
        <v>205</v>
      </c>
    </row>
    <row r="12" spans="1:32" x14ac:dyDescent="0.25">
      <c r="A12" t="s">
        <v>28</v>
      </c>
      <c r="B12" s="60">
        <v>1200</v>
      </c>
      <c r="C12" s="60">
        <v>329</v>
      </c>
      <c r="D12" s="60">
        <v>298</v>
      </c>
      <c r="T12" t="s">
        <v>23</v>
      </c>
      <c r="U12" s="60">
        <v>5000</v>
      </c>
      <c r="V12" s="24">
        <v>9.3196840000000432</v>
      </c>
      <c r="W12" s="23">
        <v>942275.72999999719</v>
      </c>
      <c r="AC12" t="s">
        <v>29</v>
      </c>
      <c r="AD12" s="60">
        <v>4251.9000000000024</v>
      </c>
      <c r="AE12" s="60">
        <v>220</v>
      </c>
      <c r="AF12" s="60">
        <v>800</v>
      </c>
    </row>
    <row r="13" spans="1:32" x14ac:dyDescent="0.25">
      <c r="A13" t="s">
        <v>30</v>
      </c>
      <c r="B13" s="60">
        <v>907</v>
      </c>
      <c r="C13" s="60">
        <v>248</v>
      </c>
      <c r="D13" s="60">
        <v>201</v>
      </c>
      <c r="AC13" t="s">
        <v>31</v>
      </c>
      <c r="AD13" s="60">
        <v>9505.6999999999916</v>
      </c>
      <c r="AE13" s="60">
        <v>518</v>
      </c>
      <c r="AF13" s="60">
        <v>1847</v>
      </c>
    </row>
    <row r="14" spans="1:32" x14ac:dyDescent="0.25">
      <c r="A14" t="s">
        <v>32</v>
      </c>
      <c r="B14" s="60">
        <v>400</v>
      </c>
      <c r="C14" s="60">
        <v>110</v>
      </c>
      <c r="D14" s="60">
        <v>93</v>
      </c>
      <c r="AC14" t="s">
        <v>33</v>
      </c>
      <c r="AD14" s="60">
        <v>772.25999999999988</v>
      </c>
      <c r="AE14" s="60">
        <v>43</v>
      </c>
      <c r="AF14" s="60">
        <v>148</v>
      </c>
    </row>
    <row r="15" spans="1:32" x14ac:dyDescent="0.25">
      <c r="A15" t="s">
        <v>34</v>
      </c>
      <c r="B15" s="60">
        <v>3361</v>
      </c>
      <c r="C15" s="60">
        <v>933</v>
      </c>
      <c r="D15" s="60">
        <v>839</v>
      </c>
      <c r="AB15" t="s">
        <v>26</v>
      </c>
      <c r="AD15" s="60">
        <v>32057.08000000006</v>
      </c>
      <c r="AE15" s="60">
        <v>4164</v>
      </c>
      <c r="AF15" s="60">
        <v>15036</v>
      </c>
    </row>
    <row r="16" spans="1:32" x14ac:dyDescent="0.25">
      <c r="A16" t="s">
        <v>35</v>
      </c>
      <c r="B16" s="60">
        <v>1015</v>
      </c>
      <c r="C16" s="60">
        <v>283</v>
      </c>
      <c r="D16" s="60">
        <v>243</v>
      </c>
      <c r="V16" s="22" t="s">
        <v>36</v>
      </c>
      <c r="W16" t="s">
        <v>37</v>
      </c>
      <c r="AC16" t="s">
        <v>27</v>
      </c>
      <c r="AD16" s="60">
        <v>67.329999999999927</v>
      </c>
      <c r="AE16" s="60">
        <v>268</v>
      </c>
      <c r="AF16" s="60">
        <v>965</v>
      </c>
    </row>
    <row r="17" spans="1:39" x14ac:dyDescent="0.25">
      <c r="A17" t="s">
        <v>38</v>
      </c>
      <c r="B17" s="60">
        <v>730</v>
      </c>
      <c r="C17" s="60">
        <v>205</v>
      </c>
      <c r="D17" s="60">
        <v>147</v>
      </c>
      <c r="AC17" t="s">
        <v>29</v>
      </c>
      <c r="AD17" s="60">
        <v>9283.2099999999755</v>
      </c>
      <c r="AE17" s="60">
        <v>1130</v>
      </c>
      <c r="AF17" s="60">
        <v>4139</v>
      </c>
    </row>
    <row r="18" spans="1:39" x14ac:dyDescent="0.25">
      <c r="A18" t="s">
        <v>39</v>
      </c>
      <c r="B18" s="60">
        <v>514</v>
      </c>
      <c r="C18" s="60">
        <v>142</v>
      </c>
      <c r="D18" s="60">
        <v>126</v>
      </c>
      <c r="V18" s="22" t="s">
        <v>40</v>
      </c>
      <c r="W18" t="s">
        <v>2</v>
      </c>
      <c r="X18" s="23" t="s">
        <v>41</v>
      </c>
      <c r="Y18" t="s">
        <v>42</v>
      </c>
      <c r="AC18" t="s">
        <v>31</v>
      </c>
      <c r="AD18" s="60">
        <v>21143.749999999978</v>
      </c>
      <c r="AE18" s="60">
        <v>2584</v>
      </c>
      <c r="AF18" s="60">
        <v>9291</v>
      </c>
    </row>
    <row r="19" spans="1:39" x14ac:dyDescent="0.25">
      <c r="A19" t="s">
        <v>43</v>
      </c>
      <c r="B19" s="60">
        <v>86</v>
      </c>
      <c r="C19" s="60">
        <v>22</v>
      </c>
      <c r="D19" s="60">
        <v>24</v>
      </c>
      <c r="K19" s="22" t="s">
        <v>44</v>
      </c>
      <c r="L19" s="22" t="s">
        <v>45</v>
      </c>
      <c r="V19" t="s">
        <v>46</v>
      </c>
      <c r="W19" s="60">
        <v>533</v>
      </c>
      <c r="X19" s="24">
        <v>3.6153846153846154</v>
      </c>
      <c r="Y19" s="24">
        <v>0.84427767354596628</v>
      </c>
      <c r="AC19" t="s">
        <v>33</v>
      </c>
      <c r="AD19" s="60">
        <v>1562.79</v>
      </c>
      <c r="AE19" s="60">
        <v>182</v>
      </c>
      <c r="AF19" s="60">
        <v>641</v>
      </c>
    </row>
    <row r="20" spans="1:39" x14ac:dyDescent="0.25">
      <c r="A20" t="s">
        <v>47</v>
      </c>
      <c r="B20" s="60">
        <v>363</v>
      </c>
      <c r="C20" s="60">
        <v>99</v>
      </c>
      <c r="D20" s="60">
        <v>101</v>
      </c>
      <c r="K20" s="22" t="s">
        <v>48</v>
      </c>
      <c r="L20" t="s">
        <v>49</v>
      </c>
      <c r="M20" t="s">
        <v>50</v>
      </c>
      <c r="N20" t="s">
        <v>23</v>
      </c>
      <c r="V20" t="s">
        <v>51</v>
      </c>
      <c r="W20" s="60">
        <v>1262</v>
      </c>
      <c r="X20" s="24">
        <v>3.6180665610142633</v>
      </c>
      <c r="Y20" s="24">
        <v>0.85736925515055462</v>
      </c>
      <c r="AB20" t="s">
        <v>23</v>
      </c>
      <c r="AD20" s="60">
        <v>46598.420000000078</v>
      </c>
      <c r="AE20" s="60">
        <v>5000</v>
      </c>
      <c r="AF20" s="60">
        <v>18036</v>
      </c>
    </row>
    <row r="21" spans="1:39" x14ac:dyDescent="0.25">
      <c r="A21" t="s">
        <v>52</v>
      </c>
      <c r="B21" s="60">
        <v>294</v>
      </c>
      <c r="C21" s="60">
        <v>82</v>
      </c>
      <c r="D21" s="60">
        <v>74</v>
      </c>
      <c r="K21" t="s">
        <v>53</v>
      </c>
      <c r="L21" s="60">
        <v>95991.34</v>
      </c>
      <c r="M21" s="60">
        <v>128542.55000000005</v>
      </c>
      <c r="N21" s="60">
        <v>224533.89000000004</v>
      </c>
      <c r="V21" t="s">
        <v>54</v>
      </c>
      <c r="W21" s="60">
        <v>2946</v>
      </c>
      <c r="X21" s="24">
        <v>3.5960624575695861</v>
      </c>
      <c r="Y21" s="24">
        <v>0.88289205702647655</v>
      </c>
    </row>
    <row r="22" spans="1:39" x14ac:dyDescent="0.25">
      <c r="A22" t="s">
        <v>55</v>
      </c>
      <c r="B22" s="60">
        <v>79</v>
      </c>
      <c r="C22" s="60">
        <v>24</v>
      </c>
      <c r="D22" s="60">
        <v>18</v>
      </c>
      <c r="K22" t="s">
        <v>56</v>
      </c>
      <c r="L22" s="60">
        <v>125005.24000000002</v>
      </c>
      <c r="M22" s="60">
        <v>154914.50000000015</v>
      </c>
      <c r="N22" s="60">
        <v>279919.74000000017</v>
      </c>
      <c r="V22" t="s">
        <v>57</v>
      </c>
      <c r="W22" s="60">
        <v>259</v>
      </c>
      <c r="X22" s="24">
        <v>3.6640926640926641</v>
      </c>
      <c r="Y22" s="24">
        <v>0.91505791505791501</v>
      </c>
    </row>
    <row r="23" spans="1:39" x14ac:dyDescent="0.25">
      <c r="A23" t="s">
        <v>58</v>
      </c>
      <c r="B23" s="60">
        <v>214</v>
      </c>
      <c r="C23" s="60">
        <v>57</v>
      </c>
      <c r="D23" s="60">
        <v>47</v>
      </c>
      <c r="K23" t="s">
        <v>59</v>
      </c>
      <c r="L23" s="60">
        <v>82702.970000000088</v>
      </c>
      <c r="M23" s="60">
        <v>112976.89999999989</v>
      </c>
      <c r="N23" s="60">
        <v>195679.87</v>
      </c>
      <c r="V23" t="s">
        <v>23</v>
      </c>
      <c r="W23" s="60">
        <v>5000</v>
      </c>
      <c r="X23" s="24">
        <v>3.6072000000000002</v>
      </c>
      <c r="Y23" s="24">
        <v>0.874</v>
      </c>
    </row>
    <row r="24" spans="1:39" x14ac:dyDescent="0.25">
      <c r="A24" t="s">
        <v>60</v>
      </c>
      <c r="B24" s="60">
        <v>533</v>
      </c>
      <c r="C24" s="60">
        <v>145</v>
      </c>
      <c r="D24" s="60">
        <v>156</v>
      </c>
      <c r="K24" t="s">
        <v>61</v>
      </c>
      <c r="L24" s="60">
        <v>53469.719999999958</v>
      </c>
      <c r="M24" s="60">
        <v>76789.430000000037</v>
      </c>
      <c r="N24" s="60">
        <v>130259.15</v>
      </c>
    </row>
    <row r="25" spans="1:39" x14ac:dyDescent="0.25">
      <c r="A25" t="s">
        <v>62</v>
      </c>
      <c r="B25" s="60">
        <v>87</v>
      </c>
      <c r="C25" s="60">
        <v>26</v>
      </c>
      <c r="D25" s="60">
        <v>20</v>
      </c>
      <c r="K25" t="s">
        <v>63</v>
      </c>
      <c r="L25" s="60">
        <v>45010.890000000021</v>
      </c>
      <c r="M25" s="60">
        <v>66872.190000000017</v>
      </c>
      <c r="N25" s="60">
        <v>111883.08000000005</v>
      </c>
    </row>
    <row r="26" spans="1:39" x14ac:dyDescent="0.25">
      <c r="A26" t="s">
        <v>64</v>
      </c>
      <c r="B26" s="60">
        <v>394</v>
      </c>
      <c r="C26" s="60">
        <v>108</v>
      </c>
      <c r="D26" s="60">
        <v>79</v>
      </c>
      <c r="K26" t="s">
        <v>23</v>
      </c>
      <c r="L26" s="60">
        <v>402180.16000000009</v>
      </c>
      <c r="M26" s="60">
        <v>540095.57000000018</v>
      </c>
      <c r="N26" s="60">
        <v>942275.73000000033</v>
      </c>
    </row>
    <row r="27" spans="1:39" x14ac:dyDescent="0.25">
      <c r="A27" t="s">
        <v>65</v>
      </c>
      <c r="B27" s="60">
        <v>442</v>
      </c>
      <c r="C27" s="60">
        <v>127</v>
      </c>
      <c r="D27" s="60">
        <v>128</v>
      </c>
    </row>
    <row r="28" spans="1:39" x14ac:dyDescent="0.25">
      <c r="A28" t="s">
        <v>66</v>
      </c>
      <c r="B28" s="60">
        <v>60</v>
      </c>
      <c r="C28" s="60">
        <v>17</v>
      </c>
      <c r="D28" s="60">
        <v>12</v>
      </c>
      <c r="W28" s="25" t="s">
        <v>67</v>
      </c>
      <c r="Y28" s="25" t="s">
        <v>68</v>
      </c>
      <c r="AA28" s="25" t="s">
        <v>69</v>
      </c>
      <c r="AD28" s="22" t="s">
        <v>40</v>
      </c>
      <c r="AE28" s="22" t="s">
        <v>70</v>
      </c>
    </row>
    <row r="29" spans="1:39" x14ac:dyDescent="0.25">
      <c r="A29" t="s">
        <v>23</v>
      </c>
      <c r="B29" s="60">
        <v>18036</v>
      </c>
      <c r="C29" s="60">
        <v>5000</v>
      </c>
      <c r="D29" s="60">
        <v>4370</v>
      </c>
      <c r="W29">
        <f>'egypt_telecom_dataset-1'!E29/'egypt_telecom_dataset-1'!C29</f>
        <v>2.9454545454545455E-2</v>
      </c>
      <c r="Y29">
        <f>egypt_telecom_calibrated_5000!B29/egypt_telecom_calibrated_5000!C29</f>
        <v>3.6072000000000002</v>
      </c>
      <c r="AA29">
        <f>egypt_telecom_calibrated_5000!C29</f>
        <v>5000</v>
      </c>
      <c r="AD29" t="s">
        <v>46</v>
      </c>
      <c r="AF29" t="s">
        <v>51</v>
      </c>
      <c r="AH29" t="s">
        <v>54</v>
      </c>
      <c r="AJ29" t="s">
        <v>57</v>
      </c>
      <c r="AL29" t="s">
        <v>71</v>
      </c>
      <c r="AM29" t="s">
        <v>72</v>
      </c>
    </row>
    <row r="30" spans="1:39" x14ac:dyDescent="0.25">
      <c r="X30" s="25" t="s">
        <v>73</v>
      </c>
      <c r="Z30" s="25" t="s">
        <v>74</v>
      </c>
      <c r="AC30" s="22" t="s">
        <v>75</v>
      </c>
      <c r="AD30" t="s">
        <v>9</v>
      </c>
      <c r="AE30" t="s">
        <v>19</v>
      </c>
      <c r="AF30" t="s">
        <v>9</v>
      </c>
      <c r="AG30" t="s">
        <v>19</v>
      </c>
      <c r="AH30" t="s">
        <v>9</v>
      </c>
      <c r="AI30" t="s">
        <v>19</v>
      </c>
      <c r="AJ30" t="s">
        <v>9</v>
      </c>
      <c r="AK30" t="s">
        <v>19</v>
      </c>
    </row>
    <row r="31" spans="1:39" x14ac:dyDescent="0.25">
      <c r="X31">
        <f>egypt_telecom_calibrated_5000!D29</f>
        <v>4370</v>
      </c>
      <c r="Z31">
        <f>egypt_telecom_calibrated_5000!M10</f>
        <v>942275.72999999835</v>
      </c>
      <c r="AC31">
        <v>0</v>
      </c>
      <c r="AD31" s="60">
        <v>111368.14000000012</v>
      </c>
      <c r="AE31" s="24">
        <v>18.958764367816105</v>
      </c>
      <c r="AF31" s="60">
        <v>63380.18</v>
      </c>
      <c r="AG31" s="24">
        <v>2.7670290771175705</v>
      </c>
      <c r="AH31" s="60">
        <v>317741.51999999961</v>
      </c>
      <c r="AI31" s="24">
        <v>8.9696147757255922</v>
      </c>
      <c r="AJ31" s="60">
        <v>95659.720000000016</v>
      </c>
      <c r="AK31" s="24">
        <v>24.095117647058839</v>
      </c>
      <c r="AL31" s="60">
        <v>588149.55999999947</v>
      </c>
      <c r="AM31" s="24">
        <v>9.3258302122346741</v>
      </c>
    </row>
    <row r="32" spans="1:39" x14ac:dyDescent="0.25">
      <c r="AC32">
        <v>1</v>
      </c>
      <c r="AD32" s="60">
        <v>63777.470000000008</v>
      </c>
      <c r="AE32" s="24">
        <v>17.5327027027027</v>
      </c>
      <c r="AF32" s="60">
        <v>44010.750000000015</v>
      </c>
      <c r="AG32" s="24">
        <v>2.6974522292993641</v>
      </c>
      <c r="AH32" s="60">
        <v>187578.39000000042</v>
      </c>
      <c r="AI32" s="24">
        <v>9.1628639391055842</v>
      </c>
      <c r="AJ32" s="60">
        <v>58759.56</v>
      </c>
      <c r="AK32" s="24">
        <v>28.924044943820228</v>
      </c>
      <c r="AL32" s="60">
        <v>354126.16999999963</v>
      </c>
      <c r="AM32" s="24">
        <v>9.3087193763919629</v>
      </c>
    </row>
    <row r="33" spans="13:39" x14ac:dyDescent="0.25">
      <c r="M33" s="22" t="s">
        <v>76</v>
      </c>
      <c r="N33" t="s">
        <v>9</v>
      </c>
      <c r="O33" t="s">
        <v>21</v>
      </c>
      <c r="AC33" t="s">
        <v>23</v>
      </c>
      <c r="AD33" s="60">
        <v>175145.61000000004</v>
      </c>
      <c r="AE33" s="24">
        <v>18.463789868667895</v>
      </c>
      <c r="AF33" s="60">
        <v>107390.92999999985</v>
      </c>
      <c r="AG33" s="24">
        <v>2.7410618066561026</v>
      </c>
      <c r="AH33" s="60">
        <v>505319.90999999933</v>
      </c>
      <c r="AI33" s="24">
        <v>9.0385573659199228</v>
      </c>
      <c r="AJ33" s="60">
        <v>154419.28</v>
      </c>
      <c r="AK33" s="24">
        <v>25.754478764478776</v>
      </c>
      <c r="AL33" s="60">
        <v>942275.72999999905</v>
      </c>
      <c r="AM33" s="24">
        <v>9.3196839999999739</v>
      </c>
    </row>
    <row r="34" spans="13:39" x14ac:dyDescent="0.25">
      <c r="M34" t="s">
        <v>77</v>
      </c>
      <c r="N34" s="60">
        <v>13493.460000000006</v>
      </c>
      <c r="O34" s="60">
        <v>24.840000000000003</v>
      </c>
    </row>
    <row r="35" spans="13:39" x14ac:dyDescent="0.25">
      <c r="M35" t="s">
        <v>78</v>
      </c>
      <c r="N35" s="60">
        <v>247396.16</v>
      </c>
      <c r="O35" s="60">
        <v>13237.169999999991</v>
      </c>
    </row>
    <row r="36" spans="13:39" x14ac:dyDescent="0.25">
      <c r="M36" t="s">
        <v>79</v>
      </c>
      <c r="N36" s="60">
        <v>88428.719999999943</v>
      </c>
      <c r="O36" s="60">
        <v>3392.6</v>
      </c>
    </row>
    <row r="37" spans="13:39" x14ac:dyDescent="0.25">
      <c r="M37" t="s">
        <v>80</v>
      </c>
      <c r="N37" s="60">
        <v>373784.80999999947</v>
      </c>
      <c r="O37" s="60">
        <v>19213.319999999982</v>
      </c>
    </row>
    <row r="38" spans="13:39" x14ac:dyDescent="0.25">
      <c r="M38" t="s">
        <v>81</v>
      </c>
      <c r="N38" s="60">
        <v>200514.4199999999</v>
      </c>
      <c r="O38" s="60">
        <v>9801.3099999999977</v>
      </c>
    </row>
    <row r="39" spans="13:39" x14ac:dyDescent="0.25">
      <c r="M39" t="s">
        <v>82</v>
      </c>
      <c r="N39" s="60">
        <v>18658.160000000003</v>
      </c>
      <c r="O39" s="60">
        <v>929.17999999999984</v>
      </c>
    </row>
    <row r="40" spans="13:39" x14ac:dyDescent="0.25">
      <c r="M40" t="s">
        <v>23</v>
      </c>
      <c r="N40" s="60">
        <v>942275.7299999994</v>
      </c>
      <c r="O40" s="60">
        <v>46598.419999999969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2109-AFD7-40DF-88EC-07F6B6BEFAC6}">
  <dimension ref="E1:AF55"/>
  <sheetViews>
    <sheetView zoomScale="30" zoomScaleNormal="30" workbookViewId="0">
      <selection activeCell="AL14" sqref="AL14"/>
    </sheetView>
  </sheetViews>
  <sheetFormatPr defaultRowHeight="15" x14ac:dyDescent="0.25"/>
  <cols>
    <col min="1" max="5" width="9.140625" style="30"/>
    <col min="6" max="6" width="30.5703125" style="30" bestFit="1" customWidth="1"/>
    <col min="7" max="9" width="9.140625" style="30"/>
    <col min="10" max="10" width="18.42578125" style="30" bestFit="1" customWidth="1"/>
    <col min="11" max="13" width="9.140625" style="30"/>
    <col min="14" max="14" width="21.85546875" style="30" bestFit="1" customWidth="1"/>
    <col min="15" max="17" width="9.140625" style="30"/>
    <col min="18" max="18" width="22.28515625" style="30" bestFit="1" customWidth="1"/>
    <col min="19" max="19" width="9.140625" style="30"/>
    <col min="20" max="20" width="10.5703125" style="30" customWidth="1"/>
    <col min="21" max="21" width="9.140625" style="30"/>
    <col min="22" max="22" width="15" style="30" bestFit="1" customWidth="1"/>
    <col min="23" max="16384" width="9.140625" style="30"/>
  </cols>
  <sheetData>
    <row r="1" spans="5:32" x14ac:dyDescent="0.25">
      <c r="E1" s="31"/>
      <c r="F1" s="32"/>
      <c r="G1" s="33"/>
      <c r="I1" s="31"/>
      <c r="J1" s="32"/>
      <c r="K1" s="33"/>
      <c r="M1" s="31"/>
      <c r="N1" s="32"/>
      <c r="O1" s="33"/>
      <c r="Q1" s="31"/>
      <c r="R1" s="32"/>
      <c r="S1" s="33"/>
      <c r="U1" s="31"/>
      <c r="V1" s="32"/>
      <c r="W1" s="33"/>
    </row>
    <row r="2" spans="5:32" ht="36" x14ac:dyDescent="0.55000000000000004">
      <c r="E2" s="34" t="str">
        <f>_xlfn.UNICHAR(128101)</f>
        <v>👥</v>
      </c>
      <c r="F2" s="35" t="s">
        <v>69</v>
      </c>
      <c r="G2" s="36"/>
      <c r="I2" s="43" t="str">
        <f>_xlfn.UNICHAR(128176)</f>
        <v>💰</v>
      </c>
      <c r="J2" s="35" t="s">
        <v>83</v>
      </c>
      <c r="K2" s="36"/>
      <c r="M2" s="47" t="str">
        <f>_xlfn.UNICHAR(11088)</f>
        <v>⭐</v>
      </c>
      <c r="N2" s="48" t="s">
        <v>68</v>
      </c>
      <c r="O2" s="36"/>
      <c r="Q2" s="47" t="str">
        <f>_xlfn.UNICHAR(128222)</f>
        <v>📞</v>
      </c>
      <c r="R2" s="48" t="s">
        <v>73</v>
      </c>
      <c r="S2" s="36"/>
      <c r="U2" s="50" t="str">
        <f>_xlfn.UNICHAR(128201)</f>
        <v>📉</v>
      </c>
      <c r="V2" s="49" t="s">
        <v>67</v>
      </c>
      <c r="W2" s="36"/>
      <c r="AE2" s="54"/>
      <c r="AF2" s="55"/>
    </row>
    <row r="3" spans="5:32" x14ac:dyDescent="0.25">
      <c r="E3" s="37"/>
      <c r="F3" s="38"/>
      <c r="G3" s="36"/>
      <c r="I3" s="44"/>
      <c r="J3" s="45"/>
      <c r="K3" s="36"/>
      <c r="M3" s="44"/>
      <c r="N3" s="45"/>
      <c r="O3" s="36"/>
      <c r="Q3" s="44"/>
      <c r="R3" s="45"/>
      <c r="S3" s="36"/>
      <c r="T3" s="53"/>
      <c r="U3" s="44"/>
      <c r="V3" s="45"/>
      <c r="W3" s="36"/>
    </row>
    <row r="4" spans="5:32" ht="23.25" x14ac:dyDescent="0.35">
      <c r="E4" s="37"/>
      <c r="F4" s="39">
        <f>egypt_telecom_calibrated_5000!C29</f>
        <v>5000</v>
      </c>
      <c r="G4" s="36"/>
      <c r="I4" s="44"/>
      <c r="J4" s="46">
        <f>egypt_telecom_calibrated_5000!M10</f>
        <v>942275.72999999835</v>
      </c>
      <c r="K4" s="36"/>
      <c r="M4" s="44"/>
      <c r="N4" s="46">
        <f>egypt_telecom_calibrated_5000!B29/egypt_telecom_calibrated_5000!C29</f>
        <v>3.6072000000000002</v>
      </c>
      <c r="O4" s="36"/>
      <c r="Q4" s="44"/>
      <c r="R4" s="46">
        <f>egypt_telecom_calibrated_5000!D29</f>
        <v>4370</v>
      </c>
      <c r="S4" s="36"/>
      <c r="U4" s="44"/>
      <c r="V4" s="46">
        <f>'egypt_telecom_dataset-1'!E29/'egypt_telecom_dataset-1'!C29</f>
        <v>2.9454545454545455E-2</v>
      </c>
      <c r="W4" s="36"/>
      <c r="AF4" s="56"/>
    </row>
    <row r="5" spans="5:32" x14ac:dyDescent="0.25">
      <c r="E5" s="40"/>
      <c r="F5" s="41"/>
      <c r="G5" s="42"/>
      <c r="I5" s="40"/>
      <c r="J5" s="41"/>
      <c r="K5" s="42"/>
      <c r="M5" s="40"/>
      <c r="N5" s="41"/>
      <c r="O5" s="42"/>
      <c r="Q5" s="40"/>
      <c r="R5" s="41"/>
      <c r="S5" s="42"/>
      <c r="U5" s="40"/>
      <c r="V5" s="41"/>
      <c r="W5" s="42"/>
    </row>
    <row r="47" spans="6:6" x14ac:dyDescent="0.25">
      <c r="F47" s="52" t="s">
        <v>84</v>
      </c>
    </row>
    <row r="55" spans="19:20" x14ac:dyDescent="0.25">
      <c r="S55" s="51"/>
      <c r="T55" s="5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AA4F-69EB-4AA6-BB2B-977ADB0BAF10}">
  <dimension ref="E1:W5"/>
  <sheetViews>
    <sheetView tabSelected="1" zoomScale="40" zoomScaleNormal="40" workbookViewId="0">
      <selection activeCell="AB18" sqref="AB18"/>
    </sheetView>
  </sheetViews>
  <sheetFormatPr defaultRowHeight="15" x14ac:dyDescent="0.25"/>
  <cols>
    <col min="1" max="5" width="9.140625" style="30"/>
    <col min="6" max="6" width="19.85546875" style="30" bestFit="1" customWidth="1"/>
    <col min="7" max="9" width="9.140625" style="30"/>
    <col min="10" max="10" width="18.42578125" style="30" bestFit="1" customWidth="1"/>
    <col min="11" max="13" width="9.140625" style="30"/>
    <col min="14" max="14" width="21.85546875" style="30" bestFit="1" customWidth="1"/>
    <col min="15" max="17" width="9.140625" style="30"/>
    <col min="18" max="18" width="22.28515625" style="30" bestFit="1" customWidth="1"/>
    <col min="19" max="21" width="9.140625" style="30"/>
    <col min="22" max="22" width="15" style="30" bestFit="1" customWidth="1"/>
    <col min="23" max="16384" width="9.140625" style="30"/>
  </cols>
  <sheetData>
    <row r="1" spans="5:23" x14ac:dyDescent="0.25">
      <c r="E1" s="31"/>
      <c r="F1" s="32"/>
      <c r="G1" s="33"/>
      <c r="I1" s="31"/>
      <c r="J1" s="32"/>
      <c r="K1" s="33"/>
      <c r="M1" s="31"/>
      <c r="N1" s="32"/>
      <c r="O1" s="33"/>
      <c r="Q1" s="31"/>
      <c r="R1" s="32"/>
      <c r="S1" s="33"/>
      <c r="U1" s="31"/>
      <c r="V1" s="32"/>
      <c r="W1" s="33"/>
    </row>
    <row r="2" spans="5:23" ht="36" x14ac:dyDescent="0.55000000000000004">
      <c r="E2" s="34" t="str">
        <f>_xlfn.UNICHAR(128101)</f>
        <v>👥</v>
      </c>
      <c r="F2" s="35" t="s">
        <v>69</v>
      </c>
      <c r="G2" s="36"/>
      <c r="I2" s="43" t="str">
        <f>_xlfn.UNICHAR(128176)</f>
        <v>💰</v>
      </c>
      <c r="J2" s="35" t="s">
        <v>83</v>
      </c>
      <c r="K2" s="36"/>
      <c r="M2" s="47" t="str">
        <f>_xlfn.UNICHAR(11088)</f>
        <v>⭐</v>
      </c>
      <c r="N2" s="48" t="s">
        <v>68</v>
      </c>
      <c r="O2" s="36"/>
      <c r="Q2" s="47" t="str">
        <f>_xlfn.UNICHAR(128222)</f>
        <v>📞</v>
      </c>
      <c r="R2" s="48" t="s">
        <v>73</v>
      </c>
      <c r="S2" s="36"/>
      <c r="U2" s="50" t="str">
        <f>_xlfn.UNICHAR(128201)</f>
        <v>📉</v>
      </c>
      <c r="V2" s="49" t="s">
        <v>67</v>
      </c>
      <c r="W2" s="36"/>
    </row>
    <row r="3" spans="5:23" x14ac:dyDescent="0.25">
      <c r="E3" s="37"/>
      <c r="F3" s="38"/>
      <c r="G3" s="36"/>
      <c r="I3" s="44"/>
      <c r="J3" s="45"/>
      <c r="K3" s="36"/>
      <c r="M3" s="44"/>
      <c r="N3" s="45"/>
      <c r="O3" s="36"/>
      <c r="Q3" s="44"/>
      <c r="R3" s="45"/>
      <c r="S3" s="36"/>
      <c r="U3" s="44"/>
      <c r="V3" s="45"/>
      <c r="W3" s="36"/>
    </row>
    <row r="4" spans="5:23" ht="23.25" x14ac:dyDescent="0.35">
      <c r="E4" s="37"/>
      <c r="F4" s="39">
        <f>egypt_telecom_calibrated_5000!C29</f>
        <v>5000</v>
      </c>
      <c r="G4" s="36"/>
      <c r="I4" s="44"/>
      <c r="J4" s="46">
        <f>egypt_telecom_calibrated_5000!M10</f>
        <v>942275.72999999835</v>
      </c>
      <c r="K4" s="36"/>
      <c r="M4" s="44"/>
      <c r="N4" s="46">
        <f>egypt_telecom_calibrated_5000!B29/egypt_telecom_calibrated_5000!C29</f>
        <v>3.6072000000000002</v>
      </c>
      <c r="O4" s="36"/>
      <c r="Q4" s="44"/>
      <c r="R4" s="46">
        <f>egypt_telecom_calibrated_5000!D29</f>
        <v>4370</v>
      </c>
      <c r="S4" s="36"/>
      <c r="U4" s="44"/>
      <c r="V4" s="46">
        <f>'egypt_telecom_dataset-1'!E29/'egypt_telecom_dataset-1'!C29</f>
        <v>2.9454545454545455E-2</v>
      </c>
      <c r="W4" s="36"/>
    </row>
    <row r="5" spans="5:23" x14ac:dyDescent="0.25">
      <c r="E5" s="40"/>
      <c r="F5" s="41"/>
      <c r="G5" s="42"/>
      <c r="I5" s="40"/>
      <c r="J5" s="41"/>
      <c r="K5" s="42"/>
      <c r="M5" s="40"/>
      <c r="N5" s="41"/>
      <c r="O5" s="42"/>
      <c r="Q5" s="40"/>
      <c r="R5" s="41"/>
      <c r="S5" s="42"/>
      <c r="U5" s="40"/>
      <c r="V5" s="41"/>
      <c r="W5"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E0B2-313C-4352-9553-736C66E10E9A}">
  <dimension ref="A3:B9"/>
  <sheetViews>
    <sheetView workbookViewId="0">
      <selection activeCell="A3" sqref="A3:B8"/>
    </sheetView>
  </sheetViews>
  <sheetFormatPr defaultRowHeight="15" x14ac:dyDescent="0.25"/>
  <cols>
    <col min="1" max="1" width="14.140625" bestFit="1" customWidth="1"/>
    <col min="2" max="2" width="30.7109375" bestFit="1" customWidth="1"/>
  </cols>
  <sheetData>
    <row r="3" spans="1:2" x14ac:dyDescent="0.25">
      <c r="A3" s="22" t="s">
        <v>0</v>
      </c>
      <c r="B3" t="s">
        <v>85</v>
      </c>
    </row>
    <row r="4" spans="1:2" x14ac:dyDescent="0.25">
      <c r="A4" t="s">
        <v>6</v>
      </c>
      <c r="B4" s="60">
        <v>1898</v>
      </c>
    </row>
    <row r="5" spans="1:2" x14ac:dyDescent="0.25">
      <c r="A5" t="s">
        <v>16</v>
      </c>
      <c r="B5" s="60">
        <v>2148</v>
      </c>
    </row>
    <row r="6" spans="1:2" x14ac:dyDescent="0.25">
      <c r="A6" t="s">
        <v>22</v>
      </c>
      <c r="B6" s="60">
        <v>1246</v>
      </c>
    </row>
    <row r="7" spans="1:2" x14ac:dyDescent="0.25">
      <c r="A7" t="s">
        <v>28</v>
      </c>
      <c r="B7" s="60">
        <v>1363</v>
      </c>
    </row>
    <row r="8" spans="1:2" x14ac:dyDescent="0.25">
      <c r="A8" t="s">
        <v>34</v>
      </c>
      <c r="B8" s="60">
        <v>3595</v>
      </c>
    </row>
    <row r="9" spans="1:2" x14ac:dyDescent="0.25">
      <c r="A9" t="s">
        <v>23</v>
      </c>
      <c r="B9" s="60">
        <v>10250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40D3-EA48-40C0-9B44-EC00324E34C8}">
  <dimension ref="A1:AF42"/>
  <sheetViews>
    <sheetView topLeftCell="A19" workbookViewId="0">
      <selection activeCell="E24" sqref="E24"/>
    </sheetView>
  </sheetViews>
  <sheetFormatPr defaultRowHeight="15" x14ac:dyDescent="0.25"/>
  <cols>
    <col min="1" max="1" width="14.140625" bestFit="1" customWidth="1"/>
    <col min="2" max="2" width="23.85546875" bestFit="1" customWidth="1"/>
    <col min="3" max="3" width="20.28515625" bestFit="1" customWidth="1"/>
    <col min="4" max="4" width="23.7109375" bestFit="1" customWidth="1"/>
    <col min="5" max="5" width="12.5703125" bestFit="1" customWidth="1"/>
    <col min="6" max="6" width="28.5703125" bestFit="1" customWidth="1"/>
    <col min="20" max="20" width="11.85546875" bestFit="1" customWidth="1"/>
    <col min="21" max="21" width="28" bestFit="1" customWidth="1"/>
    <col min="25" max="25" width="11.85546875" bestFit="1" customWidth="1"/>
    <col min="26" max="26" width="23.5703125" bestFit="1" customWidth="1"/>
    <col min="30" max="30" width="11.85546875" bestFit="1" customWidth="1"/>
    <col min="31" max="31" width="23.5703125" bestFit="1" customWidth="1"/>
    <col min="32" max="32" width="12.7109375" bestFit="1" customWidth="1"/>
  </cols>
  <sheetData>
    <row r="1" spans="1:32" x14ac:dyDescent="0.25">
      <c r="A1" s="22" t="s">
        <v>0</v>
      </c>
      <c r="B1" t="s">
        <v>1</v>
      </c>
      <c r="C1" t="s">
        <v>2</v>
      </c>
      <c r="D1" t="s">
        <v>3</v>
      </c>
      <c r="E1" t="s">
        <v>86</v>
      </c>
      <c r="F1" t="s">
        <v>9</v>
      </c>
    </row>
    <row r="2" spans="1:32" x14ac:dyDescent="0.25">
      <c r="A2" t="s">
        <v>62</v>
      </c>
      <c r="B2" s="60">
        <v>57</v>
      </c>
      <c r="C2" s="60">
        <v>16</v>
      </c>
      <c r="D2" s="60">
        <v>11</v>
      </c>
      <c r="E2" s="60">
        <v>0</v>
      </c>
      <c r="F2" s="60">
        <v>1795.85</v>
      </c>
    </row>
    <row r="3" spans="1:32" x14ac:dyDescent="0.25">
      <c r="A3" t="s">
        <v>55</v>
      </c>
      <c r="B3" s="60">
        <v>63</v>
      </c>
      <c r="C3" s="60">
        <v>20</v>
      </c>
      <c r="D3" s="60">
        <v>19</v>
      </c>
      <c r="E3" s="60">
        <v>1</v>
      </c>
      <c r="F3" s="60">
        <v>2570.71</v>
      </c>
    </row>
    <row r="4" spans="1:32" x14ac:dyDescent="0.25">
      <c r="A4" t="s">
        <v>66</v>
      </c>
      <c r="B4" s="60">
        <v>79</v>
      </c>
      <c r="C4" s="60">
        <v>22</v>
      </c>
      <c r="D4" s="60">
        <v>21</v>
      </c>
      <c r="E4" s="60">
        <v>0</v>
      </c>
      <c r="F4" s="60">
        <v>1832.01</v>
      </c>
    </row>
    <row r="5" spans="1:32" x14ac:dyDescent="0.25">
      <c r="A5" t="s">
        <v>43</v>
      </c>
      <c r="B5" s="60">
        <v>85</v>
      </c>
      <c r="C5" s="60">
        <v>24</v>
      </c>
      <c r="D5" s="60">
        <v>32</v>
      </c>
      <c r="E5" s="60">
        <v>0</v>
      </c>
      <c r="F5" s="60">
        <v>3353.25</v>
      </c>
    </row>
    <row r="6" spans="1:32" x14ac:dyDescent="0.25">
      <c r="A6" t="s">
        <v>12</v>
      </c>
      <c r="B6" s="60">
        <v>175</v>
      </c>
      <c r="C6" s="60">
        <v>50</v>
      </c>
      <c r="D6" s="60">
        <v>44</v>
      </c>
      <c r="E6" s="60">
        <v>0</v>
      </c>
      <c r="F6" s="60">
        <v>5991.19</v>
      </c>
    </row>
    <row r="7" spans="1:32" x14ac:dyDescent="0.25">
      <c r="A7" t="s">
        <v>10</v>
      </c>
      <c r="B7" s="60">
        <v>193</v>
      </c>
      <c r="C7" s="60">
        <v>50</v>
      </c>
      <c r="D7" s="60">
        <v>50</v>
      </c>
      <c r="E7" s="60">
        <v>1</v>
      </c>
      <c r="F7" s="60">
        <v>6890.21</v>
      </c>
    </row>
    <row r="8" spans="1:32" x14ac:dyDescent="0.25">
      <c r="A8" t="s">
        <v>4</v>
      </c>
      <c r="B8" s="60">
        <v>216</v>
      </c>
      <c r="C8" s="60">
        <v>58</v>
      </c>
      <c r="D8" s="60">
        <v>44</v>
      </c>
      <c r="E8" s="60">
        <v>0</v>
      </c>
      <c r="F8" s="60">
        <v>7113.62</v>
      </c>
    </row>
    <row r="9" spans="1:32" x14ac:dyDescent="0.25">
      <c r="A9" t="s">
        <v>58</v>
      </c>
      <c r="B9" s="60">
        <v>236</v>
      </c>
      <c r="C9" s="60">
        <v>64</v>
      </c>
      <c r="D9" s="60">
        <v>62</v>
      </c>
      <c r="E9" s="60">
        <v>3</v>
      </c>
      <c r="F9" s="60">
        <v>12251.02</v>
      </c>
    </row>
    <row r="10" spans="1:32" x14ac:dyDescent="0.25">
      <c r="A10" t="s">
        <v>64</v>
      </c>
      <c r="B10" s="60">
        <v>384</v>
      </c>
      <c r="C10" s="60">
        <v>108</v>
      </c>
      <c r="D10" s="60">
        <v>84</v>
      </c>
      <c r="E10" s="60">
        <v>5</v>
      </c>
      <c r="F10" s="60">
        <v>14241.88</v>
      </c>
    </row>
    <row r="11" spans="1:32" x14ac:dyDescent="0.25">
      <c r="A11" t="s">
        <v>25</v>
      </c>
      <c r="B11" s="60">
        <v>393</v>
      </c>
      <c r="C11" s="60">
        <v>105</v>
      </c>
      <c r="D11" s="60">
        <v>75</v>
      </c>
      <c r="E11" s="60">
        <v>4</v>
      </c>
      <c r="F11" s="60">
        <v>14477.08</v>
      </c>
    </row>
    <row r="12" spans="1:32" x14ac:dyDescent="0.25">
      <c r="A12" t="s">
        <v>52</v>
      </c>
      <c r="B12" s="60">
        <v>395</v>
      </c>
      <c r="C12" s="60">
        <v>107</v>
      </c>
      <c r="D12" s="60">
        <v>83</v>
      </c>
      <c r="E12" s="60">
        <v>3</v>
      </c>
      <c r="F12" s="60">
        <v>16913.990000000002</v>
      </c>
    </row>
    <row r="13" spans="1:32" x14ac:dyDescent="0.25">
      <c r="A13" t="s">
        <v>7</v>
      </c>
      <c r="B13" s="60">
        <v>422</v>
      </c>
      <c r="C13" s="60">
        <v>118</v>
      </c>
      <c r="D13" s="60">
        <v>115</v>
      </c>
      <c r="E13" s="60">
        <v>5</v>
      </c>
      <c r="F13" s="60">
        <v>21420.21</v>
      </c>
    </row>
    <row r="14" spans="1:32" x14ac:dyDescent="0.25">
      <c r="A14" t="s">
        <v>32</v>
      </c>
      <c r="B14" s="60">
        <v>431</v>
      </c>
      <c r="C14" s="60">
        <v>117</v>
      </c>
      <c r="D14" s="60">
        <v>105</v>
      </c>
      <c r="E14" s="60">
        <v>3</v>
      </c>
      <c r="F14" s="60">
        <v>15519.62</v>
      </c>
    </row>
    <row r="15" spans="1:32" x14ac:dyDescent="0.25">
      <c r="A15" t="s">
        <v>47</v>
      </c>
      <c r="B15" s="60">
        <v>452</v>
      </c>
      <c r="C15" s="60">
        <v>121</v>
      </c>
      <c r="D15" s="60">
        <v>132</v>
      </c>
      <c r="E15" s="60">
        <v>3</v>
      </c>
      <c r="F15" s="60">
        <v>17472.71</v>
      </c>
      <c r="T15" s="26" t="s">
        <v>0</v>
      </c>
      <c r="U15" s="26" t="s">
        <v>9</v>
      </c>
      <c r="Y15" s="26" t="s">
        <v>0</v>
      </c>
      <c r="Z15" s="26" t="s">
        <v>1</v>
      </c>
      <c r="AD15" s="26" t="s">
        <v>0</v>
      </c>
      <c r="AE15" s="26" t="s">
        <v>3</v>
      </c>
      <c r="AF15" s="26" t="s">
        <v>86</v>
      </c>
    </row>
    <row r="16" spans="1:32" x14ac:dyDescent="0.25">
      <c r="A16" t="s">
        <v>5</v>
      </c>
      <c r="B16" s="60">
        <v>544</v>
      </c>
      <c r="C16" s="60">
        <v>152</v>
      </c>
      <c r="D16" s="60">
        <v>123</v>
      </c>
      <c r="E16" s="60">
        <v>6</v>
      </c>
      <c r="F16" s="60">
        <v>19672.38</v>
      </c>
      <c r="T16" t="s">
        <v>62</v>
      </c>
      <c r="U16">
        <v>1795.85</v>
      </c>
      <c r="Y16" t="s">
        <v>34</v>
      </c>
      <c r="Z16">
        <v>3595</v>
      </c>
      <c r="AD16" t="s">
        <v>62</v>
      </c>
      <c r="AE16">
        <v>11</v>
      </c>
      <c r="AF16">
        <v>0</v>
      </c>
    </row>
    <row r="17" spans="1:32" x14ac:dyDescent="0.25">
      <c r="A17" t="s">
        <v>39</v>
      </c>
      <c r="B17" s="60">
        <v>555</v>
      </c>
      <c r="C17" s="60">
        <v>155</v>
      </c>
      <c r="D17" s="60">
        <v>123</v>
      </c>
      <c r="E17" s="60">
        <v>5</v>
      </c>
      <c r="F17" s="60">
        <v>21634.05</v>
      </c>
      <c r="T17" t="s">
        <v>55</v>
      </c>
      <c r="U17">
        <v>2570.71</v>
      </c>
      <c r="Y17" t="s">
        <v>16</v>
      </c>
      <c r="Z17">
        <v>2148</v>
      </c>
      <c r="AD17" t="s">
        <v>55</v>
      </c>
      <c r="AE17">
        <v>19</v>
      </c>
      <c r="AF17">
        <v>1</v>
      </c>
    </row>
    <row r="18" spans="1:32" x14ac:dyDescent="0.25">
      <c r="A18" t="s">
        <v>60</v>
      </c>
      <c r="B18" s="60">
        <v>582</v>
      </c>
      <c r="C18" s="60">
        <v>165</v>
      </c>
      <c r="D18" s="60">
        <v>142</v>
      </c>
      <c r="E18" s="60">
        <v>3</v>
      </c>
      <c r="F18" s="60">
        <v>25916.560000000001</v>
      </c>
      <c r="T18" t="s">
        <v>66</v>
      </c>
      <c r="U18">
        <v>1832.01</v>
      </c>
      <c r="Y18" t="s">
        <v>6</v>
      </c>
      <c r="Z18">
        <v>1898</v>
      </c>
      <c r="AD18" t="s">
        <v>66</v>
      </c>
      <c r="AE18">
        <v>21</v>
      </c>
      <c r="AF18">
        <v>0</v>
      </c>
    </row>
    <row r="19" spans="1:32" x14ac:dyDescent="0.25">
      <c r="A19" t="s">
        <v>65</v>
      </c>
      <c r="B19" s="60">
        <v>584</v>
      </c>
      <c r="C19" s="60">
        <v>160</v>
      </c>
      <c r="D19" s="60">
        <v>158</v>
      </c>
      <c r="E19" s="60">
        <v>5</v>
      </c>
      <c r="F19" s="60">
        <v>22129.05</v>
      </c>
      <c r="T19" t="s">
        <v>43</v>
      </c>
      <c r="U19">
        <v>3353.25</v>
      </c>
      <c r="Y19" t="s">
        <v>28</v>
      </c>
      <c r="Z19">
        <v>1363</v>
      </c>
      <c r="AD19" t="s">
        <v>43</v>
      </c>
      <c r="AE19">
        <v>32</v>
      </c>
      <c r="AF19">
        <v>0</v>
      </c>
    </row>
    <row r="20" spans="1:32" x14ac:dyDescent="0.25">
      <c r="A20" t="s">
        <v>38</v>
      </c>
      <c r="B20" s="60">
        <v>803</v>
      </c>
      <c r="C20" s="60">
        <v>224</v>
      </c>
      <c r="D20" s="60">
        <v>200</v>
      </c>
      <c r="E20" s="60">
        <v>7</v>
      </c>
      <c r="F20" s="60">
        <v>27690.5</v>
      </c>
      <c r="T20" t="s">
        <v>12</v>
      </c>
      <c r="U20">
        <v>5991.19</v>
      </c>
      <c r="Y20" t="s">
        <v>22</v>
      </c>
      <c r="Z20">
        <v>1246</v>
      </c>
      <c r="AD20" t="s">
        <v>12</v>
      </c>
      <c r="AE20">
        <v>44</v>
      </c>
      <c r="AF20">
        <v>0</v>
      </c>
    </row>
    <row r="21" spans="1:32" x14ac:dyDescent="0.25">
      <c r="A21" t="s">
        <v>14</v>
      </c>
      <c r="B21" s="60">
        <v>890</v>
      </c>
      <c r="C21" s="60">
        <v>248</v>
      </c>
      <c r="D21" s="60">
        <v>211</v>
      </c>
      <c r="E21" s="60">
        <v>9</v>
      </c>
      <c r="F21" s="60">
        <v>29119.35</v>
      </c>
      <c r="T21" t="s">
        <v>10</v>
      </c>
      <c r="U21">
        <v>6890.21</v>
      </c>
      <c r="Y21" t="s">
        <v>35</v>
      </c>
      <c r="Z21">
        <v>1171</v>
      </c>
      <c r="AD21" t="s">
        <v>10</v>
      </c>
      <c r="AE21">
        <v>50</v>
      </c>
      <c r="AF21">
        <v>1</v>
      </c>
    </row>
    <row r="22" spans="1:32" x14ac:dyDescent="0.25">
      <c r="A22" t="s">
        <v>30</v>
      </c>
      <c r="B22" s="60">
        <v>899</v>
      </c>
      <c r="C22" s="60">
        <v>250</v>
      </c>
      <c r="D22" s="60">
        <v>234</v>
      </c>
      <c r="E22" s="60">
        <v>7</v>
      </c>
      <c r="F22" s="60">
        <v>38924.339999999997</v>
      </c>
      <c r="T22" t="s">
        <v>4</v>
      </c>
      <c r="U22">
        <v>7113.62</v>
      </c>
      <c r="Y22" t="s">
        <v>30</v>
      </c>
      <c r="Z22">
        <v>899</v>
      </c>
      <c r="AD22" t="s">
        <v>4</v>
      </c>
      <c r="AE22">
        <v>44</v>
      </c>
      <c r="AF22">
        <v>0</v>
      </c>
    </row>
    <row r="23" spans="1:32" x14ac:dyDescent="0.25">
      <c r="A23" t="s">
        <v>35</v>
      </c>
      <c r="B23" s="60">
        <v>1171</v>
      </c>
      <c r="C23" s="60">
        <v>325</v>
      </c>
      <c r="D23" s="60">
        <v>304</v>
      </c>
      <c r="E23" s="60">
        <v>8</v>
      </c>
      <c r="F23" s="60">
        <v>46820.95</v>
      </c>
      <c r="T23" t="s">
        <v>58</v>
      </c>
      <c r="U23">
        <v>12251.02</v>
      </c>
      <c r="Y23" t="s">
        <v>14</v>
      </c>
      <c r="Z23">
        <v>890</v>
      </c>
      <c r="AD23" t="s">
        <v>58</v>
      </c>
      <c r="AE23">
        <v>62</v>
      </c>
      <c r="AF23">
        <v>3</v>
      </c>
    </row>
    <row r="24" spans="1:32" x14ac:dyDescent="0.25">
      <c r="A24" t="s">
        <v>22</v>
      </c>
      <c r="B24" s="60">
        <v>1246</v>
      </c>
      <c r="C24" s="60">
        <v>348</v>
      </c>
      <c r="D24" s="60">
        <v>342</v>
      </c>
      <c r="E24" s="60">
        <v>13</v>
      </c>
      <c r="F24" s="60">
        <v>51321.79</v>
      </c>
      <c r="T24" t="s">
        <v>64</v>
      </c>
      <c r="U24">
        <v>14241.88</v>
      </c>
      <c r="Y24" t="s">
        <v>38</v>
      </c>
      <c r="Z24">
        <v>803</v>
      </c>
      <c r="AD24" t="s">
        <v>64</v>
      </c>
      <c r="AE24">
        <v>84</v>
      </c>
      <c r="AF24">
        <v>5</v>
      </c>
    </row>
    <row r="25" spans="1:32" x14ac:dyDescent="0.25">
      <c r="A25" t="s">
        <v>28</v>
      </c>
      <c r="B25" s="60">
        <v>1363</v>
      </c>
      <c r="C25" s="60">
        <v>369</v>
      </c>
      <c r="D25" s="60">
        <v>305</v>
      </c>
      <c r="E25" s="60">
        <v>17</v>
      </c>
      <c r="F25" s="60">
        <v>51738.89</v>
      </c>
      <c r="T25" t="s">
        <v>25</v>
      </c>
      <c r="U25">
        <v>14477.08</v>
      </c>
      <c r="Y25" t="s">
        <v>65</v>
      </c>
      <c r="Z25">
        <v>584</v>
      </c>
      <c r="AD25" t="s">
        <v>25</v>
      </c>
      <c r="AE25">
        <v>75</v>
      </c>
      <c r="AF25">
        <v>4</v>
      </c>
    </row>
    <row r="26" spans="1:32" x14ac:dyDescent="0.25">
      <c r="A26" t="s">
        <v>6</v>
      </c>
      <c r="B26" s="60">
        <v>1898</v>
      </c>
      <c r="C26" s="60">
        <v>527</v>
      </c>
      <c r="D26" s="60">
        <v>469</v>
      </c>
      <c r="E26" s="60">
        <v>9</v>
      </c>
      <c r="F26" s="60">
        <v>77699.94</v>
      </c>
      <c r="T26" t="s">
        <v>52</v>
      </c>
      <c r="U26">
        <v>16913.990000000002</v>
      </c>
      <c r="Y26" t="s">
        <v>60</v>
      </c>
      <c r="Z26">
        <v>582</v>
      </c>
      <c r="AD26" t="s">
        <v>52</v>
      </c>
      <c r="AE26">
        <v>83</v>
      </c>
      <c r="AF26">
        <v>3</v>
      </c>
    </row>
    <row r="27" spans="1:32" x14ac:dyDescent="0.25">
      <c r="A27" t="s">
        <v>16</v>
      </c>
      <c r="B27" s="60">
        <v>2148</v>
      </c>
      <c r="C27" s="60">
        <v>591</v>
      </c>
      <c r="D27" s="60">
        <v>501</v>
      </c>
      <c r="E27" s="60">
        <v>15</v>
      </c>
      <c r="F27" s="60">
        <v>87302.7</v>
      </c>
      <c r="T27" t="s">
        <v>7</v>
      </c>
      <c r="U27">
        <v>21420.21</v>
      </c>
      <c r="Y27" t="s">
        <v>39</v>
      </c>
      <c r="Z27">
        <v>555</v>
      </c>
      <c r="AD27" t="s">
        <v>7</v>
      </c>
      <c r="AE27">
        <v>115</v>
      </c>
      <c r="AF27">
        <v>5</v>
      </c>
    </row>
    <row r="28" spans="1:32" x14ac:dyDescent="0.25">
      <c r="A28" t="s">
        <v>34</v>
      </c>
      <c r="B28" s="60">
        <v>3595</v>
      </c>
      <c r="C28" s="60">
        <v>1006</v>
      </c>
      <c r="D28" s="60">
        <v>864</v>
      </c>
      <c r="E28" s="60">
        <v>30</v>
      </c>
      <c r="F28" s="60">
        <v>152853.91</v>
      </c>
      <c r="T28" t="s">
        <v>32</v>
      </c>
      <c r="U28">
        <v>15519.62</v>
      </c>
      <c r="Y28" t="s">
        <v>5</v>
      </c>
      <c r="Z28">
        <v>544</v>
      </c>
      <c r="AD28" t="s">
        <v>32</v>
      </c>
      <c r="AE28">
        <v>105</v>
      </c>
      <c r="AF28">
        <v>3</v>
      </c>
    </row>
    <row r="29" spans="1:32" x14ac:dyDescent="0.25">
      <c r="A29" t="s">
        <v>23</v>
      </c>
      <c r="B29" s="60">
        <v>19859</v>
      </c>
      <c r="C29" s="60">
        <v>5500</v>
      </c>
      <c r="D29" s="60">
        <v>4853</v>
      </c>
      <c r="E29" s="60">
        <v>162</v>
      </c>
      <c r="F29" s="60">
        <v>794667.76</v>
      </c>
      <c r="T29" t="s">
        <v>47</v>
      </c>
      <c r="U29">
        <v>17472.71</v>
      </c>
      <c r="Y29" t="s">
        <v>47</v>
      </c>
      <c r="Z29">
        <v>452</v>
      </c>
      <c r="AD29" t="s">
        <v>47</v>
      </c>
      <c r="AE29">
        <v>132</v>
      </c>
      <c r="AF29">
        <v>3</v>
      </c>
    </row>
    <row r="30" spans="1:32" x14ac:dyDescent="0.25">
      <c r="T30" t="s">
        <v>5</v>
      </c>
      <c r="U30">
        <v>19672.38</v>
      </c>
      <c r="Y30" t="s">
        <v>32</v>
      </c>
      <c r="Z30">
        <v>431</v>
      </c>
      <c r="AD30" t="s">
        <v>5</v>
      </c>
      <c r="AE30">
        <v>123</v>
      </c>
      <c r="AF30">
        <v>6</v>
      </c>
    </row>
    <row r="31" spans="1:32" x14ac:dyDescent="0.25">
      <c r="T31" t="s">
        <v>39</v>
      </c>
      <c r="U31">
        <v>21634.05</v>
      </c>
      <c r="Y31" t="s">
        <v>7</v>
      </c>
      <c r="Z31">
        <v>422</v>
      </c>
      <c r="AD31" t="s">
        <v>39</v>
      </c>
      <c r="AE31">
        <v>123</v>
      </c>
      <c r="AF31">
        <v>5</v>
      </c>
    </row>
    <row r="32" spans="1:32" x14ac:dyDescent="0.25">
      <c r="T32" t="s">
        <v>60</v>
      </c>
      <c r="U32">
        <v>25916.560000000001</v>
      </c>
      <c r="Y32" t="s">
        <v>52</v>
      </c>
      <c r="Z32">
        <v>395</v>
      </c>
      <c r="AD32" t="s">
        <v>60</v>
      </c>
      <c r="AE32">
        <v>142</v>
      </c>
      <c r="AF32">
        <v>3</v>
      </c>
    </row>
    <row r="33" spans="20:32" x14ac:dyDescent="0.25">
      <c r="T33" t="s">
        <v>65</v>
      </c>
      <c r="U33">
        <v>22129.05</v>
      </c>
      <c r="Y33" t="s">
        <v>25</v>
      </c>
      <c r="Z33">
        <v>393</v>
      </c>
      <c r="AD33" t="s">
        <v>65</v>
      </c>
      <c r="AE33">
        <v>158</v>
      </c>
      <c r="AF33">
        <v>5</v>
      </c>
    </row>
    <row r="34" spans="20:32" x14ac:dyDescent="0.25">
      <c r="T34" t="s">
        <v>38</v>
      </c>
      <c r="U34">
        <v>27690.5</v>
      </c>
      <c r="Y34" t="s">
        <v>64</v>
      </c>
      <c r="Z34">
        <v>384</v>
      </c>
      <c r="AD34" t="s">
        <v>38</v>
      </c>
      <c r="AE34">
        <v>200</v>
      </c>
      <c r="AF34">
        <v>7</v>
      </c>
    </row>
    <row r="35" spans="20:32" x14ac:dyDescent="0.25">
      <c r="T35" t="s">
        <v>14</v>
      </c>
      <c r="U35">
        <v>29119.35</v>
      </c>
      <c r="Y35" t="s">
        <v>58</v>
      </c>
      <c r="Z35">
        <v>236</v>
      </c>
      <c r="AD35" t="s">
        <v>14</v>
      </c>
      <c r="AE35">
        <v>211</v>
      </c>
      <c r="AF35">
        <v>9</v>
      </c>
    </row>
    <row r="36" spans="20:32" x14ac:dyDescent="0.25">
      <c r="T36" t="s">
        <v>30</v>
      </c>
      <c r="U36">
        <v>38924.339999999997</v>
      </c>
      <c r="Y36" t="s">
        <v>4</v>
      </c>
      <c r="Z36">
        <v>216</v>
      </c>
      <c r="AD36" t="s">
        <v>30</v>
      </c>
      <c r="AE36">
        <v>234</v>
      </c>
      <c r="AF36">
        <v>7</v>
      </c>
    </row>
    <row r="37" spans="20:32" x14ac:dyDescent="0.25">
      <c r="T37" t="s">
        <v>35</v>
      </c>
      <c r="U37">
        <v>46820.95</v>
      </c>
      <c r="Y37" t="s">
        <v>10</v>
      </c>
      <c r="Z37">
        <v>193</v>
      </c>
      <c r="AD37" t="s">
        <v>35</v>
      </c>
      <c r="AE37">
        <v>304</v>
      </c>
      <c r="AF37">
        <v>8</v>
      </c>
    </row>
    <row r="38" spans="20:32" x14ac:dyDescent="0.25">
      <c r="T38" t="s">
        <v>22</v>
      </c>
      <c r="U38">
        <v>51321.79</v>
      </c>
      <c r="Y38" t="s">
        <v>12</v>
      </c>
      <c r="Z38">
        <v>175</v>
      </c>
      <c r="AD38" t="s">
        <v>22</v>
      </c>
      <c r="AE38">
        <v>342</v>
      </c>
      <c r="AF38">
        <v>13</v>
      </c>
    </row>
    <row r="39" spans="20:32" x14ac:dyDescent="0.25">
      <c r="T39" t="s">
        <v>28</v>
      </c>
      <c r="U39">
        <v>51738.89</v>
      </c>
      <c r="Y39" t="s">
        <v>43</v>
      </c>
      <c r="Z39">
        <v>85</v>
      </c>
      <c r="AD39" t="s">
        <v>28</v>
      </c>
      <c r="AE39">
        <v>305</v>
      </c>
      <c r="AF39">
        <v>17</v>
      </c>
    </row>
    <row r="40" spans="20:32" x14ac:dyDescent="0.25">
      <c r="T40" t="s">
        <v>6</v>
      </c>
      <c r="U40">
        <v>77699.94</v>
      </c>
      <c r="Y40" t="s">
        <v>66</v>
      </c>
      <c r="Z40">
        <v>79</v>
      </c>
      <c r="AD40" t="s">
        <v>6</v>
      </c>
      <c r="AE40">
        <v>469</v>
      </c>
      <c r="AF40">
        <v>9</v>
      </c>
    </row>
    <row r="41" spans="20:32" x14ac:dyDescent="0.25">
      <c r="T41" t="s">
        <v>16</v>
      </c>
      <c r="U41">
        <v>87302.7</v>
      </c>
      <c r="Y41" t="s">
        <v>55</v>
      </c>
      <c r="Z41">
        <v>63</v>
      </c>
      <c r="AD41" t="s">
        <v>16</v>
      </c>
      <c r="AE41">
        <v>501</v>
      </c>
      <c r="AF41">
        <v>15</v>
      </c>
    </row>
    <row r="42" spans="20:32" x14ac:dyDescent="0.25">
      <c r="T42" t="s">
        <v>34</v>
      </c>
      <c r="U42">
        <v>152853.91</v>
      </c>
      <c r="Y42" t="s">
        <v>62</v>
      </c>
      <c r="Z42">
        <v>57</v>
      </c>
      <c r="AD42" t="s">
        <v>34</v>
      </c>
      <c r="AE42">
        <v>864</v>
      </c>
      <c r="AF42">
        <v>30</v>
      </c>
    </row>
  </sheetData>
  <sortState xmlns:xlrd2="http://schemas.microsoft.com/office/spreadsheetml/2017/richdata2" ref="Y16:Z42">
    <sortCondition descending="1" ref="Z16:Z4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67"/>
  <sheetViews>
    <sheetView topLeftCell="U1" workbookViewId="0">
      <pane ySplit="2" topLeftCell="A3" activePane="bottomLeft" state="frozen"/>
      <selection pane="bottomLeft" activeCell="AC5" sqref="AC5"/>
    </sheetView>
  </sheetViews>
  <sheetFormatPr defaultRowHeight="15" x14ac:dyDescent="0.25"/>
  <cols>
    <col min="1" max="2" width="14" customWidth="1"/>
    <col min="3" max="3" width="13" customWidth="1"/>
    <col min="4" max="5" width="10" customWidth="1"/>
    <col min="6" max="7" width="18" customWidth="1"/>
    <col min="8" max="9" width="13" customWidth="1"/>
    <col min="10" max="10" width="20" customWidth="1"/>
    <col min="11" max="11" width="13.42578125" bestFit="1" customWidth="1"/>
    <col min="27" max="27" width="17.5703125" bestFit="1" customWidth="1"/>
    <col min="28" max="28" width="21.7109375" bestFit="1" customWidth="1"/>
    <col min="29" max="29" width="17.7109375" bestFit="1" customWidth="1"/>
    <col min="30" max="30" width="18.140625" bestFit="1" customWidth="1"/>
  </cols>
  <sheetData>
    <row r="1" spans="1:30" ht="15.95" customHeight="1" x14ac:dyDescent="0.25">
      <c r="A1" s="57" t="s">
        <v>87</v>
      </c>
      <c r="B1" s="58"/>
      <c r="C1" s="58"/>
      <c r="D1" s="58"/>
      <c r="E1" s="58"/>
      <c r="F1" s="58"/>
      <c r="G1" s="58"/>
      <c r="H1" s="58"/>
      <c r="I1" s="58"/>
      <c r="J1" s="58"/>
    </row>
    <row r="2" spans="1:30" ht="30" customHeight="1" x14ac:dyDescent="0.25">
      <c r="A2" s="1" t="s">
        <v>88</v>
      </c>
      <c r="B2" s="1" t="s">
        <v>89</v>
      </c>
      <c r="C2" s="1" t="s">
        <v>90</v>
      </c>
      <c r="D2" s="1" t="s">
        <v>91</v>
      </c>
      <c r="E2" s="1" t="s">
        <v>92</v>
      </c>
      <c r="F2" s="1" t="s">
        <v>93</v>
      </c>
      <c r="G2" s="1" t="s">
        <v>94</v>
      </c>
      <c r="H2" s="1" t="s">
        <v>95</v>
      </c>
      <c r="I2" s="1" t="s">
        <v>96</v>
      </c>
      <c r="J2" s="1" t="s">
        <v>97</v>
      </c>
    </row>
    <row r="3" spans="1:30" x14ac:dyDescent="0.25">
      <c r="A3" s="2">
        <v>29915</v>
      </c>
      <c r="B3" s="2">
        <v>7942</v>
      </c>
      <c r="C3" s="3">
        <v>52.5</v>
      </c>
      <c r="D3" s="2">
        <v>792</v>
      </c>
      <c r="E3" s="2">
        <v>520</v>
      </c>
      <c r="F3" s="4" t="s">
        <v>98</v>
      </c>
      <c r="G3" s="5" t="s">
        <v>6</v>
      </c>
      <c r="H3" s="6">
        <v>31.425432000000001</v>
      </c>
      <c r="I3" s="6">
        <v>29.685793</v>
      </c>
      <c r="J3" s="4" t="s">
        <v>99</v>
      </c>
    </row>
    <row r="4" spans="1:30" x14ac:dyDescent="0.25">
      <c r="A4" s="7">
        <v>35335</v>
      </c>
      <c r="B4" s="7">
        <v>9960</v>
      </c>
      <c r="C4" s="8">
        <v>53.6</v>
      </c>
      <c r="D4" s="7">
        <v>957</v>
      </c>
      <c r="E4" s="7">
        <v>456</v>
      </c>
      <c r="F4" s="9" t="s">
        <v>98</v>
      </c>
      <c r="G4" s="10" t="s">
        <v>6</v>
      </c>
      <c r="H4" s="11">
        <v>31.434097000000001</v>
      </c>
      <c r="I4" s="11">
        <v>29.710815</v>
      </c>
      <c r="J4" s="9" t="s">
        <v>100</v>
      </c>
    </row>
    <row r="5" spans="1:30" x14ac:dyDescent="0.25">
      <c r="A5" s="2">
        <v>26365</v>
      </c>
      <c r="B5" s="2">
        <v>8798</v>
      </c>
      <c r="C5" s="3">
        <v>48</v>
      </c>
      <c r="D5" s="2">
        <v>2705</v>
      </c>
      <c r="E5" s="2">
        <v>1731</v>
      </c>
      <c r="F5" s="4" t="s">
        <v>98</v>
      </c>
      <c r="G5" s="5" t="s">
        <v>6</v>
      </c>
      <c r="H5" s="6">
        <v>31.441989</v>
      </c>
      <c r="I5" s="6">
        <v>29.839725000000001</v>
      </c>
      <c r="J5" s="4" t="s">
        <v>101</v>
      </c>
    </row>
    <row r="6" spans="1:30" x14ac:dyDescent="0.25">
      <c r="A6" s="7">
        <v>29185</v>
      </c>
      <c r="B6" s="7">
        <v>12412</v>
      </c>
      <c r="C6" s="8">
        <v>53</v>
      </c>
      <c r="D6" s="7">
        <v>1899</v>
      </c>
      <c r="E6" s="7">
        <v>888</v>
      </c>
      <c r="F6" s="9" t="s">
        <v>98</v>
      </c>
      <c r="G6" s="10" t="s">
        <v>6</v>
      </c>
      <c r="H6" s="11">
        <v>31.443331000000001</v>
      </c>
      <c r="I6" s="11">
        <v>29.880859999999998</v>
      </c>
      <c r="J6" s="9" t="s">
        <v>102</v>
      </c>
    </row>
    <row r="7" spans="1:30" x14ac:dyDescent="0.25">
      <c r="A7" s="2">
        <v>29525</v>
      </c>
      <c r="B7" s="2">
        <v>8599</v>
      </c>
      <c r="C7" s="3">
        <v>40.299999999999997</v>
      </c>
      <c r="D7" s="2">
        <v>3020</v>
      </c>
      <c r="E7" s="2">
        <v>1763</v>
      </c>
      <c r="F7" s="4" t="s">
        <v>98</v>
      </c>
      <c r="G7" s="5" t="s">
        <v>6</v>
      </c>
      <c r="H7" s="6">
        <v>31.39705</v>
      </c>
      <c r="I7" s="6">
        <v>29.710056999999999</v>
      </c>
      <c r="J7" s="4" t="s">
        <v>103</v>
      </c>
    </row>
    <row r="8" spans="1:30" x14ac:dyDescent="0.25">
      <c r="A8" s="7">
        <v>27462</v>
      </c>
      <c r="B8" s="7">
        <v>6934</v>
      </c>
      <c r="C8" s="8">
        <v>40.9</v>
      </c>
      <c r="D8" s="7">
        <v>2680</v>
      </c>
      <c r="E8" s="7">
        <v>1510</v>
      </c>
      <c r="F8" s="9" t="s">
        <v>98</v>
      </c>
      <c r="G8" s="10" t="s">
        <v>6</v>
      </c>
      <c r="H8" s="11">
        <v>31.384312000000001</v>
      </c>
      <c r="I8" s="11">
        <v>29.793551999999998</v>
      </c>
      <c r="J8" s="9" t="s">
        <v>104</v>
      </c>
      <c r="AA8" s="22" t="s">
        <v>93</v>
      </c>
      <c r="AB8" t="s">
        <v>105</v>
      </c>
      <c r="AC8" t="s">
        <v>106</v>
      </c>
      <c r="AD8" t="s">
        <v>107</v>
      </c>
    </row>
    <row r="9" spans="1:30" x14ac:dyDescent="0.25">
      <c r="A9" s="2">
        <v>26180</v>
      </c>
      <c r="B9" s="2">
        <v>14657</v>
      </c>
      <c r="C9" s="3">
        <v>40.4</v>
      </c>
      <c r="D9" s="2">
        <v>1683</v>
      </c>
      <c r="E9" s="2">
        <v>962</v>
      </c>
      <c r="F9" s="4" t="s">
        <v>98</v>
      </c>
      <c r="G9" s="5" t="s">
        <v>6</v>
      </c>
      <c r="H9" s="6">
        <v>31.372392000000001</v>
      </c>
      <c r="I9" s="6">
        <v>29.779606999999999</v>
      </c>
      <c r="J9" s="4" t="s">
        <v>108</v>
      </c>
      <c r="AA9" t="s">
        <v>109</v>
      </c>
      <c r="AB9" s="23">
        <v>8845</v>
      </c>
      <c r="AC9" s="60">
        <v>1069</v>
      </c>
      <c r="AD9" s="60">
        <v>47909</v>
      </c>
    </row>
    <row r="10" spans="1:30" x14ac:dyDescent="0.25">
      <c r="A10" s="7">
        <v>32843</v>
      </c>
      <c r="B10" s="7">
        <v>8229</v>
      </c>
      <c r="C10" s="8">
        <v>32.6</v>
      </c>
      <c r="D10" s="7">
        <v>849</v>
      </c>
      <c r="E10" s="7">
        <v>384</v>
      </c>
      <c r="F10" s="9" t="s">
        <v>98</v>
      </c>
      <c r="G10" s="10" t="s">
        <v>6</v>
      </c>
      <c r="H10" s="11">
        <v>31.421807999999999</v>
      </c>
      <c r="I10" s="11">
        <v>29.940647999999999</v>
      </c>
      <c r="J10" s="9" t="s">
        <v>110</v>
      </c>
      <c r="AA10" t="s">
        <v>111</v>
      </c>
      <c r="AB10" s="23">
        <v>9009.25</v>
      </c>
      <c r="AC10" s="60">
        <v>1146.3</v>
      </c>
      <c r="AD10" s="60">
        <v>47573</v>
      </c>
    </row>
    <row r="11" spans="1:30" x14ac:dyDescent="0.25">
      <c r="A11" s="2">
        <v>31123</v>
      </c>
      <c r="B11" s="2">
        <v>12252</v>
      </c>
      <c r="C11" s="3">
        <v>42.7</v>
      </c>
      <c r="D11" s="2">
        <v>3103</v>
      </c>
      <c r="E11" s="2">
        <v>2140</v>
      </c>
      <c r="F11" s="4" t="s">
        <v>98</v>
      </c>
      <c r="G11" s="5" t="s">
        <v>6</v>
      </c>
      <c r="H11" s="6">
        <v>31.382179000000001</v>
      </c>
      <c r="I11" s="6">
        <v>29.933201</v>
      </c>
      <c r="J11" s="4" t="s">
        <v>112</v>
      </c>
      <c r="AA11" t="s">
        <v>113</v>
      </c>
      <c r="AB11" s="23">
        <v>9921.75</v>
      </c>
      <c r="AC11" s="60">
        <v>996.3</v>
      </c>
      <c r="AD11" s="60">
        <v>53077</v>
      </c>
    </row>
    <row r="12" spans="1:30" x14ac:dyDescent="0.25">
      <c r="A12" s="7">
        <v>27814</v>
      </c>
      <c r="B12" s="7">
        <v>12794</v>
      </c>
      <c r="C12" s="8">
        <v>48.8</v>
      </c>
      <c r="D12" s="7">
        <v>1176</v>
      </c>
      <c r="E12" s="7">
        <v>746</v>
      </c>
      <c r="F12" s="9" t="s">
        <v>98</v>
      </c>
      <c r="G12" s="10" t="s">
        <v>6</v>
      </c>
      <c r="H12" s="11">
        <v>31.380061000000001</v>
      </c>
      <c r="I12" s="11">
        <v>29.959337999999999</v>
      </c>
      <c r="J12" s="9" t="s">
        <v>114</v>
      </c>
      <c r="AA12" t="s">
        <v>115</v>
      </c>
      <c r="AB12" s="23">
        <v>10850.333333333334</v>
      </c>
      <c r="AC12" s="60">
        <v>1096.3</v>
      </c>
      <c r="AD12" s="60">
        <v>49240</v>
      </c>
    </row>
    <row r="13" spans="1:30" x14ac:dyDescent="0.25">
      <c r="A13" s="2">
        <v>23874</v>
      </c>
      <c r="B13" s="2">
        <v>10784</v>
      </c>
      <c r="C13" s="3">
        <v>49.1</v>
      </c>
      <c r="D13" s="2">
        <v>811</v>
      </c>
      <c r="E13" s="2">
        <v>441</v>
      </c>
      <c r="F13" s="4" t="s">
        <v>98</v>
      </c>
      <c r="G13" s="5" t="s">
        <v>6</v>
      </c>
      <c r="H13" s="6">
        <v>31.410423999999999</v>
      </c>
      <c r="I13" s="6">
        <v>29.999354</v>
      </c>
      <c r="J13" s="4" t="s">
        <v>116</v>
      </c>
      <c r="AA13" t="s">
        <v>117</v>
      </c>
      <c r="AB13" s="23">
        <v>11070.666666666666</v>
      </c>
      <c r="AC13" s="60">
        <v>1064.2</v>
      </c>
      <c r="AD13" s="60">
        <v>46503</v>
      </c>
    </row>
    <row r="14" spans="1:30" x14ac:dyDescent="0.25">
      <c r="A14" s="7">
        <v>15394</v>
      </c>
      <c r="B14" s="7">
        <v>13029</v>
      </c>
      <c r="C14" s="8">
        <v>38.1</v>
      </c>
      <c r="D14" s="7">
        <v>3234</v>
      </c>
      <c r="E14" s="7">
        <v>2135</v>
      </c>
      <c r="F14" s="9" t="s">
        <v>98</v>
      </c>
      <c r="G14" s="10" t="s">
        <v>6</v>
      </c>
      <c r="H14" s="11">
        <v>31.240985999999999</v>
      </c>
      <c r="I14" s="11">
        <v>29.685326</v>
      </c>
      <c r="J14" s="9" t="s">
        <v>118</v>
      </c>
      <c r="AA14" t="s">
        <v>119</v>
      </c>
      <c r="AB14" s="23">
        <v>19075.514285714286</v>
      </c>
      <c r="AC14" s="60">
        <v>2268</v>
      </c>
      <c r="AD14" s="60">
        <v>268357</v>
      </c>
    </row>
    <row r="15" spans="1:30" x14ac:dyDescent="0.25">
      <c r="A15" s="2">
        <v>30175</v>
      </c>
      <c r="B15" s="2">
        <v>12890</v>
      </c>
      <c r="C15" s="3">
        <v>42.1</v>
      </c>
      <c r="D15" s="2">
        <v>1768</v>
      </c>
      <c r="E15" s="2">
        <v>1168</v>
      </c>
      <c r="F15" s="4" t="s">
        <v>98</v>
      </c>
      <c r="G15" s="5" t="s">
        <v>6</v>
      </c>
      <c r="H15" s="6">
        <v>31.338298000000002</v>
      </c>
      <c r="I15" s="6">
        <v>29.749772</v>
      </c>
      <c r="J15" s="4" t="s">
        <v>120</v>
      </c>
      <c r="AA15" t="s">
        <v>121</v>
      </c>
      <c r="AB15" s="23">
        <v>19120.914285714287</v>
      </c>
      <c r="AC15" s="60">
        <v>2128.6999999999998</v>
      </c>
      <c r="AD15" s="60">
        <v>253357</v>
      </c>
    </row>
    <row r="16" spans="1:30" x14ac:dyDescent="0.25">
      <c r="A16" s="7">
        <v>31419</v>
      </c>
      <c r="B16" s="7">
        <v>8435</v>
      </c>
      <c r="C16" s="8">
        <v>52.6</v>
      </c>
      <c r="D16" s="7">
        <v>2228</v>
      </c>
      <c r="E16" s="7">
        <v>1048</v>
      </c>
      <c r="F16" s="9" t="s">
        <v>98</v>
      </c>
      <c r="G16" s="10" t="s">
        <v>6</v>
      </c>
      <c r="H16" s="11">
        <v>31.350293000000001</v>
      </c>
      <c r="I16" s="11">
        <v>29.793616</v>
      </c>
      <c r="J16" s="9" t="s">
        <v>122</v>
      </c>
      <c r="AA16" t="s">
        <v>123</v>
      </c>
      <c r="AB16" s="23">
        <v>19403.599999999999</v>
      </c>
      <c r="AC16" s="60">
        <v>2306.3000000000002</v>
      </c>
      <c r="AD16" s="60">
        <v>262714</v>
      </c>
    </row>
    <row r="17" spans="1:30" x14ac:dyDescent="0.25">
      <c r="A17" s="2">
        <v>21462</v>
      </c>
      <c r="B17" s="2">
        <v>10999</v>
      </c>
      <c r="C17" s="3">
        <v>41</v>
      </c>
      <c r="D17" s="2">
        <v>1119</v>
      </c>
      <c r="E17" s="2">
        <v>709</v>
      </c>
      <c r="F17" s="4" t="s">
        <v>98</v>
      </c>
      <c r="G17" s="5" t="s">
        <v>6</v>
      </c>
      <c r="H17" s="6">
        <v>31.301231999999999</v>
      </c>
      <c r="I17" s="6">
        <v>29.775331000000001</v>
      </c>
      <c r="J17" s="4" t="s">
        <v>124</v>
      </c>
      <c r="AA17" t="s">
        <v>125</v>
      </c>
      <c r="AB17" s="23">
        <v>19633.371428571427</v>
      </c>
      <c r="AC17" s="60">
        <v>2054.9</v>
      </c>
      <c r="AD17" s="60">
        <v>259083</v>
      </c>
    </row>
    <row r="18" spans="1:30" x14ac:dyDescent="0.25">
      <c r="A18" s="7">
        <v>34030</v>
      </c>
      <c r="B18" s="7">
        <v>9449</v>
      </c>
      <c r="C18" s="8">
        <v>39.5</v>
      </c>
      <c r="D18" s="7">
        <v>2295</v>
      </c>
      <c r="E18" s="7">
        <v>1477</v>
      </c>
      <c r="F18" s="9" t="s">
        <v>98</v>
      </c>
      <c r="G18" s="10" t="s">
        <v>6</v>
      </c>
      <c r="H18" s="11">
        <v>31.208856000000001</v>
      </c>
      <c r="I18" s="11">
        <v>29.735783999999999</v>
      </c>
      <c r="J18" s="9" t="s">
        <v>126</v>
      </c>
      <c r="AA18" t="s">
        <v>127</v>
      </c>
      <c r="AB18" s="23">
        <v>19826.17142857143</v>
      </c>
      <c r="AC18" s="60">
        <v>2295.3000000000002</v>
      </c>
      <c r="AD18" s="60">
        <v>275969</v>
      </c>
    </row>
    <row r="19" spans="1:30" x14ac:dyDescent="0.25">
      <c r="A19" s="2">
        <v>26038</v>
      </c>
      <c r="B19" s="2">
        <v>11359</v>
      </c>
      <c r="C19" s="3">
        <v>41.8</v>
      </c>
      <c r="D19" s="2">
        <v>2323</v>
      </c>
      <c r="E19" s="2">
        <v>1233</v>
      </c>
      <c r="F19" s="4" t="s">
        <v>98</v>
      </c>
      <c r="G19" s="5" t="s">
        <v>6</v>
      </c>
      <c r="H19" s="6">
        <v>31.263110000000001</v>
      </c>
      <c r="I19" s="6">
        <v>29.838448</v>
      </c>
      <c r="J19" s="4" t="s">
        <v>128</v>
      </c>
      <c r="AA19" t="s">
        <v>129</v>
      </c>
      <c r="AB19" s="23">
        <v>19838.057142857142</v>
      </c>
      <c r="AC19" s="60">
        <v>2056</v>
      </c>
      <c r="AD19" s="60">
        <v>251454</v>
      </c>
    </row>
    <row r="20" spans="1:30" x14ac:dyDescent="0.25">
      <c r="A20" s="7">
        <v>26431</v>
      </c>
      <c r="B20" s="7">
        <v>8530</v>
      </c>
      <c r="C20" s="8">
        <v>54</v>
      </c>
      <c r="D20" s="7">
        <v>2922</v>
      </c>
      <c r="E20" s="7">
        <v>1771</v>
      </c>
      <c r="F20" s="9" t="s">
        <v>98</v>
      </c>
      <c r="G20" s="10" t="s">
        <v>6</v>
      </c>
      <c r="H20" s="11">
        <v>31.268215000000001</v>
      </c>
      <c r="I20" s="11">
        <v>29.849616999999999</v>
      </c>
      <c r="J20" s="9" t="s">
        <v>130</v>
      </c>
      <c r="AA20" t="s">
        <v>131</v>
      </c>
      <c r="AB20" s="23">
        <v>19869.057142857142</v>
      </c>
      <c r="AC20" s="60">
        <v>2222.5</v>
      </c>
      <c r="AD20" s="60">
        <v>248598</v>
      </c>
    </row>
    <row r="21" spans="1:30" x14ac:dyDescent="0.25">
      <c r="A21" s="2">
        <v>27478</v>
      </c>
      <c r="B21" s="2">
        <v>6712</v>
      </c>
      <c r="C21" s="3">
        <v>64.2</v>
      </c>
      <c r="D21" s="2">
        <v>2148</v>
      </c>
      <c r="E21" s="2">
        <v>1379</v>
      </c>
      <c r="F21" s="4" t="s">
        <v>98</v>
      </c>
      <c r="G21" s="5" t="s">
        <v>6</v>
      </c>
      <c r="H21" s="6">
        <v>31.166167000000002</v>
      </c>
      <c r="I21" s="6">
        <v>29.695986000000001</v>
      </c>
      <c r="J21" s="4" t="s">
        <v>132</v>
      </c>
      <c r="AA21" t="s">
        <v>133</v>
      </c>
      <c r="AB21" s="23">
        <v>19878.371428571427</v>
      </c>
      <c r="AC21" s="60">
        <v>2130.6999999999998</v>
      </c>
      <c r="AD21" s="60">
        <v>260080</v>
      </c>
    </row>
    <row r="22" spans="1:30" x14ac:dyDescent="0.25">
      <c r="A22" s="7">
        <v>31283</v>
      </c>
      <c r="B22" s="7">
        <v>10320</v>
      </c>
      <c r="C22" s="8">
        <v>48.7</v>
      </c>
      <c r="D22" s="7">
        <v>1799</v>
      </c>
      <c r="E22" s="7">
        <v>1042</v>
      </c>
      <c r="F22" s="9" t="s">
        <v>98</v>
      </c>
      <c r="G22" s="10" t="s">
        <v>6</v>
      </c>
      <c r="H22" s="11">
        <v>31.095831</v>
      </c>
      <c r="I22" s="11">
        <v>29.690055000000001</v>
      </c>
      <c r="J22" s="9" t="s">
        <v>134</v>
      </c>
      <c r="AA22" t="s">
        <v>135</v>
      </c>
      <c r="AB22" s="23">
        <v>19933.714285714286</v>
      </c>
      <c r="AC22" s="60">
        <v>2147.8000000000002</v>
      </c>
      <c r="AD22" s="60">
        <v>282330</v>
      </c>
    </row>
    <row r="23" spans="1:30" x14ac:dyDescent="0.25">
      <c r="A23" s="2">
        <v>34438</v>
      </c>
      <c r="B23" s="2">
        <v>13693</v>
      </c>
      <c r="C23" s="3">
        <v>42.7</v>
      </c>
      <c r="D23" s="2">
        <v>1996</v>
      </c>
      <c r="E23" s="2">
        <v>1204</v>
      </c>
      <c r="F23" s="4" t="s">
        <v>98</v>
      </c>
      <c r="G23" s="5" t="s">
        <v>6</v>
      </c>
      <c r="H23" s="6">
        <v>31.189969000000001</v>
      </c>
      <c r="I23" s="6">
        <v>29.855519000000001</v>
      </c>
      <c r="J23" s="4" t="s">
        <v>136</v>
      </c>
      <c r="AA23" t="s">
        <v>137</v>
      </c>
      <c r="AB23" s="23">
        <v>20057.114285714284</v>
      </c>
      <c r="AC23" s="60">
        <v>2064.9</v>
      </c>
      <c r="AD23" s="60">
        <v>278109</v>
      </c>
    </row>
    <row r="24" spans="1:30" x14ac:dyDescent="0.25">
      <c r="A24" s="7">
        <v>24095</v>
      </c>
      <c r="B24" s="7">
        <v>11102</v>
      </c>
      <c r="C24" s="8">
        <v>35.9</v>
      </c>
      <c r="D24" s="7">
        <v>1409</v>
      </c>
      <c r="E24" s="7">
        <v>858</v>
      </c>
      <c r="F24" s="9" t="s">
        <v>98</v>
      </c>
      <c r="G24" s="10" t="s">
        <v>6</v>
      </c>
      <c r="H24" s="11">
        <v>31.146246999999999</v>
      </c>
      <c r="I24" s="11">
        <v>29.842967000000002</v>
      </c>
      <c r="J24" s="9" t="s">
        <v>138</v>
      </c>
      <c r="AA24" t="s">
        <v>139</v>
      </c>
      <c r="AB24" s="23">
        <v>20205.857142857141</v>
      </c>
      <c r="AC24" s="60">
        <v>1990.7</v>
      </c>
      <c r="AD24" s="60">
        <v>267021</v>
      </c>
    </row>
    <row r="25" spans="1:30" x14ac:dyDescent="0.25">
      <c r="A25" s="2">
        <v>45626</v>
      </c>
      <c r="B25" s="2">
        <v>11546</v>
      </c>
      <c r="C25" s="3">
        <v>54.3</v>
      </c>
      <c r="D25" s="2">
        <v>3054</v>
      </c>
      <c r="E25" s="2">
        <v>1403</v>
      </c>
      <c r="F25" s="4" t="s">
        <v>98</v>
      </c>
      <c r="G25" s="5" t="s">
        <v>6</v>
      </c>
      <c r="H25" s="6">
        <v>31.084496999999999</v>
      </c>
      <c r="I25" s="6">
        <v>29.798840999999999</v>
      </c>
      <c r="J25" s="4" t="s">
        <v>140</v>
      </c>
      <c r="AA25" t="s">
        <v>141</v>
      </c>
      <c r="AB25" s="23">
        <v>20237.514285714286</v>
      </c>
      <c r="AC25" s="60">
        <v>2260.6</v>
      </c>
      <c r="AD25" s="60">
        <v>271988</v>
      </c>
    </row>
    <row r="26" spans="1:30" x14ac:dyDescent="0.25">
      <c r="A26" s="7">
        <v>22773</v>
      </c>
      <c r="B26" s="7">
        <v>8793</v>
      </c>
      <c r="C26" s="8">
        <v>38.9</v>
      </c>
      <c r="D26" s="7">
        <v>2260</v>
      </c>
      <c r="E26" s="7">
        <v>1526</v>
      </c>
      <c r="F26" s="9" t="s">
        <v>98</v>
      </c>
      <c r="G26" s="10" t="s">
        <v>6</v>
      </c>
      <c r="H26" s="11">
        <v>31.348780000000001</v>
      </c>
      <c r="I26" s="11">
        <v>29.901311</v>
      </c>
      <c r="J26" s="9" t="s">
        <v>142</v>
      </c>
      <c r="AA26" t="s">
        <v>143</v>
      </c>
      <c r="AB26" s="23">
        <v>20287.742857142857</v>
      </c>
      <c r="AC26" s="60">
        <v>2086</v>
      </c>
      <c r="AD26" s="60">
        <v>281777</v>
      </c>
    </row>
    <row r="27" spans="1:30" x14ac:dyDescent="0.25">
      <c r="A27" s="2">
        <v>40020</v>
      </c>
      <c r="B27" s="2">
        <v>9849</v>
      </c>
      <c r="C27" s="3">
        <v>60.3</v>
      </c>
      <c r="D27" s="2">
        <v>1702</v>
      </c>
      <c r="E27" s="2">
        <v>983</v>
      </c>
      <c r="F27" s="4" t="s">
        <v>98</v>
      </c>
      <c r="G27" s="5" t="s">
        <v>6</v>
      </c>
      <c r="H27" s="6">
        <v>31.339925000000001</v>
      </c>
      <c r="I27" s="6">
        <v>29.889308</v>
      </c>
      <c r="J27" s="4" t="s">
        <v>144</v>
      </c>
      <c r="AA27" t="s">
        <v>145</v>
      </c>
      <c r="AB27" s="23">
        <v>20476.428571428572</v>
      </c>
      <c r="AC27" s="60">
        <v>2026.8</v>
      </c>
      <c r="AD27" s="60">
        <v>258110</v>
      </c>
    </row>
    <row r="28" spans="1:30" x14ac:dyDescent="0.25">
      <c r="A28" s="7">
        <v>21790</v>
      </c>
      <c r="B28" s="7">
        <v>11106</v>
      </c>
      <c r="C28" s="8">
        <v>69.2</v>
      </c>
      <c r="D28" s="7">
        <v>1565</v>
      </c>
      <c r="E28" s="7">
        <v>884</v>
      </c>
      <c r="F28" s="9" t="s">
        <v>98</v>
      </c>
      <c r="G28" s="10" t="s">
        <v>6</v>
      </c>
      <c r="H28" s="11">
        <v>31.348268999999998</v>
      </c>
      <c r="I28" s="11">
        <v>29.947682</v>
      </c>
      <c r="J28" s="9" t="s">
        <v>146</v>
      </c>
      <c r="AA28" t="s">
        <v>147</v>
      </c>
      <c r="AB28" s="23">
        <v>20518.371428571427</v>
      </c>
      <c r="AC28" s="60">
        <v>2088.3000000000002</v>
      </c>
      <c r="AD28" s="60">
        <v>249895</v>
      </c>
    </row>
    <row r="29" spans="1:30" x14ac:dyDescent="0.25">
      <c r="A29" s="2">
        <v>34281</v>
      </c>
      <c r="B29" s="2">
        <v>10478</v>
      </c>
      <c r="C29" s="3">
        <v>44.2</v>
      </c>
      <c r="D29" s="2">
        <v>1141</v>
      </c>
      <c r="E29" s="2">
        <v>519</v>
      </c>
      <c r="F29" s="4" t="s">
        <v>98</v>
      </c>
      <c r="G29" s="5" t="s">
        <v>6</v>
      </c>
      <c r="H29" s="6">
        <v>31.294732</v>
      </c>
      <c r="I29" s="6">
        <v>29.916139000000001</v>
      </c>
      <c r="J29" s="4" t="s">
        <v>148</v>
      </c>
      <c r="AA29" t="s">
        <v>149</v>
      </c>
      <c r="AB29" s="23">
        <v>20553.82857142857</v>
      </c>
      <c r="AC29" s="60">
        <v>2080.4</v>
      </c>
      <c r="AD29" s="60">
        <v>257246</v>
      </c>
    </row>
    <row r="30" spans="1:30" x14ac:dyDescent="0.25">
      <c r="A30" s="7">
        <v>19648</v>
      </c>
      <c r="B30" s="7">
        <v>8634</v>
      </c>
      <c r="C30" s="8">
        <v>59</v>
      </c>
      <c r="D30" s="7">
        <v>2525</v>
      </c>
      <c r="E30" s="7">
        <v>1752</v>
      </c>
      <c r="F30" s="9" t="s">
        <v>98</v>
      </c>
      <c r="G30" s="10" t="s">
        <v>6</v>
      </c>
      <c r="H30" s="11">
        <v>31.275832999999999</v>
      </c>
      <c r="I30" s="11">
        <v>29.896159000000001</v>
      </c>
      <c r="J30" s="9" t="s">
        <v>150</v>
      </c>
      <c r="AA30" t="s">
        <v>151</v>
      </c>
      <c r="AB30" s="23">
        <v>20830.142857142859</v>
      </c>
      <c r="AC30" s="60">
        <v>2222.1</v>
      </c>
      <c r="AD30" s="60">
        <v>257595</v>
      </c>
    </row>
    <row r="31" spans="1:30" x14ac:dyDescent="0.25">
      <c r="A31" s="2">
        <v>27214</v>
      </c>
      <c r="B31" s="2">
        <v>9622</v>
      </c>
      <c r="C31" s="3">
        <v>52.6</v>
      </c>
      <c r="D31" s="2">
        <v>1262</v>
      </c>
      <c r="E31" s="2">
        <v>692</v>
      </c>
      <c r="F31" s="4" t="s">
        <v>98</v>
      </c>
      <c r="G31" s="5" t="s">
        <v>6</v>
      </c>
      <c r="H31" s="6">
        <v>31.258324999999999</v>
      </c>
      <c r="I31" s="6">
        <v>29.919098000000002</v>
      </c>
      <c r="J31" s="4" t="s">
        <v>152</v>
      </c>
      <c r="AA31" t="s">
        <v>153</v>
      </c>
      <c r="AB31" s="23">
        <v>20873.400000000001</v>
      </c>
      <c r="AC31" s="60">
        <v>2176.6</v>
      </c>
      <c r="AD31" s="60">
        <v>264712</v>
      </c>
    </row>
    <row r="32" spans="1:30" x14ac:dyDescent="0.25">
      <c r="A32" s="7">
        <v>37786</v>
      </c>
      <c r="B32" s="7">
        <v>7407</v>
      </c>
      <c r="C32" s="8">
        <v>45.6</v>
      </c>
      <c r="D32" s="7">
        <v>1328</v>
      </c>
      <c r="E32" s="7">
        <v>714</v>
      </c>
      <c r="F32" s="9" t="s">
        <v>98</v>
      </c>
      <c r="G32" s="10" t="s">
        <v>6</v>
      </c>
      <c r="H32" s="11">
        <v>31.229824000000001</v>
      </c>
      <c r="I32" s="11">
        <v>29.981483000000001</v>
      </c>
      <c r="J32" s="9" t="s">
        <v>154</v>
      </c>
      <c r="AA32" t="s">
        <v>155</v>
      </c>
      <c r="AB32" s="23">
        <v>21835.028571428571</v>
      </c>
      <c r="AC32" s="60">
        <v>2198.6</v>
      </c>
      <c r="AD32" s="60">
        <v>260475</v>
      </c>
    </row>
    <row r="33" spans="1:30" x14ac:dyDescent="0.25">
      <c r="A33" s="2">
        <v>35792</v>
      </c>
      <c r="B33" s="2">
        <v>6351</v>
      </c>
      <c r="C33" s="3">
        <v>46</v>
      </c>
      <c r="D33" s="2">
        <v>2396</v>
      </c>
      <c r="E33" s="2">
        <v>1136</v>
      </c>
      <c r="F33" s="4" t="s">
        <v>98</v>
      </c>
      <c r="G33" s="5" t="s">
        <v>6</v>
      </c>
      <c r="H33" s="6">
        <v>31.335460999999999</v>
      </c>
      <c r="I33" s="6">
        <v>30.105892000000001</v>
      </c>
      <c r="J33" s="4" t="s">
        <v>156</v>
      </c>
      <c r="AA33" t="s">
        <v>157</v>
      </c>
      <c r="AB33" s="23">
        <v>27866.45</v>
      </c>
      <c r="AC33" s="60">
        <v>3942.4</v>
      </c>
      <c r="AD33" s="60">
        <v>789243</v>
      </c>
    </row>
    <row r="34" spans="1:30" x14ac:dyDescent="0.25">
      <c r="A34" s="7">
        <v>22497</v>
      </c>
      <c r="B34" s="7">
        <v>8125</v>
      </c>
      <c r="C34" s="8">
        <v>55.8</v>
      </c>
      <c r="D34" s="7">
        <v>2206</v>
      </c>
      <c r="E34" s="7">
        <v>1075</v>
      </c>
      <c r="F34" s="9" t="s">
        <v>98</v>
      </c>
      <c r="G34" s="10" t="s">
        <v>6</v>
      </c>
      <c r="H34" s="11">
        <v>31.297491000000001</v>
      </c>
      <c r="I34" s="11">
        <v>30.103515999999999</v>
      </c>
      <c r="J34" s="9" t="s">
        <v>158</v>
      </c>
      <c r="AA34" t="s">
        <v>159</v>
      </c>
      <c r="AB34" s="23">
        <v>28178.224999999999</v>
      </c>
      <c r="AC34" s="60">
        <v>3908.2</v>
      </c>
      <c r="AD34" s="60">
        <v>806107</v>
      </c>
    </row>
    <row r="35" spans="1:30" x14ac:dyDescent="0.25">
      <c r="A35" s="2">
        <v>30278</v>
      </c>
      <c r="B35" s="2">
        <v>11450</v>
      </c>
      <c r="C35" s="3">
        <v>48.3</v>
      </c>
      <c r="D35" s="2">
        <v>1256</v>
      </c>
      <c r="E35" s="2">
        <v>612</v>
      </c>
      <c r="F35" s="4" t="s">
        <v>98</v>
      </c>
      <c r="G35" s="5" t="s">
        <v>6</v>
      </c>
      <c r="H35" s="6">
        <v>31.330511999999999</v>
      </c>
      <c r="I35" s="6">
        <v>30.157933</v>
      </c>
      <c r="J35" s="4" t="s">
        <v>160</v>
      </c>
      <c r="AA35" t="s">
        <v>98</v>
      </c>
      <c r="AB35" s="23">
        <v>28552.137500000001</v>
      </c>
      <c r="AC35" s="60">
        <v>3848</v>
      </c>
      <c r="AD35" s="60">
        <v>793053</v>
      </c>
    </row>
    <row r="36" spans="1:30" x14ac:dyDescent="0.25">
      <c r="A36" s="7">
        <v>28055</v>
      </c>
      <c r="B36" s="7">
        <v>8031</v>
      </c>
      <c r="C36" s="8">
        <v>67.5</v>
      </c>
      <c r="D36" s="7">
        <v>1109</v>
      </c>
      <c r="E36" s="7">
        <v>717</v>
      </c>
      <c r="F36" s="9" t="s">
        <v>98</v>
      </c>
      <c r="G36" s="10" t="s">
        <v>6</v>
      </c>
      <c r="H36" s="11">
        <v>31.292783</v>
      </c>
      <c r="I36" s="11">
        <v>30.157397</v>
      </c>
      <c r="J36" s="9" t="s">
        <v>161</v>
      </c>
      <c r="AA36" t="s">
        <v>23</v>
      </c>
      <c r="AB36" s="23">
        <v>21502.596891191712</v>
      </c>
      <c r="AC36" s="60">
        <v>57875.9</v>
      </c>
      <c r="AD36" s="60">
        <v>7641575</v>
      </c>
    </row>
    <row r="37" spans="1:30" x14ac:dyDescent="0.25">
      <c r="A37" s="2">
        <v>34646</v>
      </c>
      <c r="B37" s="2">
        <v>6894</v>
      </c>
      <c r="C37" s="3">
        <v>62.6</v>
      </c>
      <c r="D37" s="2">
        <v>2721</v>
      </c>
      <c r="E37" s="2">
        <v>1551</v>
      </c>
      <c r="F37" s="4" t="s">
        <v>98</v>
      </c>
      <c r="G37" s="5" t="s">
        <v>6</v>
      </c>
      <c r="H37" s="6">
        <v>31.269262999999999</v>
      </c>
      <c r="I37" s="6">
        <v>30.105485000000002</v>
      </c>
      <c r="J37" s="4" t="s">
        <v>162</v>
      </c>
    </row>
    <row r="38" spans="1:30" x14ac:dyDescent="0.25">
      <c r="A38" s="7">
        <v>32010</v>
      </c>
      <c r="B38" s="7">
        <v>10802</v>
      </c>
      <c r="C38" s="8">
        <v>39.1</v>
      </c>
      <c r="D38" s="7">
        <v>3030</v>
      </c>
      <c r="E38" s="7">
        <v>2088</v>
      </c>
      <c r="F38" s="9" t="s">
        <v>98</v>
      </c>
      <c r="G38" s="10" t="s">
        <v>6</v>
      </c>
      <c r="H38" s="11">
        <v>31.259077999999999</v>
      </c>
      <c r="I38" s="11">
        <v>30.126182</v>
      </c>
      <c r="J38" s="9" t="s">
        <v>163</v>
      </c>
    </row>
    <row r="39" spans="1:30" x14ac:dyDescent="0.25">
      <c r="A39" s="2">
        <v>22397</v>
      </c>
      <c r="B39" s="2">
        <v>8343</v>
      </c>
      <c r="C39" s="3">
        <v>48</v>
      </c>
      <c r="D39" s="2">
        <v>843</v>
      </c>
      <c r="E39" s="2">
        <v>435</v>
      </c>
      <c r="F39" s="4" t="s">
        <v>98</v>
      </c>
      <c r="G39" s="5" t="s">
        <v>6</v>
      </c>
      <c r="H39" s="6">
        <v>31.23377</v>
      </c>
      <c r="I39" s="6">
        <v>30.097193000000001</v>
      </c>
      <c r="J39" s="4" t="s">
        <v>164</v>
      </c>
    </row>
    <row r="40" spans="1:30" x14ac:dyDescent="0.25">
      <c r="A40" s="7">
        <v>27016</v>
      </c>
      <c r="B40" s="7">
        <v>10444</v>
      </c>
      <c r="C40" s="8">
        <v>33.9</v>
      </c>
      <c r="D40" s="7">
        <v>2670</v>
      </c>
      <c r="E40" s="7">
        <v>1245</v>
      </c>
      <c r="F40" s="9" t="s">
        <v>98</v>
      </c>
      <c r="G40" s="10" t="s">
        <v>6</v>
      </c>
      <c r="H40" s="11">
        <v>31.25001</v>
      </c>
      <c r="I40" s="11">
        <v>30.163824999999999</v>
      </c>
      <c r="J40" s="9" t="s">
        <v>165</v>
      </c>
    </row>
    <row r="41" spans="1:30" x14ac:dyDescent="0.25">
      <c r="A41" s="2">
        <v>29845</v>
      </c>
      <c r="B41" s="2">
        <v>10127</v>
      </c>
      <c r="C41" s="3">
        <v>50.3</v>
      </c>
      <c r="D41" s="2">
        <v>1842</v>
      </c>
      <c r="E41" s="2">
        <v>848</v>
      </c>
      <c r="F41" s="4" t="s">
        <v>98</v>
      </c>
      <c r="G41" s="5" t="s">
        <v>6</v>
      </c>
      <c r="H41" s="6">
        <v>31.190252999999998</v>
      </c>
      <c r="I41" s="6">
        <v>29.913333999999999</v>
      </c>
      <c r="J41" s="4" t="s">
        <v>166</v>
      </c>
    </row>
    <row r="42" spans="1:30" x14ac:dyDescent="0.25">
      <c r="A42" s="7">
        <v>21540</v>
      </c>
      <c r="B42" s="7">
        <v>9432</v>
      </c>
      <c r="C42" s="8">
        <v>37.299999999999997</v>
      </c>
      <c r="D42" s="7">
        <v>1602</v>
      </c>
      <c r="E42" s="7">
        <v>725</v>
      </c>
      <c r="F42" s="9" t="s">
        <v>98</v>
      </c>
      <c r="G42" s="10" t="s">
        <v>6</v>
      </c>
      <c r="H42" s="11">
        <v>31.199444</v>
      </c>
      <c r="I42" s="11">
        <v>29.966175</v>
      </c>
      <c r="J42" s="9" t="s">
        <v>167</v>
      </c>
    </row>
    <row r="43" spans="1:30" x14ac:dyDescent="0.25">
      <c r="A43" s="2">
        <v>27198</v>
      </c>
      <c r="B43" s="2">
        <v>6175</v>
      </c>
      <c r="C43" s="3">
        <v>49</v>
      </c>
      <c r="D43" s="2">
        <v>973</v>
      </c>
      <c r="E43" s="2">
        <v>544</v>
      </c>
      <c r="F43" s="4" t="s">
        <v>98</v>
      </c>
      <c r="G43" s="5" t="s">
        <v>6</v>
      </c>
      <c r="H43" s="6">
        <v>31.195796999999999</v>
      </c>
      <c r="I43" s="6">
        <v>30.010114000000002</v>
      </c>
      <c r="J43" s="4" t="s">
        <v>168</v>
      </c>
    </row>
    <row r="44" spans="1:30" x14ac:dyDescent="0.25">
      <c r="A44" s="7">
        <v>26860</v>
      </c>
      <c r="B44" s="7">
        <v>9932</v>
      </c>
      <c r="C44" s="8">
        <v>36.299999999999997</v>
      </c>
      <c r="D44" s="7">
        <v>2401</v>
      </c>
      <c r="E44" s="7">
        <v>1551</v>
      </c>
      <c r="F44" s="9" t="s">
        <v>98</v>
      </c>
      <c r="G44" s="10" t="s">
        <v>6</v>
      </c>
      <c r="H44" s="11">
        <v>31.190760999999998</v>
      </c>
      <c r="I44" s="11">
        <v>30.029601</v>
      </c>
      <c r="J44" s="9" t="s">
        <v>169</v>
      </c>
    </row>
    <row r="45" spans="1:30" x14ac:dyDescent="0.25">
      <c r="A45" s="2">
        <v>33082</v>
      </c>
      <c r="B45" s="2">
        <v>9091</v>
      </c>
      <c r="C45" s="3">
        <v>31.8</v>
      </c>
      <c r="D45" s="2">
        <v>1541</v>
      </c>
      <c r="E45" s="2">
        <v>881</v>
      </c>
      <c r="F45" s="4" t="s">
        <v>98</v>
      </c>
      <c r="G45" s="5" t="s">
        <v>6</v>
      </c>
      <c r="H45" s="6">
        <v>31.186605</v>
      </c>
      <c r="I45" s="6">
        <v>30.035795</v>
      </c>
      <c r="J45" s="4" t="s">
        <v>170</v>
      </c>
    </row>
    <row r="46" spans="1:30" x14ac:dyDescent="0.25">
      <c r="A46" s="7">
        <v>22369</v>
      </c>
      <c r="B46" s="7">
        <v>9731</v>
      </c>
      <c r="C46" s="8">
        <v>63.8</v>
      </c>
      <c r="D46" s="7">
        <v>3112</v>
      </c>
      <c r="E46" s="7">
        <v>1896</v>
      </c>
      <c r="F46" s="9" t="s">
        <v>98</v>
      </c>
      <c r="G46" s="10" t="s">
        <v>6</v>
      </c>
      <c r="H46" s="11">
        <v>31.177610000000001</v>
      </c>
      <c r="I46" s="11">
        <v>30.033584999999999</v>
      </c>
      <c r="J46" s="9" t="s">
        <v>171</v>
      </c>
    </row>
    <row r="47" spans="1:30" x14ac:dyDescent="0.25">
      <c r="A47" s="2">
        <v>28836</v>
      </c>
      <c r="B47" s="2">
        <v>11941</v>
      </c>
      <c r="C47" s="3">
        <v>45.4</v>
      </c>
      <c r="D47" s="2">
        <v>2604</v>
      </c>
      <c r="E47" s="2">
        <v>1377</v>
      </c>
      <c r="F47" s="4" t="s">
        <v>98</v>
      </c>
      <c r="G47" s="5" t="s">
        <v>6</v>
      </c>
      <c r="H47" s="6">
        <v>31.165153</v>
      </c>
      <c r="I47" s="6">
        <v>29.995163000000002</v>
      </c>
      <c r="J47" s="4" t="s">
        <v>172</v>
      </c>
    </row>
    <row r="48" spans="1:30" x14ac:dyDescent="0.25">
      <c r="A48" s="7">
        <v>22969</v>
      </c>
      <c r="B48" s="7">
        <v>10118</v>
      </c>
      <c r="C48" s="8">
        <v>51</v>
      </c>
      <c r="D48" s="7">
        <v>1853</v>
      </c>
      <c r="E48" s="7">
        <v>1205</v>
      </c>
      <c r="F48" s="9" t="s">
        <v>98</v>
      </c>
      <c r="G48" s="10" t="s">
        <v>6</v>
      </c>
      <c r="H48" s="11">
        <v>31.134263000000001</v>
      </c>
      <c r="I48" s="11">
        <v>29.991789000000001</v>
      </c>
      <c r="J48" s="9" t="s">
        <v>173</v>
      </c>
    </row>
    <row r="49" spans="1:10" x14ac:dyDescent="0.25">
      <c r="A49" s="2">
        <v>20525</v>
      </c>
      <c r="B49" s="2">
        <v>13105</v>
      </c>
      <c r="C49" s="3">
        <v>50.7</v>
      </c>
      <c r="D49" s="2">
        <v>2531</v>
      </c>
      <c r="E49" s="2">
        <v>1402</v>
      </c>
      <c r="F49" s="4" t="s">
        <v>98</v>
      </c>
      <c r="G49" s="5" t="s">
        <v>6</v>
      </c>
      <c r="H49" s="6">
        <v>31.159863999999999</v>
      </c>
      <c r="I49" s="6">
        <v>30.024529999999999</v>
      </c>
      <c r="J49" s="4" t="s">
        <v>174</v>
      </c>
    </row>
    <row r="50" spans="1:10" x14ac:dyDescent="0.25">
      <c r="A50" s="7">
        <v>23751</v>
      </c>
      <c r="B50" s="7">
        <v>9392</v>
      </c>
      <c r="C50" s="8">
        <v>31.1</v>
      </c>
      <c r="D50" s="7">
        <v>985</v>
      </c>
      <c r="E50" s="7">
        <v>447</v>
      </c>
      <c r="F50" s="9" t="s">
        <v>98</v>
      </c>
      <c r="G50" s="10" t="s">
        <v>6</v>
      </c>
      <c r="H50" s="11">
        <v>31.148796999999998</v>
      </c>
      <c r="I50" s="11">
        <v>30.027042999999999</v>
      </c>
      <c r="J50" s="9" t="s">
        <v>175</v>
      </c>
    </row>
    <row r="51" spans="1:10" x14ac:dyDescent="0.25">
      <c r="A51" s="2">
        <v>35402</v>
      </c>
      <c r="B51" s="2">
        <v>13067</v>
      </c>
      <c r="C51" s="3">
        <v>28.9</v>
      </c>
      <c r="D51" s="2">
        <v>883</v>
      </c>
      <c r="E51" s="2">
        <v>400</v>
      </c>
      <c r="F51" s="4" t="s">
        <v>98</v>
      </c>
      <c r="G51" s="5" t="s">
        <v>6</v>
      </c>
      <c r="H51" s="6">
        <v>31.056552</v>
      </c>
      <c r="I51" s="6">
        <v>29.943795999999999</v>
      </c>
      <c r="J51" s="4" t="s">
        <v>176</v>
      </c>
    </row>
    <row r="52" spans="1:10" x14ac:dyDescent="0.25">
      <c r="A52" s="7">
        <v>29779</v>
      </c>
      <c r="B52" s="7">
        <v>9398</v>
      </c>
      <c r="C52" s="8">
        <v>55.1</v>
      </c>
      <c r="D52" s="7">
        <v>2358</v>
      </c>
      <c r="E52" s="7">
        <v>1267</v>
      </c>
      <c r="F52" s="9" t="s">
        <v>98</v>
      </c>
      <c r="G52" s="10" t="s">
        <v>6</v>
      </c>
      <c r="H52" s="11">
        <v>31.113230999999999</v>
      </c>
      <c r="I52" s="11">
        <v>30.036556999999998</v>
      </c>
      <c r="J52" s="9" t="s">
        <v>177</v>
      </c>
    </row>
    <row r="53" spans="1:10" x14ac:dyDescent="0.25">
      <c r="A53" s="2">
        <v>21066</v>
      </c>
      <c r="B53" s="2">
        <v>10240</v>
      </c>
      <c r="C53" s="3">
        <v>44.5</v>
      </c>
      <c r="D53" s="2">
        <v>1667</v>
      </c>
      <c r="E53" s="2">
        <v>922</v>
      </c>
      <c r="F53" s="4" t="s">
        <v>98</v>
      </c>
      <c r="G53" s="5" t="s">
        <v>6</v>
      </c>
      <c r="H53" s="6">
        <v>31.08663</v>
      </c>
      <c r="I53" s="6">
        <v>30.023237999999999</v>
      </c>
      <c r="J53" s="4" t="s">
        <v>178</v>
      </c>
    </row>
    <row r="54" spans="1:10" x14ac:dyDescent="0.25">
      <c r="A54" s="7">
        <v>15429</v>
      </c>
      <c r="B54" s="7">
        <v>10339</v>
      </c>
      <c r="C54" s="8">
        <v>52.1</v>
      </c>
      <c r="D54" s="7">
        <v>1512</v>
      </c>
      <c r="E54" s="7">
        <v>732</v>
      </c>
      <c r="F54" s="9" t="s">
        <v>98</v>
      </c>
      <c r="G54" s="10" t="s">
        <v>6</v>
      </c>
      <c r="H54" s="11">
        <v>31.154667</v>
      </c>
      <c r="I54" s="11">
        <v>30.077413</v>
      </c>
      <c r="J54" s="9" t="s">
        <v>179</v>
      </c>
    </row>
    <row r="55" spans="1:10" x14ac:dyDescent="0.25">
      <c r="A55" s="2">
        <v>30133</v>
      </c>
      <c r="B55" s="2">
        <v>8879</v>
      </c>
      <c r="C55" s="3">
        <v>48.3</v>
      </c>
      <c r="D55" s="2">
        <v>1539</v>
      </c>
      <c r="E55" s="2">
        <v>946</v>
      </c>
      <c r="F55" s="4" t="s">
        <v>98</v>
      </c>
      <c r="G55" s="5" t="s">
        <v>6</v>
      </c>
      <c r="H55" s="6">
        <v>31.148461999999999</v>
      </c>
      <c r="I55" s="6">
        <v>30.155698000000001</v>
      </c>
      <c r="J55" s="4" t="s">
        <v>180</v>
      </c>
    </row>
    <row r="56" spans="1:10" x14ac:dyDescent="0.25">
      <c r="A56" s="7">
        <v>30043</v>
      </c>
      <c r="B56" s="7">
        <v>11494</v>
      </c>
      <c r="C56" s="8">
        <v>69.599999999999994</v>
      </c>
      <c r="D56" s="7">
        <v>2102</v>
      </c>
      <c r="E56" s="7">
        <v>1043</v>
      </c>
      <c r="F56" s="9" t="s">
        <v>98</v>
      </c>
      <c r="G56" s="10" t="s">
        <v>6</v>
      </c>
      <c r="H56" s="11">
        <v>31.125312999999998</v>
      </c>
      <c r="I56" s="11">
        <v>30.124516</v>
      </c>
      <c r="J56" s="9" t="s">
        <v>181</v>
      </c>
    </row>
    <row r="57" spans="1:10" x14ac:dyDescent="0.25">
      <c r="A57" s="2">
        <v>30420</v>
      </c>
      <c r="B57" s="2">
        <v>6826</v>
      </c>
      <c r="C57" s="3">
        <v>48.8</v>
      </c>
      <c r="D57" s="2">
        <v>2673</v>
      </c>
      <c r="E57" s="2">
        <v>1511</v>
      </c>
      <c r="F57" s="4" t="s">
        <v>98</v>
      </c>
      <c r="G57" s="5" t="s">
        <v>6</v>
      </c>
      <c r="H57" s="6">
        <v>31.105181000000002</v>
      </c>
      <c r="I57" s="6">
        <v>30.104136</v>
      </c>
      <c r="J57" s="4" t="s">
        <v>182</v>
      </c>
    </row>
    <row r="58" spans="1:10" x14ac:dyDescent="0.25">
      <c r="A58" s="7">
        <v>18664</v>
      </c>
      <c r="B58" s="7">
        <v>7413</v>
      </c>
      <c r="C58" s="8">
        <v>51.1</v>
      </c>
      <c r="D58" s="7">
        <v>2280</v>
      </c>
      <c r="E58" s="7">
        <v>1174</v>
      </c>
      <c r="F58" s="9" t="s">
        <v>98</v>
      </c>
      <c r="G58" s="10" t="s">
        <v>6</v>
      </c>
      <c r="H58" s="11">
        <v>31.087108000000001</v>
      </c>
      <c r="I58" s="11">
        <v>30.070864</v>
      </c>
      <c r="J58" s="9" t="s">
        <v>183</v>
      </c>
    </row>
    <row r="59" spans="1:10" x14ac:dyDescent="0.25">
      <c r="A59" s="2">
        <v>28404</v>
      </c>
      <c r="B59" s="2">
        <v>10278</v>
      </c>
      <c r="C59" s="3">
        <v>51.6</v>
      </c>
      <c r="D59" s="2">
        <v>2072</v>
      </c>
      <c r="E59" s="2">
        <v>1303</v>
      </c>
      <c r="F59" s="4" t="s">
        <v>98</v>
      </c>
      <c r="G59" s="5" t="s">
        <v>6</v>
      </c>
      <c r="H59" s="6">
        <v>31.071023</v>
      </c>
      <c r="I59" s="6">
        <v>30.120350999999999</v>
      </c>
      <c r="J59" s="4" t="s">
        <v>184</v>
      </c>
    </row>
    <row r="60" spans="1:10" x14ac:dyDescent="0.25">
      <c r="A60" s="7">
        <v>26444</v>
      </c>
      <c r="B60" s="7">
        <v>12179</v>
      </c>
      <c r="C60" s="8">
        <v>33.6</v>
      </c>
      <c r="D60" s="7">
        <v>2032</v>
      </c>
      <c r="E60" s="7">
        <v>1023</v>
      </c>
      <c r="F60" s="9" t="s">
        <v>98</v>
      </c>
      <c r="G60" s="10" t="s">
        <v>6</v>
      </c>
      <c r="H60" s="11">
        <v>31.064976999999999</v>
      </c>
      <c r="I60" s="11">
        <v>30.117408000000001</v>
      </c>
      <c r="J60" s="9" t="s">
        <v>185</v>
      </c>
    </row>
    <row r="61" spans="1:10" x14ac:dyDescent="0.25">
      <c r="A61" s="2">
        <v>35287</v>
      </c>
      <c r="B61" s="2">
        <v>7686</v>
      </c>
      <c r="C61" s="3">
        <v>37</v>
      </c>
      <c r="D61" s="2">
        <v>3148</v>
      </c>
      <c r="E61" s="2">
        <v>1847</v>
      </c>
      <c r="F61" s="4" t="s">
        <v>98</v>
      </c>
      <c r="G61" s="5" t="s">
        <v>6</v>
      </c>
      <c r="H61" s="6">
        <v>31.042763000000001</v>
      </c>
      <c r="I61" s="6">
        <v>29.700175999999999</v>
      </c>
      <c r="J61" s="4" t="s">
        <v>186</v>
      </c>
    </row>
    <row r="62" spans="1:10" x14ac:dyDescent="0.25">
      <c r="A62" s="7">
        <v>34515</v>
      </c>
      <c r="B62" s="7">
        <v>10793</v>
      </c>
      <c r="C62" s="8">
        <v>41.2</v>
      </c>
      <c r="D62" s="7">
        <v>1803</v>
      </c>
      <c r="E62" s="7">
        <v>926</v>
      </c>
      <c r="F62" s="9" t="s">
        <v>98</v>
      </c>
      <c r="G62" s="10" t="s">
        <v>6</v>
      </c>
      <c r="H62" s="11">
        <v>30.982104</v>
      </c>
      <c r="I62" s="11">
        <v>29.706098999999998</v>
      </c>
      <c r="J62" s="9" t="s">
        <v>187</v>
      </c>
    </row>
    <row r="63" spans="1:10" x14ac:dyDescent="0.25">
      <c r="A63" s="2">
        <v>30715</v>
      </c>
      <c r="B63" s="2">
        <v>8765</v>
      </c>
      <c r="C63" s="3">
        <v>65.3</v>
      </c>
      <c r="D63" s="2">
        <v>762</v>
      </c>
      <c r="E63" s="2">
        <v>473</v>
      </c>
      <c r="F63" s="4" t="s">
        <v>98</v>
      </c>
      <c r="G63" s="5" t="s">
        <v>6</v>
      </c>
      <c r="H63" s="6">
        <v>31.050262</v>
      </c>
      <c r="I63" s="6">
        <v>29.769770999999999</v>
      </c>
      <c r="J63" s="4" t="s">
        <v>188</v>
      </c>
    </row>
    <row r="64" spans="1:10" x14ac:dyDescent="0.25">
      <c r="A64" s="7">
        <v>24694</v>
      </c>
      <c r="B64" s="7">
        <v>11150</v>
      </c>
      <c r="C64" s="8">
        <v>55</v>
      </c>
      <c r="D64" s="7">
        <v>2699</v>
      </c>
      <c r="E64" s="7">
        <v>1712</v>
      </c>
      <c r="F64" s="9" t="s">
        <v>98</v>
      </c>
      <c r="G64" s="10" t="s">
        <v>6</v>
      </c>
      <c r="H64" s="11">
        <v>31.015622</v>
      </c>
      <c r="I64" s="11">
        <v>29.761058999999999</v>
      </c>
      <c r="J64" s="9" t="s">
        <v>189</v>
      </c>
    </row>
    <row r="65" spans="1:10" x14ac:dyDescent="0.25">
      <c r="A65" s="2">
        <v>17891</v>
      </c>
      <c r="B65" s="2">
        <v>13639</v>
      </c>
      <c r="C65" s="3">
        <v>50.5</v>
      </c>
      <c r="D65" s="2">
        <v>1139</v>
      </c>
      <c r="E65" s="2">
        <v>730</v>
      </c>
      <c r="F65" s="4" t="s">
        <v>98</v>
      </c>
      <c r="G65" s="5" t="s">
        <v>6</v>
      </c>
      <c r="H65" s="6">
        <v>31.016358</v>
      </c>
      <c r="I65" s="6">
        <v>29.760487999999999</v>
      </c>
      <c r="J65" s="4" t="s">
        <v>189</v>
      </c>
    </row>
    <row r="66" spans="1:10" x14ac:dyDescent="0.25">
      <c r="A66" s="7">
        <v>30690</v>
      </c>
      <c r="B66" s="7">
        <v>8099</v>
      </c>
      <c r="C66" s="8">
        <v>35.700000000000003</v>
      </c>
      <c r="D66" s="7">
        <v>2571</v>
      </c>
      <c r="E66" s="7">
        <v>1730</v>
      </c>
      <c r="F66" s="9" t="s">
        <v>98</v>
      </c>
      <c r="G66" s="10" t="s">
        <v>6</v>
      </c>
      <c r="H66" s="11">
        <v>31.008654</v>
      </c>
      <c r="I66" s="11">
        <v>29.784227000000001</v>
      </c>
      <c r="J66" s="9" t="s">
        <v>190</v>
      </c>
    </row>
    <row r="67" spans="1:10" x14ac:dyDescent="0.25">
      <c r="A67" s="2">
        <v>31386</v>
      </c>
      <c r="B67" s="2">
        <v>11605</v>
      </c>
      <c r="C67" s="3">
        <v>56.4</v>
      </c>
      <c r="D67" s="2">
        <v>1539</v>
      </c>
      <c r="E67" s="2">
        <v>730</v>
      </c>
      <c r="F67" s="4" t="s">
        <v>98</v>
      </c>
      <c r="G67" s="5" t="s">
        <v>6</v>
      </c>
      <c r="H67" s="6">
        <v>30.989288999999999</v>
      </c>
      <c r="I67" s="6">
        <v>29.788772000000002</v>
      </c>
      <c r="J67" s="4" t="s">
        <v>191</v>
      </c>
    </row>
    <row r="68" spans="1:10" x14ac:dyDescent="0.25">
      <c r="A68" s="7">
        <v>30695</v>
      </c>
      <c r="B68" s="7">
        <v>10767</v>
      </c>
      <c r="C68" s="8">
        <v>53.8</v>
      </c>
      <c r="D68" s="7">
        <v>909</v>
      </c>
      <c r="E68" s="7">
        <v>425</v>
      </c>
      <c r="F68" s="9" t="s">
        <v>98</v>
      </c>
      <c r="G68" s="10" t="s">
        <v>6</v>
      </c>
      <c r="H68" s="11">
        <v>31.021248</v>
      </c>
      <c r="I68" s="11">
        <v>29.808413999999999</v>
      </c>
      <c r="J68" s="9" t="s">
        <v>192</v>
      </c>
    </row>
    <row r="69" spans="1:10" x14ac:dyDescent="0.25">
      <c r="A69" s="2">
        <v>29659</v>
      </c>
      <c r="B69" s="2">
        <v>8061</v>
      </c>
      <c r="C69" s="3">
        <v>61.1</v>
      </c>
      <c r="D69" s="2">
        <v>3149</v>
      </c>
      <c r="E69" s="2">
        <v>2121</v>
      </c>
      <c r="F69" s="4" t="s">
        <v>98</v>
      </c>
      <c r="G69" s="5" t="s">
        <v>6</v>
      </c>
      <c r="H69" s="6">
        <v>30.986222999999999</v>
      </c>
      <c r="I69" s="6">
        <v>29.882746999999998</v>
      </c>
      <c r="J69" s="4" t="s">
        <v>193</v>
      </c>
    </row>
    <row r="70" spans="1:10" x14ac:dyDescent="0.25">
      <c r="A70" s="7">
        <v>36611</v>
      </c>
      <c r="B70" s="7">
        <v>8598</v>
      </c>
      <c r="C70" s="8">
        <v>36.700000000000003</v>
      </c>
      <c r="D70" s="7">
        <v>2123</v>
      </c>
      <c r="E70" s="7">
        <v>1047</v>
      </c>
      <c r="F70" s="9" t="s">
        <v>98</v>
      </c>
      <c r="G70" s="10" t="s">
        <v>6</v>
      </c>
      <c r="H70" s="11">
        <v>30.966602000000002</v>
      </c>
      <c r="I70" s="11">
        <v>29.759841999999999</v>
      </c>
      <c r="J70" s="9" t="s">
        <v>194</v>
      </c>
    </row>
    <row r="71" spans="1:10" x14ac:dyDescent="0.25">
      <c r="A71" s="2">
        <v>31812</v>
      </c>
      <c r="B71" s="2">
        <v>7524</v>
      </c>
      <c r="C71" s="3">
        <v>59.7</v>
      </c>
      <c r="D71" s="2">
        <v>1487</v>
      </c>
      <c r="E71" s="2">
        <v>778</v>
      </c>
      <c r="F71" s="4" t="s">
        <v>98</v>
      </c>
      <c r="G71" s="5" t="s">
        <v>6</v>
      </c>
      <c r="H71" s="6">
        <v>31.033740999999999</v>
      </c>
      <c r="I71" s="6">
        <v>29.892652999999999</v>
      </c>
      <c r="J71" s="4" t="s">
        <v>195</v>
      </c>
    </row>
    <row r="72" spans="1:10" x14ac:dyDescent="0.25">
      <c r="A72" s="7">
        <v>35738</v>
      </c>
      <c r="B72" s="7">
        <v>11048</v>
      </c>
      <c r="C72" s="8">
        <v>53.7</v>
      </c>
      <c r="D72" s="7">
        <v>2764</v>
      </c>
      <c r="E72" s="7">
        <v>1775</v>
      </c>
      <c r="F72" s="9" t="s">
        <v>98</v>
      </c>
      <c r="G72" s="10" t="s">
        <v>6</v>
      </c>
      <c r="H72" s="11">
        <v>31.002284</v>
      </c>
      <c r="I72" s="11">
        <v>29.927409000000001</v>
      </c>
      <c r="J72" s="9" t="s">
        <v>196</v>
      </c>
    </row>
    <row r="73" spans="1:10" x14ac:dyDescent="0.25">
      <c r="A73" s="2">
        <v>26485</v>
      </c>
      <c r="B73" s="2">
        <v>11502</v>
      </c>
      <c r="C73" s="3">
        <v>32</v>
      </c>
      <c r="D73" s="2">
        <v>2868</v>
      </c>
      <c r="E73" s="2">
        <v>1764</v>
      </c>
      <c r="F73" s="4" t="s">
        <v>98</v>
      </c>
      <c r="G73" s="5" t="s">
        <v>6</v>
      </c>
      <c r="H73" s="6">
        <v>30.993932999999998</v>
      </c>
      <c r="I73" s="6">
        <v>30.027912000000001</v>
      </c>
      <c r="J73" s="4" t="s">
        <v>197</v>
      </c>
    </row>
    <row r="74" spans="1:10" x14ac:dyDescent="0.25">
      <c r="A74" s="7">
        <v>23370</v>
      </c>
      <c r="B74" s="7">
        <v>12298</v>
      </c>
      <c r="C74" s="8">
        <v>48.9</v>
      </c>
      <c r="D74" s="7">
        <v>2515</v>
      </c>
      <c r="E74" s="7">
        <v>1318</v>
      </c>
      <c r="F74" s="9" t="s">
        <v>98</v>
      </c>
      <c r="G74" s="10" t="s">
        <v>6</v>
      </c>
      <c r="H74" s="11">
        <v>30.954885000000001</v>
      </c>
      <c r="I74" s="11">
        <v>29.985779999999998</v>
      </c>
      <c r="J74" s="9" t="s">
        <v>198</v>
      </c>
    </row>
    <row r="75" spans="1:10" x14ac:dyDescent="0.25">
      <c r="A75" s="2">
        <v>33777</v>
      </c>
      <c r="B75" s="2">
        <v>8842</v>
      </c>
      <c r="C75" s="3">
        <v>40.5</v>
      </c>
      <c r="D75" s="2">
        <v>2850</v>
      </c>
      <c r="E75" s="2">
        <v>1767</v>
      </c>
      <c r="F75" s="4" t="s">
        <v>98</v>
      </c>
      <c r="G75" s="5" t="s">
        <v>6</v>
      </c>
      <c r="H75" s="6">
        <v>30.969809000000001</v>
      </c>
      <c r="I75" s="6">
        <v>30.032629</v>
      </c>
      <c r="J75" s="4" t="s">
        <v>199</v>
      </c>
    </row>
    <row r="76" spans="1:10" x14ac:dyDescent="0.25">
      <c r="A76" s="7">
        <v>31865</v>
      </c>
      <c r="B76" s="7">
        <v>9681</v>
      </c>
      <c r="C76" s="8">
        <v>44.9</v>
      </c>
      <c r="D76" s="7">
        <v>1361</v>
      </c>
      <c r="E76" s="7">
        <v>836</v>
      </c>
      <c r="F76" s="9" t="s">
        <v>98</v>
      </c>
      <c r="G76" s="10" t="s">
        <v>6</v>
      </c>
      <c r="H76" s="11">
        <v>30.95581</v>
      </c>
      <c r="I76" s="11">
        <v>30.041353000000001</v>
      </c>
      <c r="J76" s="9" t="s">
        <v>200</v>
      </c>
    </row>
    <row r="77" spans="1:10" x14ac:dyDescent="0.25">
      <c r="A77" s="2">
        <v>32328</v>
      </c>
      <c r="B77" s="2">
        <v>14445</v>
      </c>
      <c r="C77" s="3">
        <v>43.6</v>
      </c>
      <c r="D77" s="2">
        <v>2317</v>
      </c>
      <c r="E77" s="2">
        <v>1603</v>
      </c>
      <c r="F77" s="4" t="s">
        <v>98</v>
      </c>
      <c r="G77" s="5" t="s">
        <v>6</v>
      </c>
      <c r="H77" s="6">
        <v>31.050075</v>
      </c>
      <c r="I77" s="6">
        <v>30.105374999999999</v>
      </c>
      <c r="J77" s="4" t="s">
        <v>201</v>
      </c>
    </row>
    <row r="78" spans="1:10" x14ac:dyDescent="0.25">
      <c r="A78" s="7">
        <v>30245</v>
      </c>
      <c r="B78" s="7">
        <v>7443</v>
      </c>
      <c r="C78" s="8">
        <v>60.2</v>
      </c>
      <c r="D78" s="7">
        <v>1118</v>
      </c>
      <c r="E78" s="7">
        <v>708</v>
      </c>
      <c r="F78" s="9" t="s">
        <v>98</v>
      </c>
      <c r="G78" s="10" t="s">
        <v>6</v>
      </c>
      <c r="H78" s="11">
        <v>31.025528999999999</v>
      </c>
      <c r="I78" s="11">
        <v>30.138106000000001</v>
      </c>
      <c r="J78" s="9" t="s">
        <v>202</v>
      </c>
    </row>
    <row r="79" spans="1:10" x14ac:dyDescent="0.25">
      <c r="A79" s="2">
        <v>25306</v>
      </c>
      <c r="B79" s="2">
        <v>10943</v>
      </c>
      <c r="C79" s="3">
        <v>42.7</v>
      </c>
      <c r="D79" s="2">
        <v>868</v>
      </c>
      <c r="E79" s="2">
        <v>408</v>
      </c>
      <c r="F79" s="4" t="s">
        <v>98</v>
      </c>
      <c r="G79" s="5" t="s">
        <v>6</v>
      </c>
      <c r="H79" s="6">
        <v>31.002465000000001</v>
      </c>
      <c r="I79" s="6">
        <v>30.106712000000002</v>
      </c>
      <c r="J79" s="4" t="s">
        <v>203</v>
      </c>
    </row>
    <row r="80" spans="1:10" x14ac:dyDescent="0.25">
      <c r="A80" s="7">
        <v>24467</v>
      </c>
      <c r="B80" s="7">
        <v>8258</v>
      </c>
      <c r="C80" s="8">
        <v>54.9</v>
      </c>
      <c r="D80" s="7">
        <v>3214</v>
      </c>
      <c r="E80" s="7">
        <v>2213</v>
      </c>
      <c r="F80" s="9" t="s">
        <v>98</v>
      </c>
      <c r="G80" s="10" t="s">
        <v>6</v>
      </c>
      <c r="H80" s="11">
        <v>31.012592999999999</v>
      </c>
      <c r="I80" s="11">
        <v>30.168167</v>
      </c>
      <c r="J80" s="9" t="s">
        <v>204</v>
      </c>
    </row>
    <row r="81" spans="1:10" x14ac:dyDescent="0.25">
      <c r="A81" s="2">
        <v>28290</v>
      </c>
      <c r="B81" s="2">
        <v>9494</v>
      </c>
      <c r="C81" s="3">
        <v>58.3</v>
      </c>
      <c r="D81" s="2">
        <v>847</v>
      </c>
      <c r="E81" s="2">
        <v>481</v>
      </c>
      <c r="F81" s="4" t="s">
        <v>98</v>
      </c>
      <c r="G81" s="5" t="s">
        <v>6</v>
      </c>
      <c r="H81" s="6">
        <v>30.966263000000001</v>
      </c>
      <c r="I81" s="6">
        <v>30.064848999999999</v>
      </c>
      <c r="J81" s="4" t="s">
        <v>205</v>
      </c>
    </row>
    <row r="82" spans="1:10" x14ac:dyDescent="0.25">
      <c r="A82" s="7">
        <v>31893</v>
      </c>
      <c r="B82" s="7">
        <v>5501</v>
      </c>
      <c r="C82" s="8">
        <v>57.8</v>
      </c>
      <c r="D82" s="7">
        <v>814</v>
      </c>
      <c r="E82" s="7">
        <v>415</v>
      </c>
      <c r="F82" s="9" t="s">
        <v>98</v>
      </c>
      <c r="G82" s="10" t="s">
        <v>6</v>
      </c>
      <c r="H82" s="11">
        <v>30.965567</v>
      </c>
      <c r="I82" s="11">
        <v>30.078648999999999</v>
      </c>
      <c r="J82" s="9" t="s">
        <v>206</v>
      </c>
    </row>
    <row r="83" spans="1:10" x14ac:dyDescent="0.25">
      <c r="A83" s="2">
        <v>22252</v>
      </c>
      <c r="B83" s="2">
        <v>5650</v>
      </c>
      <c r="C83" s="3">
        <v>60.7</v>
      </c>
      <c r="D83" s="2">
        <v>925</v>
      </c>
      <c r="E83" s="2">
        <v>607</v>
      </c>
      <c r="F83" s="4" t="s">
        <v>131</v>
      </c>
      <c r="G83" s="5" t="s">
        <v>4</v>
      </c>
      <c r="H83" s="6">
        <v>24.267007</v>
      </c>
      <c r="I83" s="6">
        <v>32.781477000000002</v>
      </c>
      <c r="J83" s="4" t="s">
        <v>207</v>
      </c>
    </row>
    <row r="84" spans="1:10" x14ac:dyDescent="0.25">
      <c r="A84" s="7">
        <v>24868</v>
      </c>
      <c r="B84" s="7">
        <v>6011</v>
      </c>
      <c r="C84" s="8">
        <v>67.400000000000006</v>
      </c>
      <c r="D84" s="7">
        <v>997</v>
      </c>
      <c r="E84" s="7">
        <v>549</v>
      </c>
      <c r="F84" s="9" t="s">
        <v>131</v>
      </c>
      <c r="G84" s="10" t="s">
        <v>4</v>
      </c>
      <c r="H84" s="11">
        <v>24.219508999999999</v>
      </c>
      <c r="I84" s="11">
        <v>32.768785999999999</v>
      </c>
      <c r="J84" s="9" t="s">
        <v>208</v>
      </c>
    </row>
    <row r="85" spans="1:10" x14ac:dyDescent="0.25">
      <c r="A85" s="2">
        <v>20494</v>
      </c>
      <c r="B85" s="2">
        <v>7962</v>
      </c>
      <c r="C85" s="3">
        <v>59.2</v>
      </c>
      <c r="D85" s="2">
        <v>382</v>
      </c>
      <c r="E85" s="2">
        <v>192</v>
      </c>
      <c r="F85" s="4" t="s">
        <v>131</v>
      </c>
      <c r="G85" s="5" t="s">
        <v>4</v>
      </c>
      <c r="H85" s="6">
        <v>24.25103</v>
      </c>
      <c r="I85" s="6">
        <v>32.841878999999999</v>
      </c>
      <c r="J85" s="4" t="s">
        <v>209</v>
      </c>
    </row>
    <row r="86" spans="1:10" x14ac:dyDescent="0.25">
      <c r="A86" s="7">
        <v>14819</v>
      </c>
      <c r="B86" s="7">
        <v>6924</v>
      </c>
      <c r="C86" s="8">
        <v>53.8</v>
      </c>
      <c r="D86" s="7">
        <v>1371</v>
      </c>
      <c r="E86" s="7">
        <v>677</v>
      </c>
      <c r="F86" s="9" t="s">
        <v>131</v>
      </c>
      <c r="G86" s="10" t="s">
        <v>4</v>
      </c>
      <c r="H86" s="11">
        <v>24.229258999999999</v>
      </c>
      <c r="I86" s="11">
        <v>32.810996000000003</v>
      </c>
      <c r="J86" s="9" t="s">
        <v>210</v>
      </c>
    </row>
    <row r="87" spans="1:10" x14ac:dyDescent="0.25">
      <c r="A87" s="2">
        <v>16859</v>
      </c>
      <c r="B87" s="2">
        <v>6245</v>
      </c>
      <c r="C87" s="3">
        <v>94.4</v>
      </c>
      <c r="D87" s="2">
        <v>966</v>
      </c>
      <c r="E87" s="2">
        <v>651</v>
      </c>
      <c r="F87" s="4" t="s">
        <v>131</v>
      </c>
      <c r="G87" s="5" t="s">
        <v>4</v>
      </c>
      <c r="H87" s="6">
        <v>24.24568</v>
      </c>
      <c r="I87" s="6">
        <v>32.915796</v>
      </c>
      <c r="J87" s="4" t="s">
        <v>211</v>
      </c>
    </row>
    <row r="88" spans="1:10" x14ac:dyDescent="0.25">
      <c r="A88" s="7">
        <v>27060</v>
      </c>
      <c r="B88" s="7">
        <v>8546</v>
      </c>
      <c r="C88" s="8">
        <v>57.7</v>
      </c>
      <c r="D88" s="7">
        <v>1208</v>
      </c>
      <c r="E88" s="7">
        <v>550</v>
      </c>
      <c r="F88" s="9" t="s">
        <v>131</v>
      </c>
      <c r="G88" s="10" t="s">
        <v>4</v>
      </c>
      <c r="H88" s="11">
        <v>24.185817</v>
      </c>
      <c r="I88" s="11">
        <v>32.736584999999998</v>
      </c>
      <c r="J88" s="9" t="s">
        <v>212</v>
      </c>
    </row>
    <row r="89" spans="1:10" x14ac:dyDescent="0.25">
      <c r="A89" s="2">
        <v>18691</v>
      </c>
      <c r="B89" s="2">
        <v>9586</v>
      </c>
      <c r="C89" s="3">
        <v>85.3</v>
      </c>
      <c r="D89" s="2">
        <v>975</v>
      </c>
      <c r="E89" s="2">
        <v>557</v>
      </c>
      <c r="F89" s="4" t="s">
        <v>131</v>
      </c>
      <c r="G89" s="5" t="s">
        <v>4</v>
      </c>
      <c r="H89" s="6">
        <v>24.187358</v>
      </c>
      <c r="I89" s="6">
        <v>32.816195999999998</v>
      </c>
      <c r="J89" s="4" t="s">
        <v>213</v>
      </c>
    </row>
    <row r="90" spans="1:10" x14ac:dyDescent="0.25">
      <c r="A90" s="7">
        <v>21990</v>
      </c>
      <c r="B90" s="7">
        <v>7473</v>
      </c>
      <c r="C90" s="8">
        <v>87.2</v>
      </c>
      <c r="D90" s="7">
        <v>366</v>
      </c>
      <c r="E90" s="7">
        <v>203</v>
      </c>
      <c r="F90" s="9" t="s">
        <v>131</v>
      </c>
      <c r="G90" s="10" t="s">
        <v>4</v>
      </c>
      <c r="H90" s="11">
        <v>24.179901000000001</v>
      </c>
      <c r="I90" s="11">
        <v>32.857939000000002</v>
      </c>
      <c r="J90" s="9" t="s">
        <v>214</v>
      </c>
    </row>
    <row r="91" spans="1:10" x14ac:dyDescent="0.25">
      <c r="A91" s="2">
        <v>18594</v>
      </c>
      <c r="B91" s="2">
        <v>10332</v>
      </c>
      <c r="C91" s="3">
        <v>63.6</v>
      </c>
      <c r="D91" s="2">
        <v>493</v>
      </c>
      <c r="E91" s="2">
        <v>245</v>
      </c>
      <c r="F91" s="4" t="s">
        <v>131</v>
      </c>
      <c r="G91" s="5" t="s">
        <v>4</v>
      </c>
      <c r="H91" s="6">
        <v>24.105034</v>
      </c>
      <c r="I91" s="6">
        <v>32.723351999999998</v>
      </c>
      <c r="J91" s="4" t="s">
        <v>215</v>
      </c>
    </row>
    <row r="92" spans="1:10" x14ac:dyDescent="0.25">
      <c r="A92" s="7">
        <v>25114</v>
      </c>
      <c r="B92" s="7">
        <v>7380</v>
      </c>
      <c r="C92" s="8">
        <v>57.1</v>
      </c>
      <c r="D92" s="7">
        <v>978</v>
      </c>
      <c r="E92" s="7">
        <v>602</v>
      </c>
      <c r="F92" s="9" t="s">
        <v>131</v>
      </c>
      <c r="G92" s="10" t="s">
        <v>4</v>
      </c>
      <c r="H92" s="11">
        <v>24.091775999999999</v>
      </c>
      <c r="I92" s="11">
        <v>32.759605999999998</v>
      </c>
      <c r="J92" s="9" t="s">
        <v>216</v>
      </c>
    </row>
    <row r="93" spans="1:10" x14ac:dyDescent="0.25">
      <c r="A93" s="2">
        <v>10475</v>
      </c>
      <c r="B93" s="2">
        <v>7206</v>
      </c>
      <c r="C93" s="3">
        <v>63.1</v>
      </c>
      <c r="D93" s="2">
        <v>958</v>
      </c>
      <c r="E93" s="2">
        <v>504</v>
      </c>
      <c r="F93" s="4" t="s">
        <v>131</v>
      </c>
      <c r="G93" s="5" t="s">
        <v>4</v>
      </c>
      <c r="H93" s="6">
        <v>24.090519</v>
      </c>
      <c r="I93" s="6">
        <v>32.773083</v>
      </c>
      <c r="J93" s="4" t="s">
        <v>217</v>
      </c>
    </row>
    <row r="94" spans="1:10" x14ac:dyDescent="0.25">
      <c r="A94" s="7">
        <v>18847</v>
      </c>
      <c r="B94" s="7">
        <v>6028</v>
      </c>
      <c r="C94" s="8">
        <v>58.9</v>
      </c>
      <c r="D94" s="7">
        <v>750</v>
      </c>
      <c r="E94" s="7">
        <v>425</v>
      </c>
      <c r="F94" s="9" t="s">
        <v>131</v>
      </c>
      <c r="G94" s="10" t="s">
        <v>4</v>
      </c>
      <c r="H94" s="11">
        <v>24.046773000000002</v>
      </c>
      <c r="I94" s="11">
        <v>32.767364000000001</v>
      </c>
      <c r="J94" s="9" t="s">
        <v>218</v>
      </c>
    </row>
    <row r="95" spans="1:10" x14ac:dyDescent="0.25">
      <c r="A95" s="2">
        <v>8958</v>
      </c>
      <c r="B95" s="2">
        <v>8274</v>
      </c>
      <c r="C95" s="3">
        <v>99.2</v>
      </c>
      <c r="D95" s="2">
        <v>743</v>
      </c>
      <c r="E95" s="2">
        <v>411</v>
      </c>
      <c r="F95" s="4" t="s">
        <v>131</v>
      </c>
      <c r="G95" s="5" t="s">
        <v>4</v>
      </c>
      <c r="H95" s="6">
        <v>24.123325000000001</v>
      </c>
      <c r="I95" s="6">
        <v>32.808098000000001</v>
      </c>
      <c r="J95" s="4" t="s">
        <v>219</v>
      </c>
    </row>
    <row r="96" spans="1:10" x14ac:dyDescent="0.25">
      <c r="A96" s="7">
        <v>20679</v>
      </c>
      <c r="B96" s="7">
        <v>5392</v>
      </c>
      <c r="C96" s="8">
        <v>68.099999999999994</v>
      </c>
      <c r="D96" s="7">
        <v>1255</v>
      </c>
      <c r="E96" s="7">
        <v>680</v>
      </c>
      <c r="F96" s="9" t="s">
        <v>131</v>
      </c>
      <c r="G96" s="10" t="s">
        <v>4</v>
      </c>
      <c r="H96" s="11">
        <v>24.090696999999999</v>
      </c>
      <c r="I96" s="11">
        <v>32.82882</v>
      </c>
      <c r="J96" s="9" t="s">
        <v>220</v>
      </c>
    </row>
    <row r="97" spans="1:10" x14ac:dyDescent="0.25">
      <c r="A97" s="2">
        <v>20435</v>
      </c>
      <c r="B97" s="2">
        <v>8050</v>
      </c>
      <c r="C97" s="3">
        <v>47.2</v>
      </c>
      <c r="D97" s="2">
        <v>554</v>
      </c>
      <c r="E97" s="2">
        <v>383</v>
      </c>
      <c r="F97" s="4" t="s">
        <v>131</v>
      </c>
      <c r="G97" s="5" t="s">
        <v>4</v>
      </c>
      <c r="H97" s="6">
        <v>24.083884999999999</v>
      </c>
      <c r="I97" s="6">
        <v>32.786088999999997</v>
      </c>
      <c r="J97" s="4" t="s">
        <v>221</v>
      </c>
    </row>
    <row r="98" spans="1:10" x14ac:dyDescent="0.25">
      <c r="A98" s="7">
        <v>17129</v>
      </c>
      <c r="B98" s="7">
        <v>5064</v>
      </c>
      <c r="C98" s="8">
        <v>76.099999999999994</v>
      </c>
      <c r="D98" s="7">
        <v>482</v>
      </c>
      <c r="E98" s="7">
        <v>272</v>
      </c>
      <c r="F98" s="9" t="s">
        <v>131</v>
      </c>
      <c r="G98" s="10" t="s">
        <v>4</v>
      </c>
      <c r="H98" s="11">
        <v>24.202584000000002</v>
      </c>
      <c r="I98" s="11">
        <v>32.872408999999998</v>
      </c>
      <c r="J98" s="9" t="s">
        <v>222</v>
      </c>
    </row>
    <row r="99" spans="1:10" x14ac:dyDescent="0.25">
      <c r="A99" s="2">
        <v>16164</v>
      </c>
      <c r="B99" s="2">
        <v>7002</v>
      </c>
      <c r="C99" s="3">
        <v>65.599999999999994</v>
      </c>
      <c r="D99" s="2">
        <v>601</v>
      </c>
      <c r="E99" s="2">
        <v>377</v>
      </c>
      <c r="F99" s="4" t="s">
        <v>131</v>
      </c>
      <c r="G99" s="5" t="s">
        <v>4</v>
      </c>
      <c r="H99" s="6">
        <v>24.190829999999998</v>
      </c>
      <c r="I99" s="6">
        <v>32.977293000000003</v>
      </c>
      <c r="J99" s="4" t="s">
        <v>223</v>
      </c>
    </row>
    <row r="100" spans="1:10" x14ac:dyDescent="0.25">
      <c r="A100" s="7">
        <v>19737</v>
      </c>
      <c r="B100" s="7">
        <v>7660</v>
      </c>
      <c r="C100" s="8">
        <v>54.2</v>
      </c>
      <c r="D100" s="7">
        <v>1047</v>
      </c>
      <c r="E100" s="7">
        <v>497</v>
      </c>
      <c r="F100" s="9" t="s">
        <v>131</v>
      </c>
      <c r="G100" s="10" t="s">
        <v>4</v>
      </c>
      <c r="H100" s="11">
        <v>24.127825999999999</v>
      </c>
      <c r="I100" s="11">
        <v>33.042231000000001</v>
      </c>
      <c r="J100" s="9" t="s">
        <v>224</v>
      </c>
    </row>
    <row r="101" spans="1:10" x14ac:dyDescent="0.25">
      <c r="A101" s="2">
        <v>17871</v>
      </c>
      <c r="B101" s="2">
        <v>7432</v>
      </c>
      <c r="C101" s="3">
        <v>69.099999999999994</v>
      </c>
      <c r="D101" s="2">
        <v>1338</v>
      </c>
      <c r="E101" s="2">
        <v>687</v>
      </c>
      <c r="F101" s="4" t="s">
        <v>131</v>
      </c>
      <c r="G101" s="5" t="s">
        <v>4</v>
      </c>
      <c r="H101" s="6">
        <v>24.081379999999999</v>
      </c>
      <c r="I101" s="6">
        <v>32.884273999999998</v>
      </c>
      <c r="J101" s="4" t="s">
        <v>225</v>
      </c>
    </row>
    <row r="102" spans="1:10" x14ac:dyDescent="0.25">
      <c r="A102" s="7">
        <v>21493</v>
      </c>
      <c r="B102" s="7">
        <v>7530</v>
      </c>
      <c r="C102" s="8">
        <v>57.7</v>
      </c>
      <c r="D102" s="7">
        <v>1553</v>
      </c>
      <c r="E102" s="7">
        <v>840</v>
      </c>
      <c r="F102" s="9" t="s">
        <v>131</v>
      </c>
      <c r="G102" s="10" t="s">
        <v>4</v>
      </c>
      <c r="H102" s="11">
        <v>24.074971000000001</v>
      </c>
      <c r="I102" s="11">
        <v>32.906624000000001</v>
      </c>
      <c r="J102" s="9" t="s">
        <v>226</v>
      </c>
    </row>
    <row r="103" spans="1:10" x14ac:dyDescent="0.25">
      <c r="A103" s="2">
        <v>28610</v>
      </c>
      <c r="B103" s="2">
        <v>8355</v>
      </c>
      <c r="C103" s="3">
        <v>31.9</v>
      </c>
      <c r="D103" s="2">
        <v>1561</v>
      </c>
      <c r="E103" s="2">
        <v>735</v>
      </c>
      <c r="F103" s="4" t="s">
        <v>131</v>
      </c>
      <c r="G103" s="5" t="s">
        <v>4</v>
      </c>
      <c r="H103" s="6">
        <v>24.057442000000002</v>
      </c>
      <c r="I103" s="6">
        <v>32.923668999999997</v>
      </c>
      <c r="J103" s="4" t="s">
        <v>227</v>
      </c>
    </row>
    <row r="104" spans="1:10" x14ac:dyDescent="0.25">
      <c r="A104" s="7">
        <v>20215</v>
      </c>
      <c r="B104" s="7">
        <v>8439</v>
      </c>
      <c r="C104" s="8">
        <v>59.1</v>
      </c>
      <c r="D104" s="7">
        <v>406</v>
      </c>
      <c r="E104" s="7">
        <v>250</v>
      </c>
      <c r="F104" s="9" t="s">
        <v>131</v>
      </c>
      <c r="G104" s="10" t="s">
        <v>4</v>
      </c>
      <c r="H104" s="11">
        <v>24.085106</v>
      </c>
      <c r="I104" s="11">
        <v>33.029356999999997</v>
      </c>
      <c r="J104" s="9" t="s">
        <v>228</v>
      </c>
    </row>
    <row r="105" spans="1:10" x14ac:dyDescent="0.25">
      <c r="A105" s="2">
        <v>16132</v>
      </c>
      <c r="B105" s="2">
        <v>5301</v>
      </c>
      <c r="C105" s="3">
        <v>62.4</v>
      </c>
      <c r="D105" s="2">
        <v>1588</v>
      </c>
      <c r="E105" s="2">
        <v>800</v>
      </c>
      <c r="F105" s="4" t="s">
        <v>131</v>
      </c>
      <c r="G105" s="5" t="s">
        <v>4</v>
      </c>
      <c r="H105" s="6">
        <v>24.004470000000001</v>
      </c>
      <c r="I105" s="6">
        <v>32.760539000000001</v>
      </c>
      <c r="J105" s="4" t="s">
        <v>229</v>
      </c>
    </row>
    <row r="106" spans="1:10" x14ac:dyDescent="0.25">
      <c r="A106" s="7">
        <v>24283</v>
      </c>
      <c r="B106" s="7">
        <v>7803</v>
      </c>
      <c r="C106" s="8">
        <v>67.5</v>
      </c>
      <c r="D106" s="7">
        <v>1012</v>
      </c>
      <c r="E106" s="7">
        <v>606</v>
      </c>
      <c r="F106" s="9" t="s">
        <v>131</v>
      </c>
      <c r="G106" s="10" t="s">
        <v>4</v>
      </c>
      <c r="H106" s="11">
        <v>24.046205</v>
      </c>
      <c r="I106" s="11">
        <v>32.866388999999998</v>
      </c>
      <c r="J106" s="9" t="s">
        <v>230</v>
      </c>
    </row>
    <row r="107" spans="1:10" x14ac:dyDescent="0.25">
      <c r="A107" s="2">
        <v>21691</v>
      </c>
      <c r="B107" s="2">
        <v>5545</v>
      </c>
      <c r="C107" s="3">
        <v>75.2</v>
      </c>
      <c r="D107" s="2">
        <v>925</v>
      </c>
      <c r="E107" s="2">
        <v>468</v>
      </c>
      <c r="F107" s="4" t="s">
        <v>131</v>
      </c>
      <c r="G107" s="5" t="s">
        <v>4</v>
      </c>
      <c r="H107" s="6">
        <v>24.042846000000001</v>
      </c>
      <c r="I107" s="6">
        <v>32.890436999999999</v>
      </c>
      <c r="J107" s="4" t="s">
        <v>231</v>
      </c>
    </row>
    <row r="108" spans="1:10" x14ac:dyDescent="0.25">
      <c r="A108" s="7">
        <v>22779</v>
      </c>
      <c r="B108" s="7">
        <v>5466</v>
      </c>
      <c r="C108" s="8">
        <v>41</v>
      </c>
      <c r="D108" s="7">
        <v>932</v>
      </c>
      <c r="E108" s="7">
        <v>546</v>
      </c>
      <c r="F108" s="9" t="s">
        <v>131</v>
      </c>
      <c r="G108" s="10" t="s">
        <v>4</v>
      </c>
      <c r="H108" s="11">
        <v>23.985790000000001</v>
      </c>
      <c r="I108" s="11">
        <v>32.903281</v>
      </c>
      <c r="J108" s="9" t="s">
        <v>232</v>
      </c>
    </row>
    <row r="109" spans="1:10" x14ac:dyDescent="0.25">
      <c r="A109" s="2">
        <v>17830</v>
      </c>
      <c r="B109" s="2">
        <v>5936</v>
      </c>
      <c r="C109" s="3">
        <v>42.5</v>
      </c>
      <c r="D109" s="2">
        <v>1129</v>
      </c>
      <c r="E109" s="2">
        <v>559</v>
      </c>
      <c r="F109" s="4" t="s">
        <v>131</v>
      </c>
      <c r="G109" s="5" t="s">
        <v>4</v>
      </c>
      <c r="H109" s="6">
        <v>23.994105000000001</v>
      </c>
      <c r="I109" s="6">
        <v>32.940196</v>
      </c>
      <c r="J109" s="4" t="s">
        <v>233</v>
      </c>
    </row>
    <row r="110" spans="1:10" x14ac:dyDescent="0.25">
      <c r="A110" s="7">
        <v>22896</v>
      </c>
      <c r="B110" s="7">
        <v>7253</v>
      </c>
      <c r="C110" s="8">
        <v>34.299999999999997</v>
      </c>
      <c r="D110" s="7">
        <v>1200</v>
      </c>
      <c r="E110" s="7">
        <v>603</v>
      </c>
      <c r="F110" s="9" t="s">
        <v>131</v>
      </c>
      <c r="G110" s="10" t="s">
        <v>4</v>
      </c>
      <c r="H110" s="11">
        <v>23.957189</v>
      </c>
      <c r="I110" s="11">
        <v>32.879261999999997</v>
      </c>
      <c r="J110" s="9" t="s">
        <v>234</v>
      </c>
    </row>
    <row r="111" spans="1:10" x14ac:dyDescent="0.25">
      <c r="A111" s="2">
        <v>21972</v>
      </c>
      <c r="B111" s="2">
        <v>6035</v>
      </c>
      <c r="C111" s="3">
        <v>60.3</v>
      </c>
      <c r="D111" s="2">
        <v>1264</v>
      </c>
      <c r="E111" s="2">
        <v>709</v>
      </c>
      <c r="F111" s="4" t="s">
        <v>131</v>
      </c>
      <c r="G111" s="5" t="s">
        <v>4</v>
      </c>
      <c r="H111" s="6">
        <v>23.944855</v>
      </c>
      <c r="I111" s="6">
        <v>33.006079</v>
      </c>
      <c r="J111" s="4" t="s">
        <v>235</v>
      </c>
    </row>
    <row r="112" spans="1:10" x14ac:dyDescent="0.25">
      <c r="A112" s="7">
        <v>13925</v>
      </c>
      <c r="B112" s="7">
        <v>7544</v>
      </c>
      <c r="C112" s="8">
        <v>60.7</v>
      </c>
      <c r="D112" s="7">
        <v>1125</v>
      </c>
      <c r="E112" s="7">
        <v>616</v>
      </c>
      <c r="F112" s="9" t="s">
        <v>131</v>
      </c>
      <c r="G112" s="10" t="s">
        <v>4</v>
      </c>
      <c r="H112" s="11">
        <v>24.242000000000001</v>
      </c>
      <c r="I112" s="11">
        <v>33.060586999999998</v>
      </c>
      <c r="J112" s="9" t="s">
        <v>236</v>
      </c>
    </row>
    <row r="113" spans="1:10" x14ac:dyDescent="0.25">
      <c r="A113" s="2">
        <v>16980</v>
      </c>
      <c r="B113" s="2">
        <v>6721</v>
      </c>
      <c r="C113" s="3">
        <v>63.7</v>
      </c>
      <c r="D113" s="2">
        <v>1586</v>
      </c>
      <c r="E113" s="2">
        <v>791</v>
      </c>
      <c r="F113" s="4" t="s">
        <v>131</v>
      </c>
      <c r="G113" s="5" t="s">
        <v>4</v>
      </c>
      <c r="H113" s="6">
        <v>24.187640999999999</v>
      </c>
      <c r="I113" s="6">
        <v>33.057574000000002</v>
      </c>
      <c r="J113" s="4" t="s">
        <v>237</v>
      </c>
    </row>
    <row r="114" spans="1:10" x14ac:dyDescent="0.25">
      <c r="A114" s="7">
        <v>19275</v>
      </c>
      <c r="B114" s="7">
        <v>7021</v>
      </c>
      <c r="C114" s="8">
        <v>65.5</v>
      </c>
      <c r="D114" s="7">
        <v>1509</v>
      </c>
      <c r="E114" s="7">
        <v>795</v>
      </c>
      <c r="F114" s="9" t="s">
        <v>131</v>
      </c>
      <c r="G114" s="10" t="s">
        <v>4</v>
      </c>
      <c r="H114" s="11">
        <v>24.111560999999998</v>
      </c>
      <c r="I114" s="11">
        <v>33.069938999999998</v>
      </c>
      <c r="J114" s="9" t="s">
        <v>238</v>
      </c>
    </row>
    <row r="115" spans="1:10" x14ac:dyDescent="0.25">
      <c r="A115" s="2">
        <v>29493</v>
      </c>
      <c r="B115" s="2">
        <v>4846</v>
      </c>
      <c r="C115" s="3">
        <v>70.400000000000006</v>
      </c>
      <c r="D115" s="2">
        <v>696</v>
      </c>
      <c r="E115" s="2">
        <v>429</v>
      </c>
      <c r="F115" s="4" t="s">
        <v>131</v>
      </c>
      <c r="G115" s="5" t="s">
        <v>4</v>
      </c>
      <c r="H115" s="6">
        <v>23.997035</v>
      </c>
      <c r="I115" s="6">
        <v>33.056235000000001</v>
      </c>
      <c r="J115" s="4" t="s">
        <v>239</v>
      </c>
    </row>
    <row r="116" spans="1:10" x14ac:dyDescent="0.25">
      <c r="A116" s="7">
        <v>17760</v>
      </c>
      <c r="B116" s="7">
        <v>8779</v>
      </c>
      <c r="C116" s="8">
        <v>58.6</v>
      </c>
      <c r="D116" s="7">
        <v>1463</v>
      </c>
      <c r="E116" s="7">
        <v>910</v>
      </c>
      <c r="F116" s="9" t="s">
        <v>131</v>
      </c>
      <c r="G116" s="10" t="s">
        <v>4</v>
      </c>
      <c r="H116" s="11">
        <v>23.992115999999999</v>
      </c>
      <c r="I116" s="11">
        <v>33.048411999999999</v>
      </c>
      <c r="J116" s="9" t="s">
        <v>240</v>
      </c>
    </row>
    <row r="117" spans="1:10" x14ac:dyDescent="0.25">
      <c r="A117" s="2">
        <v>19047</v>
      </c>
      <c r="B117" s="2">
        <v>7807</v>
      </c>
      <c r="C117" s="3">
        <v>83.8</v>
      </c>
      <c r="D117" s="2">
        <v>823</v>
      </c>
      <c r="E117" s="2">
        <v>429</v>
      </c>
      <c r="F117" s="4" t="s">
        <v>131</v>
      </c>
      <c r="G117" s="5" t="s">
        <v>4</v>
      </c>
      <c r="H117" s="6">
        <v>23.973507999999999</v>
      </c>
      <c r="I117" s="6">
        <v>33.061073999999998</v>
      </c>
      <c r="J117" s="4" t="s">
        <v>241</v>
      </c>
    </row>
    <row r="118" spans="1:10" x14ac:dyDescent="0.25">
      <c r="A118" s="7">
        <v>31765</v>
      </c>
      <c r="B118" s="7">
        <v>7454</v>
      </c>
      <c r="C118" s="8">
        <v>62.1</v>
      </c>
      <c r="D118" s="7">
        <v>648</v>
      </c>
      <c r="E118" s="7">
        <v>396</v>
      </c>
      <c r="F118" s="9" t="s">
        <v>145</v>
      </c>
      <c r="G118" s="10" t="s">
        <v>5</v>
      </c>
      <c r="H118" s="11">
        <v>27.352198999999999</v>
      </c>
      <c r="I118" s="11">
        <v>31.101447</v>
      </c>
      <c r="J118" s="9" t="s">
        <v>242</v>
      </c>
    </row>
    <row r="119" spans="1:10" x14ac:dyDescent="0.25">
      <c r="A119" s="2">
        <v>12434</v>
      </c>
      <c r="B119" s="2">
        <v>7580</v>
      </c>
      <c r="C119" s="3">
        <v>69.8</v>
      </c>
      <c r="D119" s="2">
        <v>514</v>
      </c>
      <c r="E119" s="2">
        <v>266</v>
      </c>
      <c r="F119" s="4" t="s">
        <v>145</v>
      </c>
      <c r="G119" s="5" t="s">
        <v>5</v>
      </c>
      <c r="H119" s="6">
        <v>27.327005</v>
      </c>
      <c r="I119" s="6">
        <v>31.066082999999999</v>
      </c>
      <c r="J119" s="4" t="s">
        <v>243</v>
      </c>
    </row>
    <row r="120" spans="1:10" x14ac:dyDescent="0.25">
      <c r="A120" s="7">
        <v>10654</v>
      </c>
      <c r="B120" s="7">
        <v>7199</v>
      </c>
      <c r="C120" s="8">
        <v>67.3</v>
      </c>
      <c r="D120" s="7">
        <v>594</v>
      </c>
      <c r="E120" s="7">
        <v>292</v>
      </c>
      <c r="F120" s="9" t="s">
        <v>145</v>
      </c>
      <c r="G120" s="10" t="s">
        <v>5</v>
      </c>
      <c r="H120" s="11">
        <v>27.263164</v>
      </c>
      <c r="I120" s="11">
        <v>31.039626999999999</v>
      </c>
      <c r="J120" s="9" t="s">
        <v>244</v>
      </c>
    </row>
    <row r="121" spans="1:10" x14ac:dyDescent="0.25">
      <c r="A121" s="2">
        <v>20516</v>
      </c>
      <c r="B121" s="2">
        <v>4732</v>
      </c>
      <c r="C121" s="3">
        <v>83.1</v>
      </c>
      <c r="D121" s="2">
        <v>595</v>
      </c>
      <c r="E121" s="2">
        <v>324</v>
      </c>
      <c r="F121" s="4" t="s">
        <v>145</v>
      </c>
      <c r="G121" s="5" t="s">
        <v>5</v>
      </c>
      <c r="H121" s="6">
        <v>27.28687</v>
      </c>
      <c r="I121" s="6">
        <v>31.085522000000001</v>
      </c>
      <c r="J121" s="4" t="s">
        <v>245</v>
      </c>
    </row>
    <row r="122" spans="1:10" x14ac:dyDescent="0.25">
      <c r="A122" s="7">
        <v>22595</v>
      </c>
      <c r="B122" s="7">
        <v>6508</v>
      </c>
      <c r="C122" s="8">
        <v>73.5</v>
      </c>
      <c r="D122" s="7">
        <v>1144</v>
      </c>
      <c r="E122" s="7">
        <v>660</v>
      </c>
      <c r="F122" s="9" t="s">
        <v>145</v>
      </c>
      <c r="G122" s="10" t="s">
        <v>5</v>
      </c>
      <c r="H122" s="11">
        <v>27.280234</v>
      </c>
      <c r="I122" s="11">
        <v>31.084372999999999</v>
      </c>
      <c r="J122" s="9" t="s">
        <v>246</v>
      </c>
    </row>
    <row r="123" spans="1:10" x14ac:dyDescent="0.25">
      <c r="A123" s="2">
        <v>23432</v>
      </c>
      <c r="B123" s="2">
        <v>7593</v>
      </c>
      <c r="C123" s="3">
        <v>59.9</v>
      </c>
      <c r="D123" s="2">
        <v>1071</v>
      </c>
      <c r="E123" s="2">
        <v>582</v>
      </c>
      <c r="F123" s="4" t="s">
        <v>145</v>
      </c>
      <c r="G123" s="5" t="s">
        <v>5</v>
      </c>
      <c r="H123" s="6">
        <v>27.289967999999998</v>
      </c>
      <c r="I123" s="6">
        <v>31.102992</v>
      </c>
      <c r="J123" s="4" t="s">
        <v>247</v>
      </c>
    </row>
    <row r="124" spans="1:10" x14ac:dyDescent="0.25">
      <c r="A124" s="7">
        <v>21606</v>
      </c>
      <c r="B124" s="7">
        <v>8691</v>
      </c>
      <c r="C124" s="8">
        <v>56.9</v>
      </c>
      <c r="D124" s="7">
        <v>869</v>
      </c>
      <c r="E124" s="7">
        <v>397</v>
      </c>
      <c r="F124" s="9" t="s">
        <v>145</v>
      </c>
      <c r="G124" s="10" t="s">
        <v>5</v>
      </c>
      <c r="H124" s="11">
        <v>27.27834</v>
      </c>
      <c r="I124" s="11">
        <v>31.096309999999999</v>
      </c>
      <c r="J124" s="9" t="s">
        <v>248</v>
      </c>
    </row>
    <row r="125" spans="1:10" x14ac:dyDescent="0.25">
      <c r="A125" s="2">
        <v>18999</v>
      </c>
      <c r="B125" s="2">
        <v>6607</v>
      </c>
      <c r="C125" s="3">
        <v>39.9</v>
      </c>
      <c r="D125" s="2">
        <v>1510</v>
      </c>
      <c r="E125" s="2">
        <v>877</v>
      </c>
      <c r="F125" s="4" t="s">
        <v>145</v>
      </c>
      <c r="G125" s="5" t="s">
        <v>5</v>
      </c>
      <c r="H125" s="6">
        <v>27.336434000000001</v>
      </c>
      <c r="I125" s="6">
        <v>31.166540000000001</v>
      </c>
      <c r="J125" s="4" t="s">
        <v>249</v>
      </c>
    </row>
    <row r="126" spans="1:10" x14ac:dyDescent="0.25">
      <c r="A126" s="7">
        <v>20300</v>
      </c>
      <c r="B126" s="7">
        <v>7727</v>
      </c>
      <c r="C126" s="8">
        <v>51.1</v>
      </c>
      <c r="D126" s="7">
        <v>735</v>
      </c>
      <c r="E126" s="7">
        <v>505</v>
      </c>
      <c r="F126" s="9" t="s">
        <v>145</v>
      </c>
      <c r="G126" s="10" t="s">
        <v>5</v>
      </c>
      <c r="H126" s="11">
        <v>27.315832</v>
      </c>
      <c r="I126" s="11">
        <v>31.115752000000001</v>
      </c>
      <c r="J126" s="9" t="s">
        <v>250</v>
      </c>
    </row>
    <row r="127" spans="1:10" x14ac:dyDescent="0.25">
      <c r="A127" s="2">
        <v>24890</v>
      </c>
      <c r="B127" s="2">
        <v>6938</v>
      </c>
      <c r="C127" s="3">
        <v>48.6</v>
      </c>
      <c r="D127" s="2">
        <v>1108</v>
      </c>
      <c r="E127" s="2">
        <v>573</v>
      </c>
      <c r="F127" s="4" t="s">
        <v>145</v>
      </c>
      <c r="G127" s="5" t="s">
        <v>5</v>
      </c>
      <c r="H127" s="6">
        <v>27.330397999999999</v>
      </c>
      <c r="I127" s="6">
        <v>31.245996999999999</v>
      </c>
      <c r="J127" s="4" t="s">
        <v>251</v>
      </c>
    </row>
    <row r="128" spans="1:10" x14ac:dyDescent="0.25">
      <c r="A128" s="7">
        <v>19937</v>
      </c>
      <c r="B128" s="7">
        <v>6591</v>
      </c>
      <c r="C128" s="8">
        <v>63.1</v>
      </c>
      <c r="D128" s="7">
        <v>1123</v>
      </c>
      <c r="E128" s="7">
        <v>515</v>
      </c>
      <c r="F128" s="9" t="s">
        <v>145</v>
      </c>
      <c r="G128" s="10" t="s">
        <v>5</v>
      </c>
      <c r="H128" s="11">
        <v>27.242049999999999</v>
      </c>
      <c r="I128" s="11">
        <v>31.177676000000002</v>
      </c>
      <c r="J128" s="9" t="s">
        <v>252</v>
      </c>
    </row>
    <row r="129" spans="1:10" x14ac:dyDescent="0.25">
      <c r="A129" s="2">
        <v>30101</v>
      </c>
      <c r="B129" s="2">
        <v>8700</v>
      </c>
      <c r="C129" s="3">
        <v>58.8</v>
      </c>
      <c r="D129" s="2">
        <v>496</v>
      </c>
      <c r="E129" s="2">
        <v>247</v>
      </c>
      <c r="F129" s="4" t="s">
        <v>145</v>
      </c>
      <c r="G129" s="5" t="s">
        <v>5</v>
      </c>
      <c r="H129" s="6">
        <v>27.248249999999999</v>
      </c>
      <c r="I129" s="6">
        <v>31.264513000000001</v>
      </c>
      <c r="J129" s="4" t="s">
        <v>253</v>
      </c>
    </row>
    <row r="130" spans="1:10" x14ac:dyDescent="0.25">
      <c r="A130" s="7">
        <v>9727</v>
      </c>
      <c r="B130" s="7">
        <v>6345</v>
      </c>
      <c r="C130" s="8">
        <v>30</v>
      </c>
      <c r="D130" s="7">
        <v>859</v>
      </c>
      <c r="E130" s="7">
        <v>510</v>
      </c>
      <c r="F130" s="9" t="s">
        <v>145</v>
      </c>
      <c r="G130" s="10" t="s">
        <v>5</v>
      </c>
      <c r="H130" s="11">
        <v>27.200679000000001</v>
      </c>
      <c r="I130" s="11">
        <v>31.068034999999998</v>
      </c>
      <c r="J130" s="9" t="s">
        <v>254</v>
      </c>
    </row>
    <row r="131" spans="1:10" x14ac:dyDescent="0.25">
      <c r="A131" s="2">
        <v>22730</v>
      </c>
      <c r="B131" s="2">
        <v>7996</v>
      </c>
      <c r="C131" s="3">
        <v>50.3</v>
      </c>
      <c r="D131" s="2">
        <v>1135</v>
      </c>
      <c r="E131" s="2">
        <v>612</v>
      </c>
      <c r="F131" s="4" t="s">
        <v>145</v>
      </c>
      <c r="G131" s="5" t="s">
        <v>5</v>
      </c>
      <c r="H131" s="6">
        <v>27.161045999999999</v>
      </c>
      <c r="I131" s="6">
        <v>31.044529000000001</v>
      </c>
      <c r="J131" s="4" t="s">
        <v>255</v>
      </c>
    </row>
    <row r="132" spans="1:10" x14ac:dyDescent="0.25">
      <c r="A132" s="7">
        <v>23249</v>
      </c>
      <c r="B132" s="7">
        <v>4887</v>
      </c>
      <c r="C132" s="8">
        <v>61.1</v>
      </c>
      <c r="D132" s="7">
        <v>446</v>
      </c>
      <c r="E132" s="7">
        <v>246</v>
      </c>
      <c r="F132" s="9" t="s">
        <v>145</v>
      </c>
      <c r="G132" s="10" t="s">
        <v>5</v>
      </c>
      <c r="H132" s="11">
        <v>27.10453</v>
      </c>
      <c r="I132" s="11">
        <v>31.012474000000001</v>
      </c>
      <c r="J132" s="9" t="s">
        <v>256</v>
      </c>
    </row>
    <row r="133" spans="1:10" x14ac:dyDescent="0.25">
      <c r="A133" s="2">
        <v>18806</v>
      </c>
      <c r="B133" s="2">
        <v>9396</v>
      </c>
      <c r="C133" s="3">
        <v>61</v>
      </c>
      <c r="D133" s="2">
        <v>1301</v>
      </c>
      <c r="E133" s="2">
        <v>760</v>
      </c>
      <c r="F133" s="4" t="s">
        <v>145</v>
      </c>
      <c r="G133" s="5" t="s">
        <v>5</v>
      </c>
      <c r="H133" s="6">
        <v>27.10012</v>
      </c>
      <c r="I133" s="6">
        <v>31.013698000000002</v>
      </c>
      <c r="J133" s="4" t="s">
        <v>257</v>
      </c>
    </row>
    <row r="134" spans="1:10" x14ac:dyDescent="0.25">
      <c r="A134" s="7">
        <v>18105</v>
      </c>
      <c r="B134" s="7">
        <v>7303</v>
      </c>
      <c r="C134" s="8">
        <v>64</v>
      </c>
      <c r="D134" s="7">
        <v>1166</v>
      </c>
      <c r="E134" s="7">
        <v>741</v>
      </c>
      <c r="F134" s="9" t="s">
        <v>145</v>
      </c>
      <c r="G134" s="10" t="s">
        <v>5</v>
      </c>
      <c r="H134" s="11">
        <v>27.099342</v>
      </c>
      <c r="I134" s="11">
        <v>31.072749000000002</v>
      </c>
      <c r="J134" s="9" t="s">
        <v>258</v>
      </c>
    </row>
    <row r="135" spans="1:10" x14ac:dyDescent="0.25">
      <c r="A135" s="2">
        <v>15112</v>
      </c>
      <c r="B135" s="2">
        <v>8562</v>
      </c>
      <c r="C135" s="3">
        <v>63.7</v>
      </c>
      <c r="D135" s="2">
        <v>1253</v>
      </c>
      <c r="E135" s="2">
        <v>734</v>
      </c>
      <c r="F135" s="4" t="s">
        <v>145</v>
      </c>
      <c r="G135" s="5" t="s">
        <v>5</v>
      </c>
      <c r="H135" s="6">
        <v>27.061394</v>
      </c>
      <c r="I135" s="6">
        <v>31.044484000000001</v>
      </c>
      <c r="J135" s="4" t="s">
        <v>259</v>
      </c>
    </row>
    <row r="136" spans="1:10" x14ac:dyDescent="0.25">
      <c r="A136" s="7">
        <v>24846</v>
      </c>
      <c r="B136" s="7">
        <v>8799</v>
      </c>
      <c r="C136" s="8">
        <v>51.4</v>
      </c>
      <c r="D136" s="7">
        <v>594</v>
      </c>
      <c r="E136" s="7">
        <v>374</v>
      </c>
      <c r="F136" s="9" t="s">
        <v>145</v>
      </c>
      <c r="G136" s="10" t="s">
        <v>5</v>
      </c>
      <c r="H136" s="11">
        <v>27.189993999999999</v>
      </c>
      <c r="I136" s="11">
        <v>31.154398</v>
      </c>
      <c r="J136" s="9" t="s">
        <v>260</v>
      </c>
    </row>
    <row r="137" spans="1:10" x14ac:dyDescent="0.25">
      <c r="A137" s="2">
        <v>24294</v>
      </c>
      <c r="B137" s="2">
        <v>6761</v>
      </c>
      <c r="C137" s="3">
        <v>58.6</v>
      </c>
      <c r="D137" s="2">
        <v>1391</v>
      </c>
      <c r="E137" s="2">
        <v>710</v>
      </c>
      <c r="F137" s="4" t="s">
        <v>145</v>
      </c>
      <c r="G137" s="5" t="s">
        <v>5</v>
      </c>
      <c r="H137" s="6">
        <v>27.179106000000001</v>
      </c>
      <c r="I137" s="6">
        <v>31.190104999999999</v>
      </c>
      <c r="J137" s="4" t="s">
        <v>261</v>
      </c>
    </row>
    <row r="138" spans="1:10" x14ac:dyDescent="0.25">
      <c r="A138" s="7">
        <v>22994</v>
      </c>
      <c r="B138" s="7">
        <v>5408</v>
      </c>
      <c r="C138" s="8">
        <v>49.9</v>
      </c>
      <c r="D138" s="7">
        <v>1619</v>
      </c>
      <c r="E138" s="7">
        <v>874</v>
      </c>
      <c r="F138" s="9" t="s">
        <v>145</v>
      </c>
      <c r="G138" s="10" t="s">
        <v>5</v>
      </c>
      <c r="H138" s="11">
        <v>27.211645000000001</v>
      </c>
      <c r="I138" s="11">
        <v>31.210032999999999</v>
      </c>
      <c r="J138" s="9" t="s">
        <v>262</v>
      </c>
    </row>
    <row r="139" spans="1:10" x14ac:dyDescent="0.25">
      <c r="A139" s="2">
        <v>20559</v>
      </c>
      <c r="B139" s="2">
        <v>5390</v>
      </c>
      <c r="C139" s="3">
        <v>18</v>
      </c>
      <c r="D139" s="2">
        <v>1097</v>
      </c>
      <c r="E139" s="2">
        <v>706</v>
      </c>
      <c r="F139" s="4" t="s">
        <v>145</v>
      </c>
      <c r="G139" s="5" t="s">
        <v>5</v>
      </c>
      <c r="H139" s="6">
        <v>27.210383</v>
      </c>
      <c r="I139" s="6">
        <v>31.239052000000001</v>
      </c>
      <c r="J139" s="4" t="s">
        <v>263</v>
      </c>
    </row>
    <row r="140" spans="1:10" x14ac:dyDescent="0.25">
      <c r="A140" s="7">
        <v>12940</v>
      </c>
      <c r="B140" s="7">
        <v>9342</v>
      </c>
      <c r="C140" s="8">
        <v>73</v>
      </c>
      <c r="D140" s="7">
        <v>1061</v>
      </c>
      <c r="E140" s="7">
        <v>667</v>
      </c>
      <c r="F140" s="9" t="s">
        <v>145</v>
      </c>
      <c r="G140" s="10" t="s">
        <v>5</v>
      </c>
      <c r="H140" s="11">
        <v>27.118354</v>
      </c>
      <c r="I140" s="11">
        <v>31.163285999999999</v>
      </c>
      <c r="J140" s="9" t="s">
        <v>264</v>
      </c>
    </row>
    <row r="141" spans="1:10" x14ac:dyDescent="0.25">
      <c r="A141" s="2">
        <v>27593</v>
      </c>
      <c r="B141" s="2">
        <v>8678</v>
      </c>
      <c r="C141" s="3">
        <v>62</v>
      </c>
      <c r="D141" s="2">
        <v>542</v>
      </c>
      <c r="E141" s="2">
        <v>303</v>
      </c>
      <c r="F141" s="4" t="s">
        <v>145</v>
      </c>
      <c r="G141" s="5" t="s">
        <v>5</v>
      </c>
      <c r="H141" s="6">
        <v>27.122748000000001</v>
      </c>
      <c r="I141" s="6">
        <v>31.176141000000001</v>
      </c>
      <c r="J141" s="4" t="s">
        <v>265</v>
      </c>
    </row>
    <row r="142" spans="1:10" x14ac:dyDescent="0.25">
      <c r="A142" s="7">
        <v>21084</v>
      </c>
      <c r="B142" s="7">
        <v>10192</v>
      </c>
      <c r="C142" s="8">
        <v>65.900000000000006</v>
      </c>
      <c r="D142" s="7">
        <v>803</v>
      </c>
      <c r="E142" s="7">
        <v>435</v>
      </c>
      <c r="F142" s="9" t="s">
        <v>145</v>
      </c>
      <c r="G142" s="10" t="s">
        <v>5</v>
      </c>
      <c r="H142" s="11">
        <v>27.1219</v>
      </c>
      <c r="I142" s="11">
        <v>31.260197000000002</v>
      </c>
      <c r="J142" s="9" t="s">
        <v>266</v>
      </c>
    </row>
    <row r="143" spans="1:10" x14ac:dyDescent="0.25">
      <c r="A143" s="2">
        <v>16032</v>
      </c>
      <c r="B143" s="2">
        <v>5901</v>
      </c>
      <c r="C143" s="3">
        <v>47.5</v>
      </c>
      <c r="D143" s="2">
        <v>657</v>
      </c>
      <c r="E143" s="2">
        <v>309</v>
      </c>
      <c r="F143" s="4" t="s">
        <v>145</v>
      </c>
      <c r="G143" s="5" t="s">
        <v>5</v>
      </c>
      <c r="H143" s="6">
        <v>27.075765000000001</v>
      </c>
      <c r="I143" s="6">
        <v>31.209979000000001</v>
      </c>
      <c r="J143" s="4" t="s">
        <v>267</v>
      </c>
    </row>
    <row r="144" spans="1:10" x14ac:dyDescent="0.25">
      <c r="A144" s="7">
        <v>29655</v>
      </c>
      <c r="B144" s="7">
        <v>6926</v>
      </c>
      <c r="C144" s="8">
        <v>70.7</v>
      </c>
      <c r="D144" s="7">
        <v>511</v>
      </c>
      <c r="E144" s="7">
        <v>294</v>
      </c>
      <c r="F144" s="9" t="s">
        <v>145</v>
      </c>
      <c r="G144" s="10" t="s">
        <v>5</v>
      </c>
      <c r="H144" s="11">
        <v>27.066396999999998</v>
      </c>
      <c r="I144" s="11">
        <v>31.262308999999998</v>
      </c>
      <c r="J144" s="9" t="s">
        <v>268</v>
      </c>
    </row>
    <row r="145" spans="1:10" x14ac:dyDescent="0.25">
      <c r="A145" s="2">
        <v>21246</v>
      </c>
      <c r="B145" s="2">
        <v>7166</v>
      </c>
      <c r="C145" s="3">
        <v>45.7</v>
      </c>
      <c r="D145" s="2">
        <v>1487</v>
      </c>
      <c r="E145" s="2">
        <v>918</v>
      </c>
      <c r="F145" s="4" t="s">
        <v>145</v>
      </c>
      <c r="G145" s="5" t="s">
        <v>5</v>
      </c>
      <c r="H145" s="6">
        <v>27.261382000000001</v>
      </c>
      <c r="I145" s="6">
        <v>31.294588000000001</v>
      </c>
      <c r="J145" s="4" t="s">
        <v>269</v>
      </c>
    </row>
    <row r="146" spans="1:10" x14ac:dyDescent="0.25">
      <c r="A146" s="7">
        <v>26985</v>
      </c>
      <c r="B146" s="7">
        <v>8957</v>
      </c>
      <c r="C146" s="8">
        <v>70.7</v>
      </c>
      <c r="D146" s="7">
        <v>616</v>
      </c>
      <c r="E146" s="7">
        <v>420</v>
      </c>
      <c r="F146" s="9" t="s">
        <v>145</v>
      </c>
      <c r="G146" s="10" t="s">
        <v>5</v>
      </c>
      <c r="H146" s="11">
        <v>27.217646999999999</v>
      </c>
      <c r="I146" s="11">
        <v>31.295531</v>
      </c>
      <c r="J146" s="9" t="s">
        <v>270</v>
      </c>
    </row>
    <row r="147" spans="1:10" x14ac:dyDescent="0.25">
      <c r="A147" s="2">
        <v>14632</v>
      </c>
      <c r="B147" s="2">
        <v>7496</v>
      </c>
      <c r="C147" s="3">
        <v>56.8</v>
      </c>
      <c r="D147" s="2">
        <v>1389</v>
      </c>
      <c r="E147" s="2">
        <v>905</v>
      </c>
      <c r="F147" s="4" t="s">
        <v>145</v>
      </c>
      <c r="G147" s="5" t="s">
        <v>5</v>
      </c>
      <c r="H147" s="6">
        <v>27.199508000000002</v>
      </c>
      <c r="I147" s="6">
        <v>31.330148000000001</v>
      </c>
      <c r="J147" s="4" t="s">
        <v>271</v>
      </c>
    </row>
    <row r="148" spans="1:10" x14ac:dyDescent="0.25">
      <c r="A148" s="7">
        <v>24082</v>
      </c>
      <c r="B148" s="7">
        <v>7559</v>
      </c>
      <c r="C148" s="8">
        <v>45.4</v>
      </c>
      <c r="D148" s="7">
        <v>796</v>
      </c>
      <c r="E148" s="7">
        <v>368</v>
      </c>
      <c r="F148" s="9" t="s">
        <v>145</v>
      </c>
      <c r="G148" s="10" t="s">
        <v>5</v>
      </c>
      <c r="H148" s="11">
        <v>27.107458000000001</v>
      </c>
      <c r="I148" s="11">
        <v>31.32929</v>
      </c>
      <c r="J148" s="9" t="s">
        <v>272</v>
      </c>
    </row>
    <row r="149" spans="1:10" x14ac:dyDescent="0.25">
      <c r="A149" s="2">
        <v>16069</v>
      </c>
      <c r="B149" s="2">
        <v>7059</v>
      </c>
      <c r="C149" s="3">
        <v>74.3</v>
      </c>
      <c r="D149" s="2">
        <v>1582</v>
      </c>
      <c r="E149" s="2">
        <v>896</v>
      </c>
      <c r="F149" s="4" t="s">
        <v>145</v>
      </c>
      <c r="G149" s="5" t="s">
        <v>5</v>
      </c>
      <c r="H149" s="6">
        <v>27.029523999999999</v>
      </c>
      <c r="I149" s="6">
        <v>31.045801000000001</v>
      </c>
      <c r="J149" s="4" t="s">
        <v>273</v>
      </c>
    </row>
    <row r="150" spans="1:10" x14ac:dyDescent="0.25">
      <c r="A150" s="7">
        <v>15837</v>
      </c>
      <c r="B150" s="7">
        <v>6611</v>
      </c>
      <c r="C150" s="8">
        <v>55.1</v>
      </c>
      <c r="D150" s="7">
        <v>1034</v>
      </c>
      <c r="E150" s="7">
        <v>514</v>
      </c>
      <c r="F150" s="9" t="s">
        <v>145</v>
      </c>
      <c r="G150" s="10" t="s">
        <v>5</v>
      </c>
      <c r="H150" s="11">
        <v>27.027584000000001</v>
      </c>
      <c r="I150" s="11">
        <v>31.138020000000001</v>
      </c>
      <c r="J150" s="9" t="s">
        <v>274</v>
      </c>
    </row>
    <row r="151" spans="1:10" x14ac:dyDescent="0.25">
      <c r="A151" s="2">
        <v>17607</v>
      </c>
      <c r="B151" s="2">
        <v>9053</v>
      </c>
      <c r="C151" s="3">
        <v>56.6</v>
      </c>
      <c r="D151" s="2">
        <v>1068</v>
      </c>
      <c r="E151" s="2">
        <v>645</v>
      </c>
      <c r="F151" s="4" t="s">
        <v>145</v>
      </c>
      <c r="G151" s="5" t="s">
        <v>5</v>
      </c>
      <c r="H151" s="6">
        <v>27.038256000000001</v>
      </c>
      <c r="I151" s="6">
        <v>31.186914999999999</v>
      </c>
      <c r="J151" s="4" t="s">
        <v>275</v>
      </c>
    </row>
    <row r="152" spans="1:10" x14ac:dyDescent="0.25">
      <c r="A152" s="7">
        <v>15262</v>
      </c>
      <c r="B152" s="7">
        <v>6003</v>
      </c>
      <c r="C152" s="8">
        <v>61</v>
      </c>
      <c r="D152" s="7">
        <v>982</v>
      </c>
      <c r="E152" s="7">
        <v>571</v>
      </c>
      <c r="F152" s="9" t="s">
        <v>145</v>
      </c>
      <c r="G152" s="10" t="s">
        <v>5</v>
      </c>
      <c r="H152" s="11">
        <v>27.019956000000001</v>
      </c>
      <c r="I152" s="11">
        <v>31.340311</v>
      </c>
      <c r="J152" s="9" t="s">
        <v>276</v>
      </c>
    </row>
    <row r="153" spans="1:10" x14ac:dyDescent="0.25">
      <c r="A153" s="2">
        <v>17635</v>
      </c>
      <c r="B153" s="2">
        <v>9519</v>
      </c>
      <c r="C153" s="3">
        <v>60.9</v>
      </c>
      <c r="D153" s="2">
        <v>699</v>
      </c>
      <c r="E153" s="2">
        <v>395</v>
      </c>
      <c r="F153" s="4" t="s">
        <v>135</v>
      </c>
      <c r="G153" s="5" t="s">
        <v>14</v>
      </c>
      <c r="H153" s="6">
        <v>30.978280000000002</v>
      </c>
      <c r="I153" s="6">
        <v>30.166886000000002</v>
      </c>
      <c r="J153" s="4" t="s">
        <v>277</v>
      </c>
    </row>
    <row r="154" spans="1:10" x14ac:dyDescent="0.25">
      <c r="A154" s="7">
        <v>13577</v>
      </c>
      <c r="B154" s="7">
        <v>5883</v>
      </c>
      <c r="C154" s="8">
        <v>47.4</v>
      </c>
      <c r="D154" s="7">
        <v>563</v>
      </c>
      <c r="E154" s="7">
        <v>333</v>
      </c>
      <c r="F154" s="9" t="s">
        <v>135</v>
      </c>
      <c r="G154" s="10" t="s">
        <v>14</v>
      </c>
      <c r="H154" s="11">
        <v>30.964144999999998</v>
      </c>
      <c r="I154" s="11">
        <v>30.219669</v>
      </c>
      <c r="J154" s="9" t="s">
        <v>278</v>
      </c>
    </row>
    <row r="155" spans="1:10" x14ac:dyDescent="0.25">
      <c r="A155" s="2">
        <v>20957</v>
      </c>
      <c r="B155" s="2">
        <v>9662</v>
      </c>
      <c r="C155" s="3">
        <v>74.5</v>
      </c>
      <c r="D155" s="2">
        <v>1474</v>
      </c>
      <c r="E155" s="2">
        <v>983</v>
      </c>
      <c r="F155" s="4" t="s">
        <v>135</v>
      </c>
      <c r="G155" s="5" t="s">
        <v>14</v>
      </c>
      <c r="H155" s="6">
        <v>30.938745999999998</v>
      </c>
      <c r="I155" s="6">
        <v>30.202193000000001</v>
      </c>
      <c r="J155" s="4" t="s">
        <v>279</v>
      </c>
    </row>
    <row r="156" spans="1:10" x14ac:dyDescent="0.25">
      <c r="A156" s="7">
        <v>19030</v>
      </c>
      <c r="B156" s="7">
        <v>7965</v>
      </c>
      <c r="C156" s="8">
        <v>70.599999999999994</v>
      </c>
      <c r="D156" s="7">
        <v>932</v>
      </c>
      <c r="E156" s="7">
        <v>505</v>
      </c>
      <c r="F156" s="9" t="s">
        <v>135</v>
      </c>
      <c r="G156" s="10" t="s">
        <v>14</v>
      </c>
      <c r="H156" s="11">
        <v>30.865376000000001</v>
      </c>
      <c r="I156" s="11">
        <v>30.211423</v>
      </c>
      <c r="J156" s="9" t="s">
        <v>280</v>
      </c>
    </row>
    <row r="157" spans="1:10" x14ac:dyDescent="0.25">
      <c r="A157" s="2">
        <v>23488</v>
      </c>
      <c r="B157" s="2">
        <v>7057</v>
      </c>
      <c r="C157" s="3">
        <v>75.3</v>
      </c>
      <c r="D157" s="2">
        <v>1197</v>
      </c>
      <c r="E157" s="2">
        <v>540</v>
      </c>
      <c r="F157" s="4" t="s">
        <v>135</v>
      </c>
      <c r="G157" s="5" t="s">
        <v>14</v>
      </c>
      <c r="H157" s="6">
        <v>30.807364</v>
      </c>
      <c r="I157" s="6">
        <v>30.190079999999998</v>
      </c>
      <c r="J157" s="4" t="s">
        <v>281</v>
      </c>
    </row>
    <row r="158" spans="1:10" x14ac:dyDescent="0.25">
      <c r="A158" s="7">
        <v>21297</v>
      </c>
      <c r="B158" s="7">
        <v>7219</v>
      </c>
      <c r="C158" s="8">
        <v>49.9</v>
      </c>
      <c r="D158" s="7">
        <v>934</v>
      </c>
      <c r="E158" s="7">
        <v>628</v>
      </c>
      <c r="F158" s="9" t="s">
        <v>135</v>
      </c>
      <c r="G158" s="10" t="s">
        <v>14</v>
      </c>
      <c r="H158" s="11">
        <v>30.797626999999999</v>
      </c>
      <c r="I158" s="11">
        <v>30.197924</v>
      </c>
      <c r="J158" s="9" t="s">
        <v>282</v>
      </c>
    </row>
    <row r="159" spans="1:10" x14ac:dyDescent="0.25">
      <c r="A159" s="2">
        <v>6576</v>
      </c>
      <c r="B159" s="2">
        <v>5293</v>
      </c>
      <c r="C159" s="3">
        <v>54.4</v>
      </c>
      <c r="D159" s="2">
        <v>1128</v>
      </c>
      <c r="E159" s="2">
        <v>778</v>
      </c>
      <c r="F159" s="4" t="s">
        <v>135</v>
      </c>
      <c r="G159" s="5" t="s">
        <v>14</v>
      </c>
      <c r="H159" s="6">
        <v>31.023012999999999</v>
      </c>
      <c r="I159" s="6">
        <v>30.287538000000001</v>
      </c>
      <c r="J159" s="4" t="s">
        <v>283</v>
      </c>
    </row>
    <row r="160" spans="1:10" x14ac:dyDescent="0.25">
      <c r="A160" s="7">
        <v>20883</v>
      </c>
      <c r="B160" s="7">
        <v>5618</v>
      </c>
      <c r="C160" s="8">
        <v>73.2</v>
      </c>
      <c r="D160" s="7">
        <v>751</v>
      </c>
      <c r="E160" s="7">
        <v>397</v>
      </c>
      <c r="F160" s="9" t="s">
        <v>135</v>
      </c>
      <c r="G160" s="10" t="s">
        <v>14</v>
      </c>
      <c r="H160" s="11">
        <v>31.008963999999999</v>
      </c>
      <c r="I160" s="11">
        <v>30.246953000000001</v>
      </c>
      <c r="J160" s="9" t="s">
        <v>284</v>
      </c>
    </row>
    <row r="161" spans="1:10" x14ac:dyDescent="0.25">
      <c r="A161" s="2">
        <v>24792</v>
      </c>
      <c r="B161" s="2">
        <v>9434</v>
      </c>
      <c r="C161" s="3">
        <v>60.1</v>
      </c>
      <c r="D161" s="2">
        <v>764</v>
      </c>
      <c r="E161" s="2">
        <v>359</v>
      </c>
      <c r="F161" s="4" t="s">
        <v>135</v>
      </c>
      <c r="G161" s="5" t="s">
        <v>14</v>
      </c>
      <c r="H161" s="6">
        <v>30.995474999999999</v>
      </c>
      <c r="I161" s="6">
        <v>30.248327</v>
      </c>
      <c r="J161" s="4" t="s">
        <v>285</v>
      </c>
    </row>
    <row r="162" spans="1:10" x14ac:dyDescent="0.25">
      <c r="A162" s="7">
        <v>18805</v>
      </c>
      <c r="B162" s="7">
        <v>8436</v>
      </c>
      <c r="C162" s="8">
        <v>73.099999999999994</v>
      </c>
      <c r="D162" s="7">
        <v>814</v>
      </c>
      <c r="E162" s="7">
        <v>367</v>
      </c>
      <c r="F162" s="9" t="s">
        <v>135</v>
      </c>
      <c r="G162" s="10" t="s">
        <v>14</v>
      </c>
      <c r="H162" s="11">
        <v>30.989155</v>
      </c>
      <c r="I162" s="11">
        <v>30.314419999999998</v>
      </c>
      <c r="J162" s="9" t="s">
        <v>286</v>
      </c>
    </row>
    <row r="163" spans="1:10" x14ac:dyDescent="0.25">
      <c r="A163" s="2">
        <v>19065</v>
      </c>
      <c r="B163" s="2">
        <v>8626</v>
      </c>
      <c r="C163" s="3">
        <v>69.2</v>
      </c>
      <c r="D163" s="2">
        <v>725</v>
      </c>
      <c r="E163" s="2">
        <v>418</v>
      </c>
      <c r="F163" s="4" t="s">
        <v>135</v>
      </c>
      <c r="G163" s="5" t="s">
        <v>14</v>
      </c>
      <c r="H163" s="6">
        <v>30.981646999999999</v>
      </c>
      <c r="I163" s="6">
        <v>30.309678999999999</v>
      </c>
      <c r="J163" s="4" t="s">
        <v>287</v>
      </c>
    </row>
    <row r="164" spans="1:10" x14ac:dyDescent="0.25">
      <c r="A164" s="7">
        <v>30143</v>
      </c>
      <c r="B164" s="7">
        <v>7075</v>
      </c>
      <c r="C164" s="8">
        <v>72.2</v>
      </c>
      <c r="D164" s="7">
        <v>1252</v>
      </c>
      <c r="E164" s="7">
        <v>567</v>
      </c>
      <c r="F164" s="9" t="s">
        <v>135</v>
      </c>
      <c r="G164" s="10" t="s">
        <v>14</v>
      </c>
      <c r="H164" s="11">
        <v>31.018802999999998</v>
      </c>
      <c r="I164" s="11">
        <v>30.378791</v>
      </c>
      <c r="J164" s="9" t="s">
        <v>288</v>
      </c>
    </row>
    <row r="165" spans="1:10" x14ac:dyDescent="0.25">
      <c r="A165" s="2">
        <v>21691</v>
      </c>
      <c r="B165" s="2">
        <v>9594</v>
      </c>
      <c r="C165" s="3">
        <v>56.9</v>
      </c>
      <c r="D165" s="2">
        <v>1600</v>
      </c>
      <c r="E165" s="2">
        <v>843</v>
      </c>
      <c r="F165" s="4" t="s">
        <v>135</v>
      </c>
      <c r="G165" s="5" t="s">
        <v>14</v>
      </c>
      <c r="H165" s="6">
        <v>30.989173999999998</v>
      </c>
      <c r="I165" s="6">
        <v>30.381868000000001</v>
      </c>
      <c r="J165" s="4" t="s">
        <v>289</v>
      </c>
    </row>
    <row r="166" spans="1:10" x14ac:dyDescent="0.25">
      <c r="A166" s="7">
        <v>17201</v>
      </c>
      <c r="B166" s="7">
        <v>8676</v>
      </c>
      <c r="C166" s="8">
        <v>68.400000000000006</v>
      </c>
      <c r="D166" s="7">
        <v>839</v>
      </c>
      <c r="E166" s="7">
        <v>457</v>
      </c>
      <c r="F166" s="9" t="s">
        <v>135</v>
      </c>
      <c r="G166" s="10" t="s">
        <v>14</v>
      </c>
      <c r="H166" s="11">
        <v>30.943663999999998</v>
      </c>
      <c r="I166" s="11">
        <v>30.281393999999999</v>
      </c>
      <c r="J166" s="9" t="s">
        <v>290</v>
      </c>
    </row>
    <row r="167" spans="1:10" x14ac:dyDescent="0.25">
      <c r="A167" s="2">
        <v>27150</v>
      </c>
      <c r="B167" s="2">
        <v>5783</v>
      </c>
      <c r="C167" s="3">
        <v>48.8</v>
      </c>
      <c r="D167" s="2">
        <v>463</v>
      </c>
      <c r="E167" s="2">
        <v>316</v>
      </c>
      <c r="F167" s="4" t="s">
        <v>135</v>
      </c>
      <c r="G167" s="5" t="s">
        <v>14</v>
      </c>
      <c r="H167" s="6">
        <v>30.949407999999998</v>
      </c>
      <c r="I167" s="6">
        <v>30.354725999999999</v>
      </c>
      <c r="J167" s="4" t="s">
        <v>291</v>
      </c>
    </row>
    <row r="168" spans="1:10" x14ac:dyDescent="0.25">
      <c r="A168" s="7">
        <v>25116</v>
      </c>
      <c r="B168" s="7">
        <v>6419</v>
      </c>
      <c r="C168" s="8">
        <v>75.3</v>
      </c>
      <c r="D168" s="7">
        <v>1565</v>
      </c>
      <c r="E168" s="7">
        <v>731</v>
      </c>
      <c r="F168" s="9" t="s">
        <v>135</v>
      </c>
      <c r="G168" s="10" t="s">
        <v>14</v>
      </c>
      <c r="H168" s="11">
        <v>30.922512000000001</v>
      </c>
      <c r="I168" s="11">
        <v>30.340040999999999</v>
      </c>
      <c r="J168" s="9" t="s">
        <v>292</v>
      </c>
    </row>
    <row r="169" spans="1:10" x14ac:dyDescent="0.25">
      <c r="A169" s="2">
        <v>9570</v>
      </c>
      <c r="B169" s="2">
        <v>8121</v>
      </c>
      <c r="C169" s="3">
        <v>75.3</v>
      </c>
      <c r="D169" s="2">
        <v>415</v>
      </c>
      <c r="E169" s="2">
        <v>200</v>
      </c>
      <c r="F169" s="4" t="s">
        <v>135</v>
      </c>
      <c r="G169" s="5" t="s">
        <v>14</v>
      </c>
      <c r="H169" s="6">
        <v>30.923698999999999</v>
      </c>
      <c r="I169" s="6">
        <v>30.360475999999998</v>
      </c>
      <c r="J169" s="4" t="s">
        <v>293</v>
      </c>
    </row>
    <row r="170" spans="1:10" x14ac:dyDescent="0.25">
      <c r="A170" s="7">
        <v>16509</v>
      </c>
      <c r="B170" s="7">
        <v>7726</v>
      </c>
      <c r="C170" s="8">
        <v>54.7</v>
      </c>
      <c r="D170" s="7">
        <v>1047</v>
      </c>
      <c r="E170" s="7">
        <v>663</v>
      </c>
      <c r="F170" s="9" t="s">
        <v>135</v>
      </c>
      <c r="G170" s="10" t="s">
        <v>14</v>
      </c>
      <c r="H170" s="11">
        <v>30.929822000000001</v>
      </c>
      <c r="I170" s="11">
        <v>30.473389999999998</v>
      </c>
      <c r="J170" s="9" t="s">
        <v>294</v>
      </c>
    </row>
    <row r="171" spans="1:10" x14ac:dyDescent="0.25">
      <c r="A171" s="2">
        <v>26222</v>
      </c>
      <c r="B171" s="2">
        <v>10665</v>
      </c>
      <c r="C171" s="3">
        <v>64.7</v>
      </c>
      <c r="D171" s="2">
        <v>1503</v>
      </c>
      <c r="E171" s="2">
        <v>682</v>
      </c>
      <c r="F171" s="4" t="s">
        <v>135</v>
      </c>
      <c r="G171" s="5" t="s">
        <v>14</v>
      </c>
      <c r="H171" s="6">
        <v>30.879214000000001</v>
      </c>
      <c r="I171" s="6">
        <v>30.244312999999998</v>
      </c>
      <c r="J171" s="4" t="s">
        <v>295</v>
      </c>
    </row>
    <row r="172" spans="1:10" x14ac:dyDescent="0.25">
      <c r="A172" s="7">
        <v>20660</v>
      </c>
      <c r="B172" s="7">
        <v>7902</v>
      </c>
      <c r="C172" s="8">
        <v>56.2</v>
      </c>
      <c r="D172" s="7">
        <v>1049</v>
      </c>
      <c r="E172" s="7">
        <v>712</v>
      </c>
      <c r="F172" s="9" t="s">
        <v>135</v>
      </c>
      <c r="G172" s="10" t="s">
        <v>14</v>
      </c>
      <c r="H172" s="11">
        <v>30.861128000000001</v>
      </c>
      <c r="I172" s="11">
        <v>30.239038999999998</v>
      </c>
      <c r="J172" s="9" t="s">
        <v>296</v>
      </c>
    </row>
    <row r="173" spans="1:10" x14ac:dyDescent="0.25">
      <c r="A173" s="2">
        <v>16175</v>
      </c>
      <c r="B173" s="2">
        <v>10142</v>
      </c>
      <c r="C173" s="3">
        <v>53.8</v>
      </c>
      <c r="D173" s="2">
        <v>1453</v>
      </c>
      <c r="E173" s="2">
        <v>801</v>
      </c>
      <c r="F173" s="4" t="s">
        <v>135</v>
      </c>
      <c r="G173" s="5" t="s">
        <v>14</v>
      </c>
      <c r="H173" s="6">
        <v>30.862027999999999</v>
      </c>
      <c r="I173" s="6">
        <v>30.346920999999998</v>
      </c>
      <c r="J173" s="4" t="s">
        <v>297</v>
      </c>
    </row>
    <row r="174" spans="1:10" x14ac:dyDescent="0.25">
      <c r="A174" s="7">
        <v>19771</v>
      </c>
      <c r="B174" s="7">
        <v>6573</v>
      </c>
      <c r="C174" s="8">
        <v>52.9</v>
      </c>
      <c r="D174" s="7">
        <v>893</v>
      </c>
      <c r="E174" s="7">
        <v>591</v>
      </c>
      <c r="F174" s="9" t="s">
        <v>135</v>
      </c>
      <c r="G174" s="10" t="s">
        <v>14</v>
      </c>
      <c r="H174" s="11">
        <v>30.807593000000001</v>
      </c>
      <c r="I174" s="11">
        <v>30.24005</v>
      </c>
      <c r="J174" s="9" t="s">
        <v>298</v>
      </c>
    </row>
    <row r="175" spans="1:10" x14ac:dyDescent="0.25">
      <c r="A175" s="2">
        <v>24191</v>
      </c>
      <c r="B175" s="2">
        <v>7186</v>
      </c>
      <c r="C175" s="3">
        <v>62.4</v>
      </c>
      <c r="D175" s="2">
        <v>1187</v>
      </c>
      <c r="E175" s="2">
        <v>538</v>
      </c>
      <c r="F175" s="4" t="s">
        <v>135</v>
      </c>
      <c r="G175" s="5" t="s">
        <v>14</v>
      </c>
      <c r="H175" s="6">
        <v>30.821383000000001</v>
      </c>
      <c r="I175" s="6">
        <v>30.300771999999998</v>
      </c>
      <c r="J175" s="4" t="s">
        <v>299</v>
      </c>
    </row>
    <row r="176" spans="1:10" x14ac:dyDescent="0.25">
      <c r="A176" s="7">
        <v>18621</v>
      </c>
      <c r="B176" s="7">
        <v>7323</v>
      </c>
      <c r="C176" s="8">
        <v>49.8</v>
      </c>
      <c r="D176" s="7">
        <v>386</v>
      </c>
      <c r="E176" s="7">
        <v>238</v>
      </c>
      <c r="F176" s="9" t="s">
        <v>135</v>
      </c>
      <c r="G176" s="10" t="s">
        <v>14</v>
      </c>
      <c r="H176" s="11">
        <v>30.762654999999999</v>
      </c>
      <c r="I176" s="11">
        <v>30.387311</v>
      </c>
      <c r="J176" s="9" t="s">
        <v>300</v>
      </c>
    </row>
    <row r="177" spans="1:10" x14ac:dyDescent="0.25">
      <c r="A177" s="2">
        <v>18511</v>
      </c>
      <c r="B177" s="2">
        <v>9111</v>
      </c>
      <c r="C177" s="3">
        <v>61.4</v>
      </c>
      <c r="D177" s="2">
        <v>589</v>
      </c>
      <c r="E177" s="2">
        <v>324</v>
      </c>
      <c r="F177" s="4" t="s">
        <v>135</v>
      </c>
      <c r="G177" s="5" t="s">
        <v>14</v>
      </c>
      <c r="H177" s="6">
        <v>30.899797</v>
      </c>
      <c r="I177" s="6">
        <v>30.412773000000001</v>
      </c>
      <c r="J177" s="4" t="s">
        <v>301</v>
      </c>
    </row>
    <row r="178" spans="1:10" x14ac:dyDescent="0.25">
      <c r="A178" s="7">
        <v>21668</v>
      </c>
      <c r="B178" s="7">
        <v>7585</v>
      </c>
      <c r="C178" s="8">
        <v>63.2</v>
      </c>
      <c r="D178" s="7">
        <v>436</v>
      </c>
      <c r="E178" s="7">
        <v>241</v>
      </c>
      <c r="F178" s="9" t="s">
        <v>135</v>
      </c>
      <c r="G178" s="10" t="s">
        <v>14</v>
      </c>
      <c r="H178" s="11">
        <v>30.838115999999999</v>
      </c>
      <c r="I178" s="11">
        <v>30.410715</v>
      </c>
      <c r="J178" s="9" t="s">
        <v>302</v>
      </c>
    </row>
    <row r="179" spans="1:10" x14ac:dyDescent="0.25">
      <c r="A179" s="2">
        <v>19339</v>
      </c>
      <c r="B179" s="2">
        <v>6466</v>
      </c>
      <c r="C179" s="3">
        <v>50.1</v>
      </c>
      <c r="D179" s="2">
        <v>520</v>
      </c>
      <c r="E179" s="2">
        <v>273</v>
      </c>
      <c r="F179" s="4" t="s">
        <v>135</v>
      </c>
      <c r="G179" s="5" t="s">
        <v>14</v>
      </c>
      <c r="H179" s="6">
        <v>30.790806</v>
      </c>
      <c r="I179" s="6">
        <v>30.480708</v>
      </c>
      <c r="J179" s="4" t="s">
        <v>303</v>
      </c>
    </row>
    <row r="180" spans="1:10" x14ac:dyDescent="0.25">
      <c r="A180" s="7">
        <v>14517</v>
      </c>
      <c r="B180" s="7">
        <v>8952</v>
      </c>
      <c r="C180" s="8">
        <v>45.5</v>
      </c>
      <c r="D180" s="7">
        <v>967</v>
      </c>
      <c r="E180" s="7">
        <v>510</v>
      </c>
      <c r="F180" s="9" t="s">
        <v>135</v>
      </c>
      <c r="G180" s="10" t="s">
        <v>14</v>
      </c>
      <c r="H180" s="11">
        <v>30.716923999999999</v>
      </c>
      <c r="I180" s="11">
        <v>30.180783999999999</v>
      </c>
      <c r="J180" s="9" t="s">
        <v>304</v>
      </c>
    </row>
    <row r="181" spans="1:10" x14ac:dyDescent="0.25">
      <c r="A181" s="2">
        <v>22480</v>
      </c>
      <c r="B181" s="2">
        <v>7826</v>
      </c>
      <c r="C181" s="3">
        <v>43.7</v>
      </c>
      <c r="D181" s="2">
        <v>1316</v>
      </c>
      <c r="E181" s="2">
        <v>782</v>
      </c>
      <c r="F181" s="4" t="s">
        <v>135</v>
      </c>
      <c r="G181" s="5" t="s">
        <v>14</v>
      </c>
      <c r="H181" s="6">
        <v>30.739502000000002</v>
      </c>
      <c r="I181" s="6">
        <v>30.201542</v>
      </c>
      <c r="J181" s="4" t="s">
        <v>305</v>
      </c>
    </row>
    <row r="182" spans="1:10" x14ac:dyDescent="0.25">
      <c r="A182" s="7">
        <v>19549</v>
      </c>
      <c r="B182" s="7">
        <v>9789</v>
      </c>
      <c r="C182" s="8">
        <v>44.9</v>
      </c>
      <c r="D182" s="7">
        <v>690</v>
      </c>
      <c r="E182" s="7">
        <v>377</v>
      </c>
      <c r="F182" s="9" t="s">
        <v>135</v>
      </c>
      <c r="G182" s="10" t="s">
        <v>14</v>
      </c>
      <c r="H182" s="11">
        <v>30.737732000000001</v>
      </c>
      <c r="I182" s="11">
        <v>30.221810000000001</v>
      </c>
      <c r="J182" s="9" t="s">
        <v>306</v>
      </c>
    </row>
    <row r="183" spans="1:10" x14ac:dyDescent="0.25">
      <c r="A183" s="2">
        <v>19077</v>
      </c>
      <c r="B183" s="2">
        <v>8293</v>
      </c>
      <c r="C183" s="3">
        <v>52.2</v>
      </c>
      <c r="D183" s="2">
        <v>1252</v>
      </c>
      <c r="E183" s="2">
        <v>763</v>
      </c>
      <c r="F183" s="4" t="s">
        <v>135</v>
      </c>
      <c r="G183" s="5" t="s">
        <v>14</v>
      </c>
      <c r="H183" s="6">
        <v>30.744530999999998</v>
      </c>
      <c r="I183" s="6">
        <v>30.308305000000001</v>
      </c>
      <c r="J183" s="4" t="s">
        <v>307</v>
      </c>
    </row>
    <row r="184" spans="1:10" x14ac:dyDescent="0.25">
      <c r="A184" s="7">
        <v>24703</v>
      </c>
      <c r="B184" s="7">
        <v>8034</v>
      </c>
      <c r="C184" s="8">
        <v>70.400000000000006</v>
      </c>
      <c r="D184" s="7">
        <v>658</v>
      </c>
      <c r="E184" s="7">
        <v>318</v>
      </c>
      <c r="F184" s="9" t="s">
        <v>135</v>
      </c>
      <c r="G184" s="10" t="s">
        <v>14</v>
      </c>
      <c r="H184" s="11">
        <v>30.722318000000001</v>
      </c>
      <c r="I184" s="11">
        <v>30.351700999999998</v>
      </c>
      <c r="J184" s="9" t="s">
        <v>308</v>
      </c>
    </row>
    <row r="185" spans="1:10" x14ac:dyDescent="0.25">
      <c r="A185" s="2">
        <v>16683</v>
      </c>
      <c r="B185" s="2">
        <v>10296</v>
      </c>
      <c r="C185" s="3">
        <v>71.099999999999994</v>
      </c>
      <c r="D185" s="2">
        <v>817</v>
      </c>
      <c r="E185" s="2">
        <v>493</v>
      </c>
      <c r="F185" s="4" t="s">
        <v>135</v>
      </c>
      <c r="G185" s="5" t="s">
        <v>14</v>
      </c>
      <c r="H185" s="6">
        <v>30.738091000000001</v>
      </c>
      <c r="I185" s="6">
        <v>30.409147000000001</v>
      </c>
      <c r="J185" s="4" t="s">
        <v>309</v>
      </c>
    </row>
    <row r="186" spans="1:10" x14ac:dyDescent="0.25">
      <c r="A186" s="7">
        <v>20221</v>
      </c>
      <c r="B186" s="7">
        <v>8312</v>
      </c>
      <c r="C186" s="8">
        <v>69.400000000000006</v>
      </c>
      <c r="D186" s="7">
        <v>1158</v>
      </c>
      <c r="E186" s="7">
        <v>685</v>
      </c>
      <c r="F186" s="9" t="s">
        <v>135</v>
      </c>
      <c r="G186" s="10" t="s">
        <v>14</v>
      </c>
      <c r="H186" s="11">
        <v>30.680717000000001</v>
      </c>
      <c r="I186" s="11">
        <v>30.378029999999999</v>
      </c>
      <c r="J186" s="9" t="s">
        <v>310</v>
      </c>
    </row>
    <row r="187" spans="1:10" x14ac:dyDescent="0.25">
      <c r="A187" s="2">
        <v>21807</v>
      </c>
      <c r="B187" s="2">
        <v>9769</v>
      </c>
      <c r="C187" s="3">
        <v>75.900000000000006</v>
      </c>
      <c r="D187" s="2">
        <v>1261</v>
      </c>
      <c r="E187" s="2">
        <v>790</v>
      </c>
      <c r="F187" s="4" t="s">
        <v>135</v>
      </c>
      <c r="G187" s="5" t="s">
        <v>14</v>
      </c>
      <c r="H187" s="6">
        <v>30.749790999999998</v>
      </c>
      <c r="I187" s="6">
        <v>30.505551000000001</v>
      </c>
      <c r="J187" s="4" t="s">
        <v>311</v>
      </c>
    </row>
    <row r="188" spans="1:10" x14ac:dyDescent="0.25">
      <c r="A188" s="7">
        <v>20198</v>
      </c>
      <c r="B188" s="7">
        <v>8441</v>
      </c>
      <c r="C188" s="8">
        <v>77</v>
      </c>
      <c r="D188" s="7">
        <v>1456</v>
      </c>
      <c r="E188" s="7">
        <v>917</v>
      </c>
      <c r="F188" s="9" t="s">
        <v>155</v>
      </c>
      <c r="G188" s="10" t="s">
        <v>47</v>
      </c>
      <c r="H188" s="11">
        <v>29.100612999999999</v>
      </c>
      <c r="I188" s="11">
        <v>30.927792</v>
      </c>
      <c r="J188" s="9" t="s">
        <v>312</v>
      </c>
    </row>
    <row r="189" spans="1:10" x14ac:dyDescent="0.25">
      <c r="A189" s="2">
        <v>21951</v>
      </c>
      <c r="B189" s="2">
        <v>8970</v>
      </c>
      <c r="C189" s="3">
        <v>72.599999999999994</v>
      </c>
      <c r="D189" s="2">
        <v>1144</v>
      </c>
      <c r="E189" s="2">
        <v>695</v>
      </c>
      <c r="F189" s="4" t="s">
        <v>155</v>
      </c>
      <c r="G189" s="5" t="s">
        <v>47</v>
      </c>
      <c r="H189" s="6">
        <v>29.249658</v>
      </c>
      <c r="I189" s="6">
        <v>31.000284000000001</v>
      </c>
      <c r="J189" s="4" t="s">
        <v>313</v>
      </c>
    </row>
    <row r="190" spans="1:10" x14ac:dyDescent="0.25">
      <c r="A190" s="7">
        <v>27399</v>
      </c>
      <c r="B190" s="7">
        <v>7930</v>
      </c>
      <c r="C190" s="8">
        <v>69.599999999999994</v>
      </c>
      <c r="D190" s="7">
        <v>978</v>
      </c>
      <c r="E190" s="7">
        <v>662</v>
      </c>
      <c r="F190" s="9" t="s">
        <v>155</v>
      </c>
      <c r="G190" s="10" t="s">
        <v>47</v>
      </c>
      <c r="H190" s="11">
        <v>29.213908</v>
      </c>
      <c r="I190" s="11">
        <v>31.059211000000001</v>
      </c>
      <c r="J190" s="9" t="s">
        <v>314</v>
      </c>
    </row>
    <row r="191" spans="1:10" x14ac:dyDescent="0.25">
      <c r="A191" s="2">
        <v>25511</v>
      </c>
      <c r="B191" s="2">
        <v>5053</v>
      </c>
      <c r="C191" s="3">
        <v>54.3</v>
      </c>
      <c r="D191" s="2">
        <v>1273</v>
      </c>
      <c r="E191" s="2">
        <v>628</v>
      </c>
      <c r="F191" s="4" t="s">
        <v>155</v>
      </c>
      <c r="G191" s="5" t="s">
        <v>47</v>
      </c>
      <c r="H191" s="6">
        <v>29.186548999999999</v>
      </c>
      <c r="I191" s="6">
        <v>31.077233</v>
      </c>
      <c r="J191" s="4" t="s">
        <v>315</v>
      </c>
    </row>
    <row r="192" spans="1:10" x14ac:dyDescent="0.25">
      <c r="A192" s="7">
        <v>28697</v>
      </c>
      <c r="B192" s="7">
        <v>10591</v>
      </c>
      <c r="C192" s="8">
        <v>72</v>
      </c>
      <c r="D192" s="7">
        <v>854</v>
      </c>
      <c r="E192" s="7">
        <v>387</v>
      </c>
      <c r="F192" s="9" t="s">
        <v>155</v>
      </c>
      <c r="G192" s="10" t="s">
        <v>47</v>
      </c>
      <c r="H192" s="11">
        <v>29.113747</v>
      </c>
      <c r="I192" s="11">
        <v>30.954927000000001</v>
      </c>
      <c r="J192" s="9" t="s">
        <v>316</v>
      </c>
    </row>
    <row r="193" spans="1:10" x14ac:dyDescent="0.25">
      <c r="A193" s="2">
        <v>23599</v>
      </c>
      <c r="B193" s="2">
        <v>5727</v>
      </c>
      <c r="C193" s="3">
        <v>65</v>
      </c>
      <c r="D193" s="2">
        <v>535</v>
      </c>
      <c r="E193" s="2">
        <v>350</v>
      </c>
      <c r="F193" s="4" t="s">
        <v>155</v>
      </c>
      <c r="G193" s="5" t="s">
        <v>47</v>
      </c>
      <c r="H193" s="6">
        <v>29.217839000000001</v>
      </c>
      <c r="I193" s="6">
        <v>31.114108999999999</v>
      </c>
      <c r="J193" s="4" t="s">
        <v>317</v>
      </c>
    </row>
    <row r="194" spans="1:10" x14ac:dyDescent="0.25">
      <c r="A194" s="7">
        <v>18749</v>
      </c>
      <c r="B194" s="7">
        <v>6018</v>
      </c>
      <c r="C194" s="8">
        <v>63.6</v>
      </c>
      <c r="D194" s="7">
        <v>651</v>
      </c>
      <c r="E194" s="7">
        <v>343</v>
      </c>
      <c r="F194" s="9" t="s">
        <v>155</v>
      </c>
      <c r="G194" s="10" t="s">
        <v>47</v>
      </c>
      <c r="H194" s="11">
        <v>29.165319</v>
      </c>
      <c r="I194" s="11">
        <v>31.125982</v>
      </c>
      <c r="J194" s="9" t="s">
        <v>318</v>
      </c>
    </row>
    <row r="195" spans="1:10" x14ac:dyDescent="0.25">
      <c r="A195" s="2">
        <v>21633</v>
      </c>
      <c r="B195" s="2">
        <v>9101</v>
      </c>
      <c r="C195" s="3">
        <v>69</v>
      </c>
      <c r="D195" s="2">
        <v>1442</v>
      </c>
      <c r="E195" s="2">
        <v>794</v>
      </c>
      <c r="F195" s="4" t="s">
        <v>155</v>
      </c>
      <c r="G195" s="5" t="s">
        <v>47</v>
      </c>
      <c r="H195" s="6">
        <v>29.157228</v>
      </c>
      <c r="I195" s="6">
        <v>31.190646000000001</v>
      </c>
      <c r="J195" s="4" t="s">
        <v>319</v>
      </c>
    </row>
    <row r="196" spans="1:10" x14ac:dyDescent="0.25">
      <c r="A196" s="7">
        <v>24613</v>
      </c>
      <c r="B196" s="7">
        <v>7428</v>
      </c>
      <c r="C196" s="8">
        <v>94.1</v>
      </c>
      <c r="D196" s="7">
        <v>570</v>
      </c>
      <c r="E196" s="7">
        <v>373</v>
      </c>
      <c r="F196" s="9" t="s">
        <v>155</v>
      </c>
      <c r="G196" s="10" t="s">
        <v>47</v>
      </c>
      <c r="H196" s="11">
        <v>29.213788999999998</v>
      </c>
      <c r="I196" s="11">
        <v>31.217013000000001</v>
      </c>
      <c r="J196" s="9" t="s">
        <v>320</v>
      </c>
    </row>
    <row r="197" spans="1:10" x14ac:dyDescent="0.25">
      <c r="A197" s="2">
        <v>17651</v>
      </c>
      <c r="B197" s="2">
        <v>8256</v>
      </c>
      <c r="C197" s="3">
        <v>72.099999999999994</v>
      </c>
      <c r="D197" s="2">
        <v>1404</v>
      </c>
      <c r="E197" s="2">
        <v>890</v>
      </c>
      <c r="F197" s="4" t="s">
        <v>155</v>
      </c>
      <c r="G197" s="5" t="s">
        <v>47</v>
      </c>
      <c r="H197" s="6">
        <v>29.201826000000001</v>
      </c>
      <c r="I197" s="6">
        <v>31.204075</v>
      </c>
      <c r="J197" s="4" t="s">
        <v>321</v>
      </c>
    </row>
    <row r="198" spans="1:10" x14ac:dyDescent="0.25">
      <c r="A198" s="7">
        <v>23641</v>
      </c>
      <c r="B198" s="7">
        <v>4829</v>
      </c>
      <c r="C198" s="8">
        <v>61.9</v>
      </c>
      <c r="D198" s="7">
        <v>540</v>
      </c>
      <c r="E198" s="7">
        <v>369</v>
      </c>
      <c r="F198" s="9" t="s">
        <v>155</v>
      </c>
      <c r="G198" s="10" t="s">
        <v>47</v>
      </c>
      <c r="H198" s="11">
        <v>29.180437999999999</v>
      </c>
      <c r="I198" s="11">
        <v>31.228954000000002</v>
      </c>
      <c r="J198" s="9" t="s">
        <v>322</v>
      </c>
    </row>
    <row r="199" spans="1:10" x14ac:dyDescent="0.25">
      <c r="A199" s="2">
        <v>22301</v>
      </c>
      <c r="B199" s="2">
        <v>8330</v>
      </c>
      <c r="C199" s="3">
        <v>30</v>
      </c>
      <c r="D199" s="2">
        <v>1482</v>
      </c>
      <c r="E199" s="2">
        <v>887</v>
      </c>
      <c r="F199" s="4" t="s">
        <v>155</v>
      </c>
      <c r="G199" s="5" t="s">
        <v>47</v>
      </c>
      <c r="H199" s="6">
        <v>29.121517999999998</v>
      </c>
      <c r="I199" s="6">
        <v>31.131812</v>
      </c>
      <c r="J199" s="4" t="s">
        <v>323</v>
      </c>
    </row>
    <row r="200" spans="1:10" x14ac:dyDescent="0.25">
      <c r="A200" s="7">
        <v>9900</v>
      </c>
      <c r="B200" s="7">
        <v>7537</v>
      </c>
      <c r="C200" s="8">
        <v>57.8</v>
      </c>
      <c r="D200" s="7">
        <v>920</v>
      </c>
      <c r="E200" s="7">
        <v>500</v>
      </c>
      <c r="F200" s="9" t="s">
        <v>155</v>
      </c>
      <c r="G200" s="10" t="s">
        <v>47</v>
      </c>
      <c r="H200" s="11">
        <v>29.078710999999998</v>
      </c>
      <c r="I200" s="11">
        <v>31.165143</v>
      </c>
      <c r="J200" s="9" t="s">
        <v>324</v>
      </c>
    </row>
    <row r="201" spans="1:10" x14ac:dyDescent="0.25">
      <c r="A201" s="2">
        <v>19053</v>
      </c>
      <c r="B201" s="2">
        <v>8361</v>
      </c>
      <c r="C201" s="3">
        <v>54.4</v>
      </c>
      <c r="D201" s="2">
        <v>1492</v>
      </c>
      <c r="E201" s="2">
        <v>814</v>
      </c>
      <c r="F201" s="4" t="s">
        <v>155</v>
      </c>
      <c r="G201" s="5" t="s">
        <v>47</v>
      </c>
      <c r="H201" s="6">
        <v>29.116226999999999</v>
      </c>
      <c r="I201" s="6">
        <v>31.215610999999999</v>
      </c>
      <c r="J201" s="4" t="s">
        <v>325</v>
      </c>
    </row>
    <row r="202" spans="1:10" x14ac:dyDescent="0.25">
      <c r="A202" s="7">
        <v>14023</v>
      </c>
      <c r="B202" s="7">
        <v>6271</v>
      </c>
      <c r="C202" s="8">
        <v>67.900000000000006</v>
      </c>
      <c r="D202" s="7">
        <v>460</v>
      </c>
      <c r="E202" s="7">
        <v>279</v>
      </c>
      <c r="F202" s="9" t="s">
        <v>155</v>
      </c>
      <c r="G202" s="10" t="s">
        <v>47</v>
      </c>
      <c r="H202" s="11">
        <v>29.130096999999999</v>
      </c>
      <c r="I202" s="11">
        <v>31.236557000000001</v>
      </c>
      <c r="J202" s="9" t="s">
        <v>326</v>
      </c>
    </row>
    <row r="203" spans="1:10" x14ac:dyDescent="0.25">
      <c r="A203" s="2">
        <v>16327</v>
      </c>
      <c r="B203" s="2">
        <v>9538</v>
      </c>
      <c r="C203" s="3">
        <v>68.599999999999994</v>
      </c>
      <c r="D203" s="2">
        <v>838</v>
      </c>
      <c r="E203" s="2">
        <v>382</v>
      </c>
      <c r="F203" s="4" t="s">
        <v>155</v>
      </c>
      <c r="G203" s="5" t="s">
        <v>47</v>
      </c>
      <c r="H203" s="6">
        <v>29.065874999999998</v>
      </c>
      <c r="I203" s="6">
        <v>30.953040000000001</v>
      </c>
      <c r="J203" s="4" t="s">
        <v>327</v>
      </c>
    </row>
    <row r="204" spans="1:10" x14ac:dyDescent="0.25">
      <c r="A204" s="7">
        <v>21854</v>
      </c>
      <c r="B204" s="7">
        <v>5821</v>
      </c>
      <c r="C204" s="8">
        <v>56.5</v>
      </c>
      <c r="D204" s="7">
        <v>961</v>
      </c>
      <c r="E204" s="7">
        <v>651</v>
      </c>
      <c r="F204" s="9" t="s">
        <v>155</v>
      </c>
      <c r="G204" s="10" t="s">
        <v>47</v>
      </c>
      <c r="H204" s="11">
        <v>29.045524</v>
      </c>
      <c r="I204" s="11">
        <v>30.946985999999999</v>
      </c>
      <c r="J204" s="9" t="s">
        <v>328</v>
      </c>
    </row>
    <row r="205" spans="1:10" x14ac:dyDescent="0.25">
      <c r="A205" s="2">
        <v>13250</v>
      </c>
      <c r="B205" s="2">
        <v>5044</v>
      </c>
      <c r="C205" s="3">
        <v>44</v>
      </c>
      <c r="D205" s="2">
        <v>597</v>
      </c>
      <c r="E205" s="2">
        <v>303</v>
      </c>
      <c r="F205" s="4" t="s">
        <v>155</v>
      </c>
      <c r="G205" s="5" t="s">
        <v>47</v>
      </c>
      <c r="H205" s="6">
        <v>29.046842000000002</v>
      </c>
      <c r="I205" s="6">
        <v>31.011834</v>
      </c>
      <c r="J205" s="4" t="s">
        <v>329</v>
      </c>
    </row>
    <row r="206" spans="1:10" x14ac:dyDescent="0.25">
      <c r="A206" s="7">
        <v>31221</v>
      </c>
      <c r="B206" s="7">
        <v>7450</v>
      </c>
      <c r="C206" s="8">
        <v>83.6</v>
      </c>
      <c r="D206" s="7">
        <v>1230</v>
      </c>
      <c r="E206" s="7">
        <v>586</v>
      </c>
      <c r="F206" s="9" t="s">
        <v>155</v>
      </c>
      <c r="G206" s="10" t="s">
        <v>47</v>
      </c>
      <c r="H206" s="11">
        <v>29.003668000000001</v>
      </c>
      <c r="I206" s="11">
        <v>30.996559000000001</v>
      </c>
      <c r="J206" s="9" t="s">
        <v>330</v>
      </c>
    </row>
    <row r="207" spans="1:10" x14ac:dyDescent="0.25">
      <c r="A207" s="2">
        <v>23198</v>
      </c>
      <c r="B207" s="2">
        <v>7100</v>
      </c>
      <c r="C207" s="3">
        <v>56</v>
      </c>
      <c r="D207" s="2">
        <v>427</v>
      </c>
      <c r="E207" s="2">
        <v>238</v>
      </c>
      <c r="F207" s="4" t="s">
        <v>155</v>
      </c>
      <c r="G207" s="5" t="s">
        <v>47</v>
      </c>
      <c r="H207" s="6">
        <v>29.069837</v>
      </c>
      <c r="I207" s="6">
        <v>31.102519999999998</v>
      </c>
      <c r="J207" s="4" t="s">
        <v>331</v>
      </c>
    </row>
    <row r="208" spans="1:10" x14ac:dyDescent="0.25">
      <c r="A208" s="7">
        <v>14666</v>
      </c>
      <c r="B208" s="7">
        <v>8011</v>
      </c>
      <c r="C208" s="8">
        <v>53.9</v>
      </c>
      <c r="D208" s="7">
        <v>793</v>
      </c>
      <c r="E208" s="7">
        <v>543</v>
      </c>
      <c r="F208" s="9" t="s">
        <v>155</v>
      </c>
      <c r="G208" s="10" t="s">
        <v>47</v>
      </c>
      <c r="H208" s="11">
        <v>28.980650000000001</v>
      </c>
      <c r="I208" s="11">
        <v>30.981415999999999</v>
      </c>
      <c r="J208" s="9" t="s">
        <v>332</v>
      </c>
    </row>
    <row r="209" spans="1:10" x14ac:dyDescent="0.25">
      <c r="A209" s="2">
        <v>23905</v>
      </c>
      <c r="B209" s="2">
        <v>7352</v>
      </c>
      <c r="C209" s="3">
        <v>39.9</v>
      </c>
      <c r="D209" s="2">
        <v>1306</v>
      </c>
      <c r="E209" s="2">
        <v>884</v>
      </c>
      <c r="F209" s="4" t="s">
        <v>155</v>
      </c>
      <c r="G209" s="5" t="s">
        <v>47</v>
      </c>
      <c r="H209" s="6">
        <v>28.969149999999999</v>
      </c>
      <c r="I209" s="6">
        <v>30.943125999999999</v>
      </c>
      <c r="J209" s="4" t="s">
        <v>333</v>
      </c>
    </row>
    <row r="210" spans="1:10" x14ac:dyDescent="0.25">
      <c r="A210" s="7">
        <v>23042</v>
      </c>
      <c r="B210" s="7">
        <v>5855</v>
      </c>
      <c r="C210" s="8">
        <v>61.8</v>
      </c>
      <c r="D210" s="7">
        <v>1571</v>
      </c>
      <c r="E210" s="7">
        <v>990</v>
      </c>
      <c r="F210" s="9" t="s">
        <v>155</v>
      </c>
      <c r="G210" s="10" t="s">
        <v>47</v>
      </c>
      <c r="H210" s="11">
        <v>28.969318000000001</v>
      </c>
      <c r="I210" s="11">
        <v>31.066842999999999</v>
      </c>
      <c r="J210" s="9" t="s">
        <v>334</v>
      </c>
    </row>
    <row r="211" spans="1:10" x14ac:dyDescent="0.25">
      <c r="A211" s="2">
        <v>26176</v>
      </c>
      <c r="B211" s="2">
        <v>5561</v>
      </c>
      <c r="C211" s="3">
        <v>46.8</v>
      </c>
      <c r="D211" s="2">
        <v>873</v>
      </c>
      <c r="E211" s="2">
        <v>424</v>
      </c>
      <c r="F211" s="4" t="s">
        <v>155</v>
      </c>
      <c r="G211" s="5" t="s">
        <v>47</v>
      </c>
      <c r="H211" s="6">
        <v>28.986172</v>
      </c>
      <c r="I211" s="6">
        <v>31.105122000000001</v>
      </c>
      <c r="J211" s="4" t="s">
        <v>335</v>
      </c>
    </row>
    <row r="212" spans="1:10" x14ac:dyDescent="0.25">
      <c r="A212" s="7">
        <v>33881</v>
      </c>
      <c r="B212" s="7">
        <v>9141</v>
      </c>
      <c r="C212" s="8">
        <v>60.1</v>
      </c>
      <c r="D212" s="7">
        <v>1030</v>
      </c>
      <c r="E212" s="7">
        <v>529</v>
      </c>
      <c r="F212" s="9" t="s">
        <v>155</v>
      </c>
      <c r="G212" s="10" t="s">
        <v>47</v>
      </c>
      <c r="H212" s="11">
        <v>28.927157999999999</v>
      </c>
      <c r="I212" s="11">
        <v>31.045202</v>
      </c>
      <c r="J212" s="9" t="s">
        <v>336</v>
      </c>
    </row>
    <row r="213" spans="1:10" x14ac:dyDescent="0.25">
      <c r="A213" s="2">
        <v>16449</v>
      </c>
      <c r="B213" s="2">
        <v>8686</v>
      </c>
      <c r="C213" s="3">
        <v>64.099999999999994</v>
      </c>
      <c r="D213" s="2">
        <v>743</v>
      </c>
      <c r="E213" s="2">
        <v>381</v>
      </c>
      <c r="F213" s="4" t="s">
        <v>155</v>
      </c>
      <c r="G213" s="5" t="s">
        <v>47</v>
      </c>
      <c r="H213" s="6">
        <v>29.069707000000001</v>
      </c>
      <c r="I213" s="6">
        <v>31.137041</v>
      </c>
      <c r="J213" s="4" t="s">
        <v>337</v>
      </c>
    </row>
    <row r="214" spans="1:10" x14ac:dyDescent="0.25">
      <c r="A214" s="7">
        <v>24146</v>
      </c>
      <c r="B214" s="7">
        <v>7831</v>
      </c>
      <c r="C214" s="8">
        <v>90.8</v>
      </c>
      <c r="D214" s="7">
        <v>1114</v>
      </c>
      <c r="E214" s="7">
        <v>576</v>
      </c>
      <c r="F214" s="9" t="s">
        <v>155</v>
      </c>
      <c r="G214" s="10" t="s">
        <v>47</v>
      </c>
      <c r="H214" s="11">
        <v>29.050142000000001</v>
      </c>
      <c r="I214" s="11">
        <v>31.133371</v>
      </c>
      <c r="J214" s="9" t="s">
        <v>338</v>
      </c>
    </row>
    <row r="215" spans="1:10" x14ac:dyDescent="0.25">
      <c r="A215" s="2">
        <v>23373</v>
      </c>
      <c r="B215" s="2">
        <v>7309</v>
      </c>
      <c r="C215" s="3">
        <v>53.6</v>
      </c>
      <c r="D215" s="2">
        <v>716</v>
      </c>
      <c r="E215" s="2">
        <v>435</v>
      </c>
      <c r="F215" s="4" t="s">
        <v>155</v>
      </c>
      <c r="G215" s="5" t="s">
        <v>47</v>
      </c>
      <c r="H215" s="6">
        <v>29.047913999999999</v>
      </c>
      <c r="I215" s="6">
        <v>31.269017000000002</v>
      </c>
      <c r="J215" s="4" t="s">
        <v>339</v>
      </c>
    </row>
    <row r="216" spans="1:10" x14ac:dyDescent="0.25">
      <c r="A216" s="7">
        <v>21491</v>
      </c>
      <c r="B216" s="7">
        <v>8508</v>
      </c>
      <c r="C216" s="8">
        <v>73</v>
      </c>
      <c r="D216" s="7">
        <v>398</v>
      </c>
      <c r="E216" s="7">
        <v>185</v>
      </c>
      <c r="F216" s="9" t="s">
        <v>155</v>
      </c>
      <c r="G216" s="10" t="s">
        <v>47</v>
      </c>
      <c r="H216" s="11">
        <v>28.996753999999999</v>
      </c>
      <c r="I216" s="11">
        <v>31.155519000000002</v>
      </c>
      <c r="J216" s="9" t="s">
        <v>340</v>
      </c>
    </row>
    <row r="217" spans="1:10" x14ac:dyDescent="0.25">
      <c r="A217" s="2">
        <v>32321</v>
      </c>
      <c r="B217" s="2">
        <v>8913</v>
      </c>
      <c r="C217" s="3">
        <v>50.2</v>
      </c>
      <c r="D217" s="2">
        <v>1269</v>
      </c>
      <c r="E217" s="2">
        <v>777</v>
      </c>
      <c r="F217" s="4" t="s">
        <v>155</v>
      </c>
      <c r="G217" s="5" t="s">
        <v>47</v>
      </c>
      <c r="H217" s="6">
        <v>28.936471000000001</v>
      </c>
      <c r="I217" s="6">
        <v>31.196435000000001</v>
      </c>
      <c r="J217" s="4" t="s">
        <v>341</v>
      </c>
    </row>
    <row r="218" spans="1:10" x14ac:dyDescent="0.25">
      <c r="A218" s="7">
        <v>22867</v>
      </c>
      <c r="B218" s="7">
        <v>7596</v>
      </c>
      <c r="C218" s="8">
        <v>57.9</v>
      </c>
      <c r="D218" s="7">
        <v>1051</v>
      </c>
      <c r="E218" s="7">
        <v>673</v>
      </c>
      <c r="F218" s="9" t="s">
        <v>155</v>
      </c>
      <c r="G218" s="10" t="s">
        <v>47</v>
      </c>
      <c r="H218" s="11">
        <v>28.985600999999999</v>
      </c>
      <c r="I218" s="11">
        <v>31.255645000000001</v>
      </c>
      <c r="J218" s="9" t="s">
        <v>342</v>
      </c>
    </row>
    <row r="219" spans="1:10" x14ac:dyDescent="0.25">
      <c r="A219" s="2">
        <v>19976</v>
      </c>
      <c r="B219" s="2">
        <v>7979</v>
      </c>
      <c r="C219" s="3">
        <v>74.3</v>
      </c>
      <c r="D219" s="2">
        <v>1181</v>
      </c>
      <c r="E219" s="2">
        <v>610</v>
      </c>
      <c r="F219" s="4" t="s">
        <v>155</v>
      </c>
      <c r="G219" s="5" t="s">
        <v>47</v>
      </c>
      <c r="H219" s="6">
        <v>28.985441000000002</v>
      </c>
      <c r="I219" s="6">
        <v>31.279351999999999</v>
      </c>
      <c r="J219" s="4" t="s">
        <v>343</v>
      </c>
    </row>
    <row r="220" spans="1:10" x14ac:dyDescent="0.25">
      <c r="A220" s="7">
        <v>18795</v>
      </c>
      <c r="B220" s="7">
        <v>6992</v>
      </c>
      <c r="C220" s="8">
        <v>59.8</v>
      </c>
      <c r="D220" s="7">
        <v>1506</v>
      </c>
      <c r="E220" s="7">
        <v>1053</v>
      </c>
      <c r="F220" s="9" t="s">
        <v>155</v>
      </c>
      <c r="G220" s="10" t="s">
        <v>47</v>
      </c>
      <c r="H220" s="11">
        <v>28.938071999999998</v>
      </c>
      <c r="I220" s="11">
        <v>31.228999000000002</v>
      </c>
      <c r="J220" s="9" t="s">
        <v>344</v>
      </c>
    </row>
    <row r="221" spans="1:10" x14ac:dyDescent="0.25">
      <c r="A221" s="2">
        <v>19167</v>
      </c>
      <c r="B221" s="2">
        <v>6894</v>
      </c>
      <c r="C221" s="3">
        <v>52.2</v>
      </c>
      <c r="D221" s="2">
        <v>425</v>
      </c>
      <c r="E221" s="2">
        <v>284</v>
      </c>
      <c r="F221" s="4" t="s">
        <v>155</v>
      </c>
      <c r="G221" s="5" t="s">
        <v>47</v>
      </c>
      <c r="H221" s="6">
        <v>28.920697000000001</v>
      </c>
      <c r="I221" s="6">
        <v>31.087039999999998</v>
      </c>
      <c r="J221" s="4" t="s">
        <v>345</v>
      </c>
    </row>
    <row r="222" spans="1:10" x14ac:dyDescent="0.25">
      <c r="A222" s="7">
        <v>19202</v>
      </c>
      <c r="B222" s="7">
        <v>6051</v>
      </c>
      <c r="C222" s="8">
        <v>70.2</v>
      </c>
      <c r="D222" s="7">
        <v>540</v>
      </c>
      <c r="E222" s="7">
        <v>301</v>
      </c>
      <c r="F222" s="9" t="s">
        <v>155</v>
      </c>
      <c r="G222" s="10" t="s">
        <v>47</v>
      </c>
      <c r="H222" s="11">
        <v>28.903952</v>
      </c>
      <c r="I222" s="11">
        <v>31.083413</v>
      </c>
      <c r="J222" s="9" t="s">
        <v>346</v>
      </c>
    </row>
    <row r="223" spans="1:10" x14ac:dyDescent="0.25">
      <c r="A223" s="2">
        <v>33138</v>
      </c>
      <c r="B223" s="2">
        <v>7128</v>
      </c>
      <c r="C223" s="3">
        <v>62.8</v>
      </c>
      <c r="D223" s="2">
        <v>782</v>
      </c>
      <c r="E223" s="2">
        <v>359</v>
      </c>
      <c r="F223" s="4" t="s">
        <v>159</v>
      </c>
      <c r="G223" s="5" t="s">
        <v>34</v>
      </c>
      <c r="H223" s="6">
        <v>30.303443000000001</v>
      </c>
      <c r="I223" s="6">
        <v>31.139323000000001</v>
      </c>
      <c r="J223" s="4" t="s">
        <v>347</v>
      </c>
    </row>
    <row r="224" spans="1:10" x14ac:dyDescent="0.25">
      <c r="A224" s="7">
        <v>29660</v>
      </c>
      <c r="B224" s="7">
        <v>6961</v>
      </c>
      <c r="C224" s="8">
        <v>57.8</v>
      </c>
      <c r="D224" s="7">
        <v>1428</v>
      </c>
      <c r="E224" s="7">
        <v>818</v>
      </c>
      <c r="F224" s="9" t="s">
        <v>159</v>
      </c>
      <c r="G224" s="10" t="s">
        <v>34</v>
      </c>
      <c r="H224" s="11">
        <v>30.279748999999999</v>
      </c>
      <c r="I224" s="11">
        <v>31.059933000000001</v>
      </c>
      <c r="J224" s="9" t="s">
        <v>348</v>
      </c>
    </row>
    <row r="225" spans="1:10" x14ac:dyDescent="0.25">
      <c r="A225" s="2">
        <v>30476</v>
      </c>
      <c r="B225" s="2">
        <v>9330</v>
      </c>
      <c r="C225" s="3">
        <v>35.9</v>
      </c>
      <c r="D225" s="2">
        <v>1944</v>
      </c>
      <c r="E225" s="2">
        <v>1177</v>
      </c>
      <c r="F225" s="4" t="s">
        <v>159</v>
      </c>
      <c r="G225" s="5" t="s">
        <v>34</v>
      </c>
      <c r="H225" s="6">
        <v>30.264659999999999</v>
      </c>
      <c r="I225" s="6">
        <v>31.055026000000002</v>
      </c>
      <c r="J225" s="4" t="s">
        <v>349</v>
      </c>
    </row>
    <row r="226" spans="1:10" x14ac:dyDescent="0.25">
      <c r="A226" s="7">
        <v>30046</v>
      </c>
      <c r="B226" s="7">
        <v>12064</v>
      </c>
      <c r="C226" s="8">
        <v>41.2</v>
      </c>
      <c r="D226" s="7">
        <v>975</v>
      </c>
      <c r="E226" s="7">
        <v>677</v>
      </c>
      <c r="F226" s="9" t="s">
        <v>159</v>
      </c>
      <c r="G226" s="10" t="s">
        <v>34</v>
      </c>
      <c r="H226" s="11">
        <v>30.197565999999998</v>
      </c>
      <c r="I226" s="11">
        <v>31.111053999999999</v>
      </c>
      <c r="J226" s="9" t="s">
        <v>350</v>
      </c>
    </row>
    <row r="227" spans="1:10" x14ac:dyDescent="0.25">
      <c r="A227" s="2">
        <v>36721</v>
      </c>
      <c r="B227" s="2">
        <v>8584</v>
      </c>
      <c r="C227" s="3">
        <v>44.8</v>
      </c>
      <c r="D227" s="2">
        <v>3217</v>
      </c>
      <c r="E227" s="2">
        <v>1640</v>
      </c>
      <c r="F227" s="4" t="s">
        <v>159</v>
      </c>
      <c r="G227" s="5" t="s">
        <v>34</v>
      </c>
      <c r="H227" s="6">
        <v>30.270937</v>
      </c>
      <c r="I227" s="6">
        <v>31.161601000000001</v>
      </c>
      <c r="J227" s="4" t="s">
        <v>351</v>
      </c>
    </row>
    <row r="228" spans="1:10" x14ac:dyDescent="0.25">
      <c r="A228" s="7">
        <v>32963</v>
      </c>
      <c r="B228" s="7">
        <v>9031</v>
      </c>
      <c r="C228" s="8">
        <v>46.5</v>
      </c>
      <c r="D228" s="7">
        <v>2558</v>
      </c>
      <c r="E228" s="7">
        <v>1361</v>
      </c>
      <c r="F228" s="9" t="s">
        <v>159</v>
      </c>
      <c r="G228" s="10" t="s">
        <v>34</v>
      </c>
      <c r="H228" s="11">
        <v>30.257414000000001</v>
      </c>
      <c r="I228" s="11">
        <v>31.168807999999999</v>
      </c>
      <c r="J228" s="9" t="s">
        <v>352</v>
      </c>
    </row>
    <row r="229" spans="1:10" x14ac:dyDescent="0.25">
      <c r="A229" s="2">
        <v>27537</v>
      </c>
      <c r="B229" s="2">
        <v>14244</v>
      </c>
      <c r="C229" s="3">
        <v>48.8</v>
      </c>
      <c r="D229" s="2">
        <v>2337</v>
      </c>
      <c r="E229" s="2">
        <v>1319</v>
      </c>
      <c r="F229" s="4" t="s">
        <v>159</v>
      </c>
      <c r="G229" s="5" t="s">
        <v>34</v>
      </c>
      <c r="H229" s="6">
        <v>30.294792000000001</v>
      </c>
      <c r="I229" s="6">
        <v>31.208705999999999</v>
      </c>
      <c r="J229" s="4" t="s">
        <v>353</v>
      </c>
    </row>
    <row r="230" spans="1:10" x14ac:dyDescent="0.25">
      <c r="A230" s="7">
        <v>26659</v>
      </c>
      <c r="B230" s="7">
        <v>9494</v>
      </c>
      <c r="C230" s="8">
        <v>43.3</v>
      </c>
      <c r="D230" s="7">
        <v>1093</v>
      </c>
      <c r="E230" s="7">
        <v>541</v>
      </c>
      <c r="F230" s="9" t="s">
        <v>159</v>
      </c>
      <c r="G230" s="10" t="s">
        <v>34</v>
      </c>
      <c r="H230" s="11">
        <v>30.224368999999999</v>
      </c>
      <c r="I230" s="11">
        <v>31.248624</v>
      </c>
      <c r="J230" s="9" t="s">
        <v>354</v>
      </c>
    </row>
    <row r="231" spans="1:10" x14ac:dyDescent="0.25">
      <c r="A231" s="2">
        <v>20077</v>
      </c>
      <c r="B231" s="2">
        <v>7844</v>
      </c>
      <c r="C231" s="3">
        <v>42.1</v>
      </c>
      <c r="D231" s="2">
        <v>1886</v>
      </c>
      <c r="E231" s="2">
        <v>1038</v>
      </c>
      <c r="F231" s="4" t="s">
        <v>159</v>
      </c>
      <c r="G231" s="5" t="s">
        <v>34</v>
      </c>
      <c r="H231" s="6">
        <v>30.202587999999999</v>
      </c>
      <c r="I231" s="6">
        <v>31.124645999999998</v>
      </c>
      <c r="J231" s="4" t="s">
        <v>355</v>
      </c>
    </row>
    <row r="232" spans="1:10" x14ac:dyDescent="0.25">
      <c r="A232" s="7">
        <v>28922</v>
      </c>
      <c r="B232" s="7">
        <v>8799</v>
      </c>
      <c r="C232" s="8">
        <v>45.1</v>
      </c>
      <c r="D232" s="7">
        <v>1230</v>
      </c>
      <c r="E232" s="7">
        <v>695</v>
      </c>
      <c r="F232" s="9" t="s">
        <v>159</v>
      </c>
      <c r="G232" s="10" t="s">
        <v>34</v>
      </c>
      <c r="H232" s="11">
        <v>30.174503999999999</v>
      </c>
      <c r="I232" s="11">
        <v>31.121027999999999</v>
      </c>
      <c r="J232" s="9" t="s">
        <v>356</v>
      </c>
    </row>
    <row r="233" spans="1:10" x14ac:dyDescent="0.25">
      <c r="A233" s="2">
        <v>31521</v>
      </c>
      <c r="B233" s="2">
        <v>7244</v>
      </c>
      <c r="C233" s="3">
        <v>69.3</v>
      </c>
      <c r="D233" s="2">
        <v>1934</v>
      </c>
      <c r="E233" s="2">
        <v>1352</v>
      </c>
      <c r="F233" s="4" t="s">
        <v>159</v>
      </c>
      <c r="G233" s="5" t="s">
        <v>34</v>
      </c>
      <c r="H233" s="6">
        <v>30.175996999999999</v>
      </c>
      <c r="I233" s="6">
        <v>31.165448999999999</v>
      </c>
      <c r="J233" s="4" t="s">
        <v>357</v>
      </c>
    </row>
    <row r="234" spans="1:10" x14ac:dyDescent="0.25">
      <c r="A234" s="7">
        <v>30311</v>
      </c>
      <c r="B234" s="7">
        <v>10924</v>
      </c>
      <c r="C234" s="8">
        <v>38</v>
      </c>
      <c r="D234" s="7">
        <v>2353</v>
      </c>
      <c r="E234" s="7">
        <v>1111</v>
      </c>
      <c r="F234" s="9" t="s">
        <v>159</v>
      </c>
      <c r="G234" s="10" t="s">
        <v>34</v>
      </c>
      <c r="H234" s="11">
        <v>30.217731000000001</v>
      </c>
      <c r="I234" s="11">
        <v>31.244726</v>
      </c>
      <c r="J234" s="9" t="s">
        <v>358</v>
      </c>
    </row>
    <row r="235" spans="1:10" x14ac:dyDescent="0.25">
      <c r="A235" s="2">
        <v>18910</v>
      </c>
      <c r="B235" s="2">
        <v>10261</v>
      </c>
      <c r="C235" s="3">
        <v>45.9</v>
      </c>
      <c r="D235" s="2">
        <v>2522</v>
      </c>
      <c r="E235" s="2">
        <v>1243</v>
      </c>
      <c r="F235" s="4" t="s">
        <v>159</v>
      </c>
      <c r="G235" s="5" t="s">
        <v>34</v>
      </c>
      <c r="H235" s="6">
        <v>30.211098</v>
      </c>
      <c r="I235" s="6">
        <v>31.251339999999999</v>
      </c>
      <c r="J235" s="4" t="s">
        <v>359</v>
      </c>
    </row>
    <row r="236" spans="1:10" x14ac:dyDescent="0.25">
      <c r="A236" s="7">
        <v>28411</v>
      </c>
      <c r="B236" s="7">
        <v>12271</v>
      </c>
      <c r="C236" s="8">
        <v>43.1</v>
      </c>
      <c r="D236" s="7">
        <v>2825</v>
      </c>
      <c r="E236" s="7">
        <v>1362</v>
      </c>
      <c r="F236" s="9" t="s">
        <v>159</v>
      </c>
      <c r="G236" s="10" t="s">
        <v>34</v>
      </c>
      <c r="H236" s="11">
        <v>30.164035999999999</v>
      </c>
      <c r="I236" s="11">
        <v>31.236107000000001</v>
      </c>
      <c r="J236" s="9" t="s">
        <v>360</v>
      </c>
    </row>
    <row r="237" spans="1:10" x14ac:dyDescent="0.25">
      <c r="A237" s="2">
        <v>39194</v>
      </c>
      <c r="B237" s="2">
        <v>5949</v>
      </c>
      <c r="C237" s="3">
        <v>54.8</v>
      </c>
      <c r="D237" s="2">
        <v>1751</v>
      </c>
      <c r="E237" s="2">
        <v>941</v>
      </c>
      <c r="F237" s="4" t="s">
        <v>159</v>
      </c>
      <c r="G237" s="5" t="s">
        <v>34</v>
      </c>
      <c r="H237" s="6">
        <v>30.292815999999998</v>
      </c>
      <c r="I237" s="6">
        <v>31.316701999999999</v>
      </c>
      <c r="J237" s="4" t="s">
        <v>361</v>
      </c>
    </row>
    <row r="238" spans="1:10" x14ac:dyDescent="0.25">
      <c r="A238" s="7">
        <v>19588</v>
      </c>
      <c r="B238" s="7">
        <v>12107</v>
      </c>
      <c r="C238" s="8">
        <v>35.6</v>
      </c>
      <c r="D238" s="7">
        <v>1224</v>
      </c>
      <c r="E238" s="7">
        <v>856</v>
      </c>
      <c r="F238" s="9" t="s">
        <v>159</v>
      </c>
      <c r="G238" s="10" t="s">
        <v>34</v>
      </c>
      <c r="H238" s="11">
        <v>30.285357000000001</v>
      </c>
      <c r="I238" s="11">
        <v>31.311648999999999</v>
      </c>
      <c r="J238" s="9" t="s">
        <v>362</v>
      </c>
    </row>
    <row r="239" spans="1:10" x14ac:dyDescent="0.25">
      <c r="A239" s="2">
        <v>30841</v>
      </c>
      <c r="B239" s="2">
        <v>11302</v>
      </c>
      <c r="C239" s="3">
        <v>56.5</v>
      </c>
      <c r="D239" s="2">
        <v>2940</v>
      </c>
      <c r="E239" s="2">
        <v>1768</v>
      </c>
      <c r="F239" s="4" t="s">
        <v>159</v>
      </c>
      <c r="G239" s="5" t="s">
        <v>34</v>
      </c>
      <c r="H239" s="6">
        <v>30.294955000000002</v>
      </c>
      <c r="I239" s="6">
        <v>31.356622000000002</v>
      </c>
      <c r="J239" s="4" t="s">
        <v>363</v>
      </c>
    </row>
    <row r="240" spans="1:10" x14ac:dyDescent="0.25">
      <c r="A240" s="7">
        <v>24979</v>
      </c>
      <c r="B240" s="7">
        <v>17705</v>
      </c>
      <c r="C240" s="8">
        <v>41.8</v>
      </c>
      <c r="D240" s="7">
        <v>1860</v>
      </c>
      <c r="E240" s="7">
        <v>952</v>
      </c>
      <c r="F240" s="9" t="s">
        <v>159</v>
      </c>
      <c r="G240" s="10" t="s">
        <v>34</v>
      </c>
      <c r="H240" s="11">
        <v>30.243088</v>
      </c>
      <c r="I240" s="11">
        <v>31.318778999999999</v>
      </c>
      <c r="J240" s="9" t="s">
        <v>364</v>
      </c>
    </row>
    <row r="241" spans="1:10" x14ac:dyDescent="0.25">
      <c r="A241" s="2">
        <v>23713</v>
      </c>
      <c r="B241" s="2">
        <v>11267</v>
      </c>
      <c r="C241" s="3">
        <v>48.2</v>
      </c>
      <c r="D241" s="2">
        <v>1092</v>
      </c>
      <c r="E241" s="2">
        <v>495</v>
      </c>
      <c r="F241" s="4" t="s">
        <v>159</v>
      </c>
      <c r="G241" s="5" t="s">
        <v>34</v>
      </c>
      <c r="H241" s="6">
        <v>30.284443</v>
      </c>
      <c r="I241" s="6">
        <v>31.404060000000001</v>
      </c>
      <c r="J241" s="4" t="s">
        <v>365</v>
      </c>
    </row>
    <row r="242" spans="1:10" x14ac:dyDescent="0.25">
      <c r="A242" s="7">
        <v>22483</v>
      </c>
      <c r="B242" s="7">
        <v>9369</v>
      </c>
      <c r="C242" s="8">
        <v>51.6</v>
      </c>
      <c r="D242" s="7">
        <v>2572</v>
      </c>
      <c r="E242" s="7">
        <v>1304</v>
      </c>
      <c r="F242" s="9" t="s">
        <v>159</v>
      </c>
      <c r="G242" s="10" t="s">
        <v>34</v>
      </c>
      <c r="H242" s="11">
        <v>30.226220999999999</v>
      </c>
      <c r="I242" s="11">
        <v>31.380393000000002</v>
      </c>
      <c r="J242" s="9" t="s">
        <v>366</v>
      </c>
    </row>
    <row r="243" spans="1:10" x14ac:dyDescent="0.25">
      <c r="A243" s="2">
        <v>28349</v>
      </c>
      <c r="B243" s="2">
        <v>10139</v>
      </c>
      <c r="C243" s="3">
        <v>51.2</v>
      </c>
      <c r="D243" s="2">
        <v>1104</v>
      </c>
      <c r="E243" s="2">
        <v>553</v>
      </c>
      <c r="F243" s="4" t="s">
        <v>159</v>
      </c>
      <c r="G243" s="5" t="s">
        <v>34</v>
      </c>
      <c r="H243" s="6">
        <v>30.195634999999999</v>
      </c>
      <c r="I243" s="6">
        <v>31.336068000000001</v>
      </c>
      <c r="J243" s="4" t="s">
        <v>367</v>
      </c>
    </row>
    <row r="244" spans="1:10" x14ac:dyDescent="0.25">
      <c r="A244" s="7">
        <v>30842</v>
      </c>
      <c r="B244" s="7">
        <v>10372</v>
      </c>
      <c r="C244" s="8">
        <v>44.9</v>
      </c>
      <c r="D244" s="7">
        <v>1865</v>
      </c>
      <c r="E244" s="7">
        <v>1114</v>
      </c>
      <c r="F244" s="9" t="s">
        <v>159</v>
      </c>
      <c r="G244" s="10" t="s">
        <v>34</v>
      </c>
      <c r="H244" s="11">
        <v>30.214199000000001</v>
      </c>
      <c r="I244" s="11">
        <v>31.43573</v>
      </c>
      <c r="J244" s="9" t="s">
        <v>368</v>
      </c>
    </row>
    <row r="245" spans="1:10" x14ac:dyDescent="0.25">
      <c r="A245" s="2">
        <v>29284</v>
      </c>
      <c r="B245" s="2">
        <v>12326</v>
      </c>
      <c r="C245" s="3">
        <v>56.6</v>
      </c>
      <c r="D245" s="2">
        <v>1960</v>
      </c>
      <c r="E245" s="2">
        <v>964</v>
      </c>
      <c r="F245" s="4" t="s">
        <v>159</v>
      </c>
      <c r="G245" s="5" t="s">
        <v>34</v>
      </c>
      <c r="H245" s="6">
        <v>30.196121999999999</v>
      </c>
      <c r="I245" s="6">
        <v>31.454132999999999</v>
      </c>
      <c r="J245" s="4" t="s">
        <v>369</v>
      </c>
    </row>
    <row r="246" spans="1:10" x14ac:dyDescent="0.25">
      <c r="A246" s="7">
        <v>22151</v>
      </c>
      <c r="B246" s="7">
        <v>8414</v>
      </c>
      <c r="C246" s="8">
        <v>49</v>
      </c>
      <c r="D246" s="7">
        <v>1259</v>
      </c>
      <c r="E246" s="7">
        <v>851</v>
      </c>
      <c r="F246" s="9" t="s">
        <v>159</v>
      </c>
      <c r="G246" s="10" t="s">
        <v>34</v>
      </c>
      <c r="H246" s="11">
        <v>30.152117000000001</v>
      </c>
      <c r="I246" s="11">
        <v>31.446279000000001</v>
      </c>
      <c r="J246" s="9" t="s">
        <v>370</v>
      </c>
    </row>
    <row r="247" spans="1:10" x14ac:dyDescent="0.25">
      <c r="A247" s="2">
        <v>22696</v>
      </c>
      <c r="B247" s="2">
        <v>10398</v>
      </c>
      <c r="C247" s="3">
        <v>47.8</v>
      </c>
      <c r="D247" s="2">
        <v>2872</v>
      </c>
      <c r="E247" s="2">
        <v>1379</v>
      </c>
      <c r="F247" s="4" t="s">
        <v>159</v>
      </c>
      <c r="G247" s="5" t="s">
        <v>34</v>
      </c>
      <c r="H247" s="6">
        <v>30.163429000000001</v>
      </c>
      <c r="I247" s="6">
        <v>31.492825</v>
      </c>
      <c r="J247" s="4" t="s">
        <v>371</v>
      </c>
    </row>
    <row r="248" spans="1:10" x14ac:dyDescent="0.25">
      <c r="A248" s="7">
        <v>18355</v>
      </c>
      <c r="B248" s="7">
        <v>11372</v>
      </c>
      <c r="C248" s="8">
        <v>55.5</v>
      </c>
      <c r="D248" s="7">
        <v>2402</v>
      </c>
      <c r="E248" s="7">
        <v>1393</v>
      </c>
      <c r="F248" s="9" t="s">
        <v>159</v>
      </c>
      <c r="G248" s="10" t="s">
        <v>34</v>
      </c>
      <c r="H248" s="11">
        <v>30.115926000000002</v>
      </c>
      <c r="I248" s="11">
        <v>31.015715</v>
      </c>
      <c r="J248" s="9" t="s">
        <v>372</v>
      </c>
    </row>
    <row r="249" spans="1:10" x14ac:dyDescent="0.25">
      <c r="A249" s="2">
        <v>22662</v>
      </c>
      <c r="B249" s="2">
        <v>7478</v>
      </c>
      <c r="C249" s="3">
        <v>47.9</v>
      </c>
      <c r="D249" s="2">
        <v>2301</v>
      </c>
      <c r="E249" s="2">
        <v>1318</v>
      </c>
      <c r="F249" s="4" t="s">
        <v>159</v>
      </c>
      <c r="G249" s="5" t="s">
        <v>34</v>
      </c>
      <c r="H249" s="6">
        <v>30.083355000000001</v>
      </c>
      <c r="I249" s="6">
        <v>31.003475999999999</v>
      </c>
      <c r="J249" s="4" t="s">
        <v>373</v>
      </c>
    </row>
    <row r="250" spans="1:10" x14ac:dyDescent="0.25">
      <c r="A250" s="7">
        <v>27563</v>
      </c>
      <c r="B250" s="7">
        <v>7139</v>
      </c>
      <c r="C250" s="8">
        <v>33.9</v>
      </c>
      <c r="D250" s="7">
        <v>1982</v>
      </c>
      <c r="E250" s="7">
        <v>1126</v>
      </c>
      <c r="F250" s="9" t="s">
        <v>159</v>
      </c>
      <c r="G250" s="10" t="s">
        <v>34</v>
      </c>
      <c r="H250" s="11">
        <v>30.081347999999998</v>
      </c>
      <c r="I250" s="11">
        <v>31.018443000000001</v>
      </c>
      <c r="J250" s="9" t="s">
        <v>374</v>
      </c>
    </row>
    <row r="251" spans="1:10" x14ac:dyDescent="0.25">
      <c r="A251" s="2">
        <v>41142</v>
      </c>
      <c r="B251" s="2">
        <v>8124</v>
      </c>
      <c r="C251" s="3">
        <v>28.5</v>
      </c>
      <c r="D251" s="2">
        <v>2251</v>
      </c>
      <c r="E251" s="2">
        <v>1325</v>
      </c>
      <c r="F251" s="4" t="s">
        <v>159</v>
      </c>
      <c r="G251" s="5" t="s">
        <v>34</v>
      </c>
      <c r="H251" s="6">
        <v>30.109328999999999</v>
      </c>
      <c r="I251" s="6">
        <v>31.031779</v>
      </c>
      <c r="J251" s="4" t="s">
        <v>375</v>
      </c>
    </row>
    <row r="252" spans="1:10" x14ac:dyDescent="0.25">
      <c r="A252" s="7">
        <v>29364</v>
      </c>
      <c r="B252" s="7">
        <v>14629</v>
      </c>
      <c r="C252" s="8">
        <v>39.700000000000003</v>
      </c>
      <c r="D252" s="7">
        <v>2419</v>
      </c>
      <c r="E252" s="7">
        <v>1403</v>
      </c>
      <c r="F252" s="9" t="s">
        <v>159</v>
      </c>
      <c r="G252" s="10" t="s">
        <v>34</v>
      </c>
      <c r="H252" s="11">
        <v>30.025973</v>
      </c>
      <c r="I252" s="11">
        <v>31.012709999999998</v>
      </c>
      <c r="J252" s="9" t="s">
        <v>376</v>
      </c>
    </row>
    <row r="253" spans="1:10" x14ac:dyDescent="0.25">
      <c r="A253" s="2">
        <v>23919</v>
      </c>
      <c r="B253" s="2">
        <v>10091</v>
      </c>
      <c r="C253" s="3">
        <v>56.3</v>
      </c>
      <c r="D253" s="2">
        <v>1687</v>
      </c>
      <c r="E253" s="2">
        <v>1056</v>
      </c>
      <c r="F253" s="4" t="s">
        <v>159</v>
      </c>
      <c r="G253" s="5" t="s">
        <v>34</v>
      </c>
      <c r="H253" s="6">
        <v>30.113772000000001</v>
      </c>
      <c r="I253" s="6">
        <v>31.144876</v>
      </c>
      <c r="J253" s="4" t="s">
        <v>377</v>
      </c>
    </row>
    <row r="254" spans="1:10" x14ac:dyDescent="0.25">
      <c r="A254" s="7">
        <v>29502</v>
      </c>
      <c r="B254" s="7">
        <v>8539</v>
      </c>
      <c r="C254" s="8">
        <v>45.8</v>
      </c>
      <c r="D254" s="7">
        <v>1755</v>
      </c>
      <c r="E254" s="7">
        <v>1121</v>
      </c>
      <c r="F254" s="9" t="s">
        <v>159</v>
      </c>
      <c r="G254" s="10" t="s">
        <v>34</v>
      </c>
      <c r="H254" s="11">
        <v>30.106207000000001</v>
      </c>
      <c r="I254" s="11">
        <v>31.114398999999999</v>
      </c>
      <c r="J254" s="9" t="s">
        <v>378</v>
      </c>
    </row>
    <row r="255" spans="1:10" x14ac:dyDescent="0.25">
      <c r="A255" s="2">
        <v>39380</v>
      </c>
      <c r="B255" s="2">
        <v>8693</v>
      </c>
      <c r="C255" s="3">
        <v>55.9</v>
      </c>
      <c r="D255" s="2">
        <v>2756</v>
      </c>
      <c r="E255" s="2">
        <v>1894</v>
      </c>
      <c r="F255" s="4" t="s">
        <v>159</v>
      </c>
      <c r="G255" s="5" t="s">
        <v>34</v>
      </c>
      <c r="H255" s="6">
        <v>30.141261</v>
      </c>
      <c r="I255" s="6">
        <v>31.213553999999998</v>
      </c>
      <c r="J255" s="4" t="s">
        <v>379</v>
      </c>
    </row>
    <row r="256" spans="1:10" x14ac:dyDescent="0.25">
      <c r="A256" s="7">
        <v>20614</v>
      </c>
      <c r="B256" s="7">
        <v>10163</v>
      </c>
      <c r="C256" s="8">
        <v>54.3</v>
      </c>
      <c r="D256" s="7">
        <v>1972</v>
      </c>
      <c r="E256" s="7">
        <v>1218</v>
      </c>
      <c r="F256" s="9" t="s">
        <v>159</v>
      </c>
      <c r="G256" s="10" t="s">
        <v>34</v>
      </c>
      <c r="H256" s="11">
        <v>30.072378</v>
      </c>
      <c r="I256" s="11">
        <v>31.213771000000001</v>
      </c>
      <c r="J256" s="9" t="s">
        <v>380</v>
      </c>
    </row>
    <row r="257" spans="1:10" x14ac:dyDescent="0.25">
      <c r="A257" s="2">
        <v>32722</v>
      </c>
      <c r="B257" s="2">
        <v>9770</v>
      </c>
      <c r="C257" s="3">
        <v>54</v>
      </c>
      <c r="D257" s="2">
        <v>1588</v>
      </c>
      <c r="E257" s="2">
        <v>852</v>
      </c>
      <c r="F257" s="4" t="s">
        <v>159</v>
      </c>
      <c r="G257" s="5" t="s">
        <v>34</v>
      </c>
      <c r="H257" s="6">
        <v>30.030076000000001</v>
      </c>
      <c r="I257" s="6">
        <v>31.269670999999999</v>
      </c>
      <c r="J257" s="4" t="s">
        <v>381</v>
      </c>
    </row>
    <row r="258" spans="1:10" x14ac:dyDescent="0.25">
      <c r="A258" s="7">
        <v>32690</v>
      </c>
      <c r="B258" s="7">
        <v>12177</v>
      </c>
      <c r="C258" s="8">
        <v>49.2</v>
      </c>
      <c r="D258" s="7">
        <v>1976</v>
      </c>
      <c r="E258" s="7">
        <v>1166</v>
      </c>
      <c r="F258" s="9" t="s">
        <v>159</v>
      </c>
      <c r="G258" s="10" t="s">
        <v>34</v>
      </c>
      <c r="H258" s="11">
        <v>29.993181</v>
      </c>
      <c r="I258" s="11">
        <v>31.254284999999999</v>
      </c>
      <c r="J258" s="9" t="s">
        <v>382</v>
      </c>
    </row>
    <row r="259" spans="1:10" x14ac:dyDescent="0.25">
      <c r="A259" s="2">
        <v>35842</v>
      </c>
      <c r="B259" s="2">
        <v>6265</v>
      </c>
      <c r="C259" s="3">
        <v>42.4</v>
      </c>
      <c r="D259" s="2">
        <v>1970</v>
      </c>
      <c r="E259" s="2">
        <v>1266</v>
      </c>
      <c r="F259" s="4" t="s">
        <v>159</v>
      </c>
      <c r="G259" s="5" t="s">
        <v>34</v>
      </c>
      <c r="H259" s="6">
        <v>29.955615000000002</v>
      </c>
      <c r="I259" s="6">
        <v>31.053946</v>
      </c>
      <c r="J259" s="4" t="s">
        <v>383</v>
      </c>
    </row>
    <row r="260" spans="1:10" x14ac:dyDescent="0.25">
      <c r="A260" s="7">
        <v>29393</v>
      </c>
      <c r="B260" s="7">
        <v>8696</v>
      </c>
      <c r="C260" s="8">
        <v>56.1</v>
      </c>
      <c r="D260" s="7">
        <v>1077</v>
      </c>
      <c r="E260" s="7">
        <v>541</v>
      </c>
      <c r="F260" s="9" t="s">
        <v>159</v>
      </c>
      <c r="G260" s="10" t="s">
        <v>34</v>
      </c>
      <c r="H260" s="11">
        <v>29.895261999999999</v>
      </c>
      <c r="I260" s="11">
        <v>31.080611000000001</v>
      </c>
      <c r="J260" s="9" t="s">
        <v>384</v>
      </c>
    </row>
    <row r="261" spans="1:10" x14ac:dyDescent="0.25">
      <c r="A261" s="2">
        <v>25320</v>
      </c>
      <c r="B261" s="2">
        <v>12882</v>
      </c>
      <c r="C261" s="3">
        <v>51.1</v>
      </c>
      <c r="D261" s="2">
        <v>1572</v>
      </c>
      <c r="E261" s="2">
        <v>782</v>
      </c>
      <c r="F261" s="4" t="s">
        <v>159</v>
      </c>
      <c r="G261" s="5" t="s">
        <v>34</v>
      </c>
      <c r="H261" s="6">
        <v>29.847275</v>
      </c>
      <c r="I261" s="6">
        <v>31.025739000000002</v>
      </c>
      <c r="J261" s="4" t="s">
        <v>385</v>
      </c>
    </row>
    <row r="262" spans="1:10" x14ac:dyDescent="0.25">
      <c r="A262" s="7">
        <v>31939</v>
      </c>
      <c r="B262" s="7">
        <v>11704</v>
      </c>
      <c r="C262" s="8">
        <v>46.7</v>
      </c>
      <c r="D262" s="7">
        <v>809</v>
      </c>
      <c r="E262" s="7">
        <v>452</v>
      </c>
      <c r="F262" s="9" t="s">
        <v>159</v>
      </c>
      <c r="G262" s="10" t="s">
        <v>34</v>
      </c>
      <c r="H262" s="11">
        <v>29.858836</v>
      </c>
      <c r="I262" s="11">
        <v>31.093285000000002</v>
      </c>
      <c r="J262" s="9" t="s">
        <v>386</v>
      </c>
    </row>
    <row r="263" spans="1:10" x14ac:dyDescent="0.25">
      <c r="A263" s="2">
        <v>30146</v>
      </c>
      <c r="B263" s="2">
        <v>10227</v>
      </c>
      <c r="C263" s="3">
        <v>53.2</v>
      </c>
      <c r="D263" s="2">
        <v>1237</v>
      </c>
      <c r="E263" s="2">
        <v>712</v>
      </c>
      <c r="F263" s="4" t="s">
        <v>159</v>
      </c>
      <c r="G263" s="5" t="s">
        <v>34</v>
      </c>
      <c r="H263" s="6">
        <v>29.989232999999999</v>
      </c>
      <c r="I263" s="6">
        <v>31.118818999999998</v>
      </c>
      <c r="J263" s="4" t="s">
        <v>387</v>
      </c>
    </row>
    <row r="264" spans="1:10" x14ac:dyDescent="0.25">
      <c r="A264" s="7">
        <v>32284</v>
      </c>
      <c r="B264" s="7">
        <v>7504</v>
      </c>
      <c r="C264" s="8">
        <v>50.3</v>
      </c>
      <c r="D264" s="7">
        <v>2913</v>
      </c>
      <c r="E264" s="7">
        <v>1562</v>
      </c>
      <c r="F264" s="9" t="s">
        <v>159</v>
      </c>
      <c r="G264" s="10" t="s">
        <v>34</v>
      </c>
      <c r="H264" s="11">
        <v>29.988377</v>
      </c>
      <c r="I264" s="11">
        <v>31.150438999999999</v>
      </c>
      <c r="J264" s="9" t="s">
        <v>388</v>
      </c>
    </row>
    <row r="265" spans="1:10" x14ac:dyDescent="0.25">
      <c r="A265" s="2">
        <v>29559</v>
      </c>
      <c r="B265" s="2">
        <v>9056</v>
      </c>
      <c r="C265" s="3">
        <v>47.8</v>
      </c>
      <c r="D265" s="2">
        <v>2814</v>
      </c>
      <c r="E265" s="2">
        <v>1654</v>
      </c>
      <c r="F265" s="4" t="s">
        <v>159</v>
      </c>
      <c r="G265" s="5" t="s">
        <v>34</v>
      </c>
      <c r="H265" s="6">
        <v>29.956071999999999</v>
      </c>
      <c r="I265" s="6">
        <v>31.157177999999998</v>
      </c>
      <c r="J265" s="4" t="s">
        <v>389</v>
      </c>
    </row>
    <row r="266" spans="1:10" x14ac:dyDescent="0.25">
      <c r="A266" s="7">
        <v>30894</v>
      </c>
      <c r="B266" s="7">
        <v>7951</v>
      </c>
      <c r="C266" s="8">
        <v>42.9</v>
      </c>
      <c r="D266" s="7">
        <v>2544</v>
      </c>
      <c r="E266" s="7">
        <v>1552</v>
      </c>
      <c r="F266" s="9" t="s">
        <v>159</v>
      </c>
      <c r="G266" s="10" t="s">
        <v>34</v>
      </c>
      <c r="H266" s="11">
        <v>29.945675000000001</v>
      </c>
      <c r="I266" s="11">
        <v>31.125890999999999</v>
      </c>
      <c r="J266" s="9" t="s">
        <v>390</v>
      </c>
    </row>
    <row r="267" spans="1:10" x14ac:dyDescent="0.25">
      <c r="A267" s="2">
        <v>32932</v>
      </c>
      <c r="B267" s="2">
        <v>9050</v>
      </c>
      <c r="C267" s="3">
        <v>59.6</v>
      </c>
      <c r="D267" s="2">
        <v>1648</v>
      </c>
      <c r="E267" s="2">
        <v>1096</v>
      </c>
      <c r="F267" s="4" t="s">
        <v>159</v>
      </c>
      <c r="G267" s="5" t="s">
        <v>34</v>
      </c>
      <c r="H267" s="6">
        <v>29.93939</v>
      </c>
      <c r="I267" s="6">
        <v>31.113968</v>
      </c>
      <c r="J267" s="4" t="s">
        <v>391</v>
      </c>
    </row>
    <row r="268" spans="1:10" x14ac:dyDescent="0.25">
      <c r="A268" s="7">
        <v>30839</v>
      </c>
      <c r="B268" s="7">
        <v>13264</v>
      </c>
      <c r="C268" s="8">
        <v>33.5</v>
      </c>
      <c r="D268" s="7">
        <v>943</v>
      </c>
      <c r="E268" s="7">
        <v>635</v>
      </c>
      <c r="F268" s="9" t="s">
        <v>159</v>
      </c>
      <c r="G268" s="10" t="s">
        <v>34</v>
      </c>
      <c r="H268" s="11">
        <v>29.950467</v>
      </c>
      <c r="I268" s="11">
        <v>31.142420000000001</v>
      </c>
      <c r="J268" s="9" t="s">
        <v>392</v>
      </c>
    </row>
    <row r="269" spans="1:10" x14ac:dyDescent="0.25">
      <c r="A269" s="2">
        <v>32881</v>
      </c>
      <c r="B269" s="2">
        <v>9029</v>
      </c>
      <c r="C269" s="3">
        <v>56.1</v>
      </c>
      <c r="D269" s="2">
        <v>922</v>
      </c>
      <c r="E269" s="2">
        <v>441</v>
      </c>
      <c r="F269" s="4" t="s">
        <v>159</v>
      </c>
      <c r="G269" s="5" t="s">
        <v>34</v>
      </c>
      <c r="H269" s="6">
        <v>29.962121</v>
      </c>
      <c r="I269" s="6">
        <v>31.261365999999999</v>
      </c>
      <c r="J269" s="4" t="s">
        <v>393</v>
      </c>
    </row>
    <row r="270" spans="1:10" x14ac:dyDescent="0.25">
      <c r="A270" s="7">
        <v>20525</v>
      </c>
      <c r="B270" s="7">
        <v>10020</v>
      </c>
      <c r="C270" s="8">
        <v>46.4</v>
      </c>
      <c r="D270" s="7">
        <v>1408</v>
      </c>
      <c r="E270" s="7">
        <v>731</v>
      </c>
      <c r="F270" s="9" t="s">
        <v>159</v>
      </c>
      <c r="G270" s="10" t="s">
        <v>34</v>
      </c>
      <c r="H270" s="11">
        <v>29.909358000000001</v>
      </c>
      <c r="I270" s="11">
        <v>31.119781</v>
      </c>
      <c r="J270" s="9" t="s">
        <v>394</v>
      </c>
    </row>
    <row r="271" spans="1:10" x14ac:dyDescent="0.25">
      <c r="A271" s="2">
        <v>22056</v>
      </c>
      <c r="B271" s="2">
        <v>11030</v>
      </c>
      <c r="C271" s="3">
        <v>46.5</v>
      </c>
      <c r="D271" s="2">
        <v>1543</v>
      </c>
      <c r="E271" s="2">
        <v>990</v>
      </c>
      <c r="F271" s="4" t="s">
        <v>159</v>
      </c>
      <c r="G271" s="5" t="s">
        <v>34</v>
      </c>
      <c r="H271" s="6">
        <v>29.888009</v>
      </c>
      <c r="I271" s="6">
        <v>31.155491000000001</v>
      </c>
      <c r="J271" s="4" t="s">
        <v>395</v>
      </c>
    </row>
    <row r="272" spans="1:10" x14ac:dyDescent="0.25">
      <c r="A272" s="7">
        <v>24602</v>
      </c>
      <c r="B272" s="7">
        <v>11027</v>
      </c>
      <c r="C272" s="8">
        <v>53.9</v>
      </c>
      <c r="D272" s="7">
        <v>1648</v>
      </c>
      <c r="E272" s="7">
        <v>1130</v>
      </c>
      <c r="F272" s="9" t="s">
        <v>159</v>
      </c>
      <c r="G272" s="10" t="s">
        <v>34</v>
      </c>
      <c r="H272" s="11">
        <v>29.887996999999999</v>
      </c>
      <c r="I272" s="11">
        <v>31.162592</v>
      </c>
      <c r="J272" s="9" t="s">
        <v>396</v>
      </c>
    </row>
    <row r="273" spans="1:10" x14ac:dyDescent="0.25">
      <c r="A273" s="2">
        <v>31131</v>
      </c>
      <c r="B273" s="2">
        <v>8569</v>
      </c>
      <c r="C273" s="3">
        <v>53.5</v>
      </c>
      <c r="D273" s="2">
        <v>2116</v>
      </c>
      <c r="E273" s="2">
        <v>1023</v>
      </c>
      <c r="F273" s="4" t="s">
        <v>159</v>
      </c>
      <c r="G273" s="5" t="s">
        <v>34</v>
      </c>
      <c r="H273" s="6">
        <v>29.909837</v>
      </c>
      <c r="I273" s="6">
        <v>31.205190999999999</v>
      </c>
      <c r="J273" s="4" t="s">
        <v>397</v>
      </c>
    </row>
    <row r="274" spans="1:10" x14ac:dyDescent="0.25">
      <c r="A274" s="7">
        <v>26067</v>
      </c>
      <c r="B274" s="7">
        <v>9526</v>
      </c>
      <c r="C274" s="8">
        <v>51.1</v>
      </c>
      <c r="D274" s="7">
        <v>799</v>
      </c>
      <c r="E274" s="7">
        <v>431</v>
      </c>
      <c r="F274" s="9" t="s">
        <v>159</v>
      </c>
      <c r="G274" s="10" t="s">
        <v>34</v>
      </c>
      <c r="H274" s="11">
        <v>29.901702</v>
      </c>
      <c r="I274" s="11">
        <v>31.246898000000002</v>
      </c>
      <c r="J274" s="9" t="s">
        <v>398</v>
      </c>
    </row>
    <row r="275" spans="1:10" x14ac:dyDescent="0.25">
      <c r="A275" s="2">
        <v>23105</v>
      </c>
      <c r="B275" s="2">
        <v>11835</v>
      </c>
      <c r="C275" s="3">
        <v>39</v>
      </c>
      <c r="D275" s="2">
        <v>1109</v>
      </c>
      <c r="E275" s="2">
        <v>570</v>
      </c>
      <c r="F275" s="4" t="s">
        <v>159</v>
      </c>
      <c r="G275" s="5" t="s">
        <v>34</v>
      </c>
      <c r="H275" s="6">
        <v>29.902426999999999</v>
      </c>
      <c r="I275" s="6">
        <v>31.255374</v>
      </c>
      <c r="J275" s="4" t="s">
        <v>399</v>
      </c>
    </row>
    <row r="276" spans="1:10" x14ac:dyDescent="0.25">
      <c r="A276" s="7">
        <v>37299</v>
      </c>
      <c r="B276" s="7">
        <v>11517</v>
      </c>
      <c r="C276" s="8">
        <v>41.1</v>
      </c>
      <c r="D276" s="7">
        <v>1534</v>
      </c>
      <c r="E276" s="7">
        <v>947</v>
      </c>
      <c r="F276" s="9" t="s">
        <v>159</v>
      </c>
      <c r="G276" s="10" t="s">
        <v>34</v>
      </c>
      <c r="H276" s="11">
        <v>29.916170000000001</v>
      </c>
      <c r="I276" s="11">
        <v>31.280639000000001</v>
      </c>
      <c r="J276" s="9" t="s">
        <v>400</v>
      </c>
    </row>
    <row r="277" spans="1:10" x14ac:dyDescent="0.25">
      <c r="A277" s="2">
        <v>26412</v>
      </c>
      <c r="B277" s="2">
        <v>10887</v>
      </c>
      <c r="C277" s="3">
        <v>52.1</v>
      </c>
      <c r="D277" s="2">
        <v>729</v>
      </c>
      <c r="E277" s="2">
        <v>341</v>
      </c>
      <c r="F277" s="4" t="s">
        <v>159</v>
      </c>
      <c r="G277" s="5" t="s">
        <v>34</v>
      </c>
      <c r="H277" s="6">
        <v>29.854246</v>
      </c>
      <c r="I277" s="6">
        <v>31.259395000000001</v>
      </c>
      <c r="J277" s="4" t="s">
        <v>401</v>
      </c>
    </row>
    <row r="278" spans="1:10" x14ac:dyDescent="0.25">
      <c r="A278" s="7">
        <v>18696</v>
      </c>
      <c r="B278" s="7">
        <v>11141</v>
      </c>
      <c r="C278" s="8">
        <v>45.9</v>
      </c>
      <c r="D278" s="7">
        <v>853</v>
      </c>
      <c r="E278" s="7">
        <v>479</v>
      </c>
      <c r="F278" s="9" t="s">
        <v>159</v>
      </c>
      <c r="G278" s="10" t="s">
        <v>34</v>
      </c>
      <c r="H278" s="11">
        <v>30.110558000000001</v>
      </c>
      <c r="I278" s="11">
        <v>31.443605999999999</v>
      </c>
      <c r="J278" s="9" t="s">
        <v>402</v>
      </c>
    </row>
    <row r="279" spans="1:10" x14ac:dyDescent="0.25">
      <c r="A279" s="2">
        <v>23477</v>
      </c>
      <c r="B279" s="2">
        <v>10809</v>
      </c>
      <c r="C279" s="3">
        <v>54.3</v>
      </c>
      <c r="D279" s="2">
        <v>1644</v>
      </c>
      <c r="E279" s="2">
        <v>1120</v>
      </c>
      <c r="F279" s="4" t="s">
        <v>159</v>
      </c>
      <c r="G279" s="5" t="s">
        <v>34</v>
      </c>
      <c r="H279" s="6">
        <v>30.070034</v>
      </c>
      <c r="I279" s="6">
        <v>31.430364999999998</v>
      </c>
      <c r="J279" s="4" t="s">
        <v>403</v>
      </c>
    </row>
    <row r="280" spans="1:10" x14ac:dyDescent="0.25">
      <c r="A280" s="7">
        <v>29781</v>
      </c>
      <c r="B280" s="7">
        <v>11359</v>
      </c>
      <c r="C280" s="8">
        <v>46</v>
      </c>
      <c r="D280" s="7">
        <v>1190</v>
      </c>
      <c r="E280" s="7">
        <v>544</v>
      </c>
      <c r="F280" s="9" t="s">
        <v>159</v>
      </c>
      <c r="G280" s="10" t="s">
        <v>34</v>
      </c>
      <c r="H280" s="11">
        <v>30.067117</v>
      </c>
      <c r="I280" s="11">
        <v>31.377776000000001</v>
      </c>
      <c r="J280" s="9" t="s">
        <v>404</v>
      </c>
    </row>
    <row r="281" spans="1:10" x14ac:dyDescent="0.25">
      <c r="A281" s="2">
        <v>23075</v>
      </c>
      <c r="B281" s="2">
        <v>11731</v>
      </c>
      <c r="C281" s="3">
        <v>68.900000000000006</v>
      </c>
      <c r="D281" s="2">
        <v>1459</v>
      </c>
      <c r="E281" s="2">
        <v>942</v>
      </c>
      <c r="F281" s="4" t="s">
        <v>159</v>
      </c>
      <c r="G281" s="5" t="s">
        <v>34</v>
      </c>
      <c r="H281" s="6">
        <v>30.057587999999999</v>
      </c>
      <c r="I281" s="6">
        <v>31.448046000000001</v>
      </c>
      <c r="J281" s="4" t="s">
        <v>405</v>
      </c>
    </row>
    <row r="282" spans="1:10" x14ac:dyDescent="0.25">
      <c r="A282" s="7">
        <v>20578</v>
      </c>
      <c r="B282" s="7">
        <v>10128</v>
      </c>
      <c r="C282" s="8">
        <v>60.8</v>
      </c>
      <c r="D282" s="7">
        <v>2269</v>
      </c>
      <c r="E282" s="7">
        <v>1518</v>
      </c>
      <c r="F282" s="9" t="s">
        <v>159</v>
      </c>
      <c r="G282" s="10" t="s">
        <v>34</v>
      </c>
      <c r="H282" s="11">
        <v>30.038035000000001</v>
      </c>
      <c r="I282" s="11">
        <v>31.453783000000001</v>
      </c>
      <c r="J282" s="9" t="s">
        <v>406</v>
      </c>
    </row>
    <row r="283" spans="1:10" x14ac:dyDescent="0.25">
      <c r="A283" s="2">
        <v>36416</v>
      </c>
      <c r="B283" s="2">
        <v>12166</v>
      </c>
      <c r="C283" s="3">
        <v>63.9</v>
      </c>
      <c r="D283" s="2">
        <v>909</v>
      </c>
      <c r="E283" s="2">
        <v>593</v>
      </c>
      <c r="F283" s="4" t="s">
        <v>159</v>
      </c>
      <c r="G283" s="5" t="s">
        <v>34</v>
      </c>
      <c r="H283" s="6">
        <v>29.99727</v>
      </c>
      <c r="I283" s="6">
        <v>31.431552</v>
      </c>
      <c r="J283" s="4" t="s">
        <v>407</v>
      </c>
    </row>
    <row r="284" spans="1:10" x14ac:dyDescent="0.25">
      <c r="A284" s="7">
        <v>28078</v>
      </c>
      <c r="B284" s="7">
        <v>12533</v>
      </c>
      <c r="C284" s="8">
        <v>39.700000000000003</v>
      </c>
      <c r="D284" s="7">
        <v>2664</v>
      </c>
      <c r="E284" s="7">
        <v>1620</v>
      </c>
      <c r="F284" s="9" t="s">
        <v>159</v>
      </c>
      <c r="G284" s="10" t="s">
        <v>34</v>
      </c>
      <c r="H284" s="11">
        <v>30.10895</v>
      </c>
      <c r="I284" s="11">
        <v>31.471454999999999</v>
      </c>
      <c r="J284" s="9" t="s">
        <v>408</v>
      </c>
    </row>
    <row r="285" spans="1:10" x14ac:dyDescent="0.25">
      <c r="A285" s="2">
        <v>21574</v>
      </c>
      <c r="B285" s="2">
        <v>3517</v>
      </c>
      <c r="C285" s="3">
        <v>50.4</v>
      </c>
      <c r="D285" s="2">
        <v>1735</v>
      </c>
      <c r="E285" s="2">
        <v>840</v>
      </c>
      <c r="F285" s="4" t="s">
        <v>159</v>
      </c>
      <c r="G285" s="5" t="s">
        <v>34</v>
      </c>
      <c r="H285" s="6">
        <v>30.004339000000002</v>
      </c>
      <c r="I285" s="6">
        <v>31.481224000000001</v>
      </c>
      <c r="J285" s="4" t="s">
        <v>409</v>
      </c>
    </row>
    <row r="286" spans="1:10" x14ac:dyDescent="0.25">
      <c r="A286" s="7">
        <v>26527</v>
      </c>
      <c r="B286" s="7">
        <v>13530</v>
      </c>
      <c r="C286" s="8">
        <v>54.2</v>
      </c>
      <c r="D286" s="7">
        <v>3228</v>
      </c>
      <c r="E286" s="7">
        <v>1571</v>
      </c>
      <c r="F286" s="9" t="s">
        <v>159</v>
      </c>
      <c r="G286" s="10" t="s">
        <v>34</v>
      </c>
      <c r="H286" s="11">
        <v>29.965855999999999</v>
      </c>
      <c r="I286" s="11">
        <v>31.409006999999999</v>
      </c>
      <c r="J286" s="9" t="s">
        <v>410</v>
      </c>
    </row>
    <row r="287" spans="1:10" x14ac:dyDescent="0.25">
      <c r="A287" s="2">
        <v>20852</v>
      </c>
      <c r="B287" s="2">
        <v>8676</v>
      </c>
      <c r="C287" s="3">
        <v>51.2</v>
      </c>
      <c r="D287" s="2">
        <v>2091</v>
      </c>
      <c r="E287" s="2">
        <v>1145</v>
      </c>
      <c r="F287" s="4" t="s">
        <v>159</v>
      </c>
      <c r="G287" s="5" t="s">
        <v>34</v>
      </c>
      <c r="H287" s="6">
        <v>29.962306999999999</v>
      </c>
      <c r="I287" s="6">
        <v>31.401835999999999</v>
      </c>
      <c r="J287" s="4" t="s">
        <v>411</v>
      </c>
    </row>
    <row r="288" spans="1:10" x14ac:dyDescent="0.25">
      <c r="A288" s="7">
        <v>22919</v>
      </c>
      <c r="B288" s="7">
        <v>9119</v>
      </c>
      <c r="C288" s="8">
        <v>40.799999999999997</v>
      </c>
      <c r="D288" s="7">
        <v>2944</v>
      </c>
      <c r="E288" s="7">
        <v>1816</v>
      </c>
      <c r="F288" s="9" t="s">
        <v>159</v>
      </c>
      <c r="G288" s="10" t="s">
        <v>34</v>
      </c>
      <c r="H288" s="11">
        <v>29.880462000000001</v>
      </c>
      <c r="I288" s="11">
        <v>31.304781999999999</v>
      </c>
      <c r="J288" s="9" t="s">
        <v>412</v>
      </c>
    </row>
    <row r="289" spans="1:10" x14ac:dyDescent="0.25">
      <c r="A289" s="2">
        <v>29107</v>
      </c>
      <c r="B289" s="2">
        <v>6774</v>
      </c>
      <c r="C289" s="3">
        <v>54.1</v>
      </c>
      <c r="D289" s="2">
        <v>2275</v>
      </c>
      <c r="E289" s="2">
        <v>1508</v>
      </c>
      <c r="F289" s="4" t="s">
        <v>159</v>
      </c>
      <c r="G289" s="5" t="s">
        <v>34</v>
      </c>
      <c r="H289" s="6">
        <v>29.879746999999998</v>
      </c>
      <c r="I289" s="6">
        <v>31.318204999999999</v>
      </c>
      <c r="J289" s="4" t="s">
        <v>413</v>
      </c>
    </row>
    <row r="290" spans="1:10" x14ac:dyDescent="0.25">
      <c r="A290" s="7">
        <v>44321</v>
      </c>
      <c r="B290" s="7">
        <v>11549</v>
      </c>
      <c r="C290" s="8">
        <v>42.4</v>
      </c>
      <c r="D290" s="7">
        <v>1517</v>
      </c>
      <c r="E290" s="7">
        <v>731</v>
      </c>
      <c r="F290" s="9" t="s">
        <v>159</v>
      </c>
      <c r="G290" s="10" t="s">
        <v>34</v>
      </c>
      <c r="H290" s="11">
        <v>29.907990999999999</v>
      </c>
      <c r="I290" s="11">
        <v>31.351509</v>
      </c>
      <c r="J290" s="9" t="s">
        <v>414</v>
      </c>
    </row>
    <row r="291" spans="1:10" x14ac:dyDescent="0.25">
      <c r="A291" s="2">
        <v>31364</v>
      </c>
      <c r="B291" s="2">
        <v>11324</v>
      </c>
      <c r="C291" s="3">
        <v>63.3</v>
      </c>
      <c r="D291" s="2">
        <v>1195</v>
      </c>
      <c r="E291" s="2">
        <v>744</v>
      </c>
      <c r="F291" s="4" t="s">
        <v>159</v>
      </c>
      <c r="G291" s="5" t="s">
        <v>34</v>
      </c>
      <c r="H291" s="6">
        <v>29.867934999999999</v>
      </c>
      <c r="I291" s="6">
        <v>31.364108000000002</v>
      </c>
      <c r="J291" s="4" t="s">
        <v>415</v>
      </c>
    </row>
    <row r="292" spans="1:10" x14ac:dyDescent="0.25">
      <c r="A292" s="7">
        <v>23300</v>
      </c>
      <c r="B292" s="7">
        <v>8454</v>
      </c>
      <c r="C292" s="8">
        <v>57</v>
      </c>
      <c r="D292" s="7">
        <v>1892</v>
      </c>
      <c r="E292" s="7">
        <v>1143</v>
      </c>
      <c r="F292" s="9" t="s">
        <v>159</v>
      </c>
      <c r="G292" s="10" t="s">
        <v>34</v>
      </c>
      <c r="H292" s="11">
        <v>29.900912000000002</v>
      </c>
      <c r="I292" s="11">
        <v>31.385484000000002</v>
      </c>
      <c r="J292" s="9" t="s">
        <v>416</v>
      </c>
    </row>
    <row r="293" spans="1:10" x14ac:dyDescent="0.25">
      <c r="A293" s="2">
        <v>34951</v>
      </c>
      <c r="B293" s="2">
        <v>11009</v>
      </c>
      <c r="C293" s="3">
        <v>39.799999999999997</v>
      </c>
      <c r="D293" s="2">
        <v>760</v>
      </c>
      <c r="E293" s="2">
        <v>439</v>
      </c>
      <c r="F293" s="4" t="s">
        <v>159</v>
      </c>
      <c r="G293" s="5" t="s">
        <v>34</v>
      </c>
      <c r="H293" s="6">
        <v>29.871019</v>
      </c>
      <c r="I293" s="6">
        <v>31.40372</v>
      </c>
      <c r="J293" s="4" t="s">
        <v>417</v>
      </c>
    </row>
    <row r="294" spans="1:10" x14ac:dyDescent="0.25">
      <c r="A294" s="7">
        <v>21142</v>
      </c>
      <c r="B294" s="7">
        <v>9229</v>
      </c>
      <c r="C294" s="8">
        <v>39.700000000000003</v>
      </c>
      <c r="D294" s="7">
        <v>1124</v>
      </c>
      <c r="E294" s="7">
        <v>608</v>
      </c>
      <c r="F294" s="9" t="s">
        <v>159</v>
      </c>
      <c r="G294" s="10" t="s">
        <v>34</v>
      </c>
      <c r="H294" s="11">
        <v>29.847021999999999</v>
      </c>
      <c r="I294" s="11">
        <v>31.38081</v>
      </c>
      <c r="J294" s="9" t="s">
        <v>418</v>
      </c>
    </row>
    <row r="295" spans="1:10" x14ac:dyDescent="0.25">
      <c r="A295" s="2">
        <v>22857</v>
      </c>
      <c r="B295" s="2">
        <v>9880</v>
      </c>
      <c r="C295" s="3">
        <v>50.4</v>
      </c>
      <c r="D295" s="2">
        <v>1748</v>
      </c>
      <c r="E295" s="2">
        <v>852</v>
      </c>
      <c r="F295" s="4" t="s">
        <v>159</v>
      </c>
      <c r="G295" s="5" t="s">
        <v>34</v>
      </c>
      <c r="H295" s="6">
        <v>29.972664999999999</v>
      </c>
      <c r="I295" s="6">
        <v>31.485890999999999</v>
      </c>
      <c r="J295" s="4" t="s">
        <v>419</v>
      </c>
    </row>
    <row r="296" spans="1:10" x14ac:dyDescent="0.25">
      <c r="A296" s="7">
        <v>29758</v>
      </c>
      <c r="B296" s="7">
        <v>14287</v>
      </c>
      <c r="C296" s="8">
        <v>61.1</v>
      </c>
      <c r="D296" s="7">
        <v>1387</v>
      </c>
      <c r="E296" s="7">
        <v>671</v>
      </c>
      <c r="F296" s="9" t="s">
        <v>159</v>
      </c>
      <c r="G296" s="10" t="s">
        <v>34</v>
      </c>
      <c r="H296" s="11">
        <v>29.842525999999999</v>
      </c>
      <c r="I296" s="11">
        <v>31.464849000000001</v>
      </c>
      <c r="J296" s="9" t="s">
        <v>420</v>
      </c>
    </row>
    <row r="297" spans="1:10" x14ac:dyDescent="0.25">
      <c r="A297" s="2">
        <v>30078</v>
      </c>
      <c r="B297" s="2">
        <v>10432</v>
      </c>
      <c r="C297" s="3">
        <v>59</v>
      </c>
      <c r="D297" s="2">
        <v>2073</v>
      </c>
      <c r="E297" s="2">
        <v>1254</v>
      </c>
      <c r="F297" s="4" t="s">
        <v>159</v>
      </c>
      <c r="G297" s="5" t="s">
        <v>34</v>
      </c>
      <c r="H297" s="6">
        <v>29.833224999999999</v>
      </c>
      <c r="I297" s="6">
        <v>31.038489999999999</v>
      </c>
      <c r="J297" s="4" t="s">
        <v>421</v>
      </c>
    </row>
    <row r="298" spans="1:10" x14ac:dyDescent="0.25">
      <c r="A298" s="7">
        <v>21626</v>
      </c>
      <c r="B298" s="7">
        <v>11908</v>
      </c>
      <c r="C298" s="8">
        <v>42.1</v>
      </c>
      <c r="D298" s="7">
        <v>1404</v>
      </c>
      <c r="E298" s="7">
        <v>966</v>
      </c>
      <c r="F298" s="9" t="s">
        <v>159</v>
      </c>
      <c r="G298" s="10" t="s">
        <v>34</v>
      </c>
      <c r="H298" s="11">
        <v>29.820291999999998</v>
      </c>
      <c r="I298" s="11">
        <v>31.059797</v>
      </c>
      <c r="J298" s="9" t="s">
        <v>422</v>
      </c>
    </row>
    <row r="299" spans="1:10" x14ac:dyDescent="0.25">
      <c r="A299" s="2">
        <v>29039</v>
      </c>
      <c r="B299" s="2">
        <v>8036</v>
      </c>
      <c r="C299" s="3">
        <v>47.8</v>
      </c>
      <c r="D299" s="2">
        <v>2204</v>
      </c>
      <c r="E299" s="2">
        <v>1089</v>
      </c>
      <c r="F299" s="4" t="s">
        <v>159</v>
      </c>
      <c r="G299" s="5" t="s">
        <v>34</v>
      </c>
      <c r="H299" s="6">
        <v>29.812760999999998</v>
      </c>
      <c r="I299" s="6">
        <v>31.072447</v>
      </c>
      <c r="J299" s="4" t="s">
        <v>423</v>
      </c>
    </row>
    <row r="300" spans="1:10" x14ac:dyDescent="0.25">
      <c r="A300" s="7">
        <v>33780</v>
      </c>
      <c r="B300" s="7">
        <v>7599</v>
      </c>
      <c r="C300" s="8">
        <v>37.9</v>
      </c>
      <c r="D300" s="7">
        <v>2666</v>
      </c>
      <c r="E300" s="7">
        <v>1463</v>
      </c>
      <c r="F300" s="9" t="s">
        <v>159</v>
      </c>
      <c r="G300" s="10" t="s">
        <v>34</v>
      </c>
      <c r="H300" s="11">
        <v>29.827193999999999</v>
      </c>
      <c r="I300" s="11">
        <v>31.159002000000001</v>
      </c>
      <c r="J300" s="9" t="s">
        <v>424</v>
      </c>
    </row>
    <row r="301" spans="1:10" x14ac:dyDescent="0.25">
      <c r="A301" s="2">
        <v>31754</v>
      </c>
      <c r="B301" s="2">
        <v>8146</v>
      </c>
      <c r="C301" s="3">
        <v>39.799999999999997</v>
      </c>
      <c r="D301" s="2">
        <v>1596</v>
      </c>
      <c r="E301" s="2">
        <v>769</v>
      </c>
      <c r="F301" s="4" t="s">
        <v>159</v>
      </c>
      <c r="G301" s="5" t="s">
        <v>34</v>
      </c>
      <c r="H301" s="6">
        <v>29.832614</v>
      </c>
      <c r="I301" s="6">
        <v>31.181815</v>
      </c>
      <c r="J301" s="4" t="s">
        <v>425</v>
      </c>
    </row>
    <row r="302" spans="1:10" x14ac:dyDescent="0.25">
      <c r="A302" s="7">
        <v>28597</v>
      </c>
      <c r="B302" s="7">
        <v>11030</v>
      </c>
      <c r="C302" s="8">
        <v>50.8</v>
      </c>
      <c r="D302" s="7">
        <v>1653</v>
      </c>
      <c r="E302" s="7">
        <v>1094</v>
      </c>
      <c r="F302" s="9" t="s">
        <v>159</v>
      </c>
      <c r="G302" s="10" t="s">
        <v>34</v>
      </c>
      <c r="H302" s="11">
        <v>29.839041999999999</v>
      </c>
      <c r="I302" s="11">
        <v>31.364802999999998</v>
      </c>
      <c r="J302" s="9" t="s">
        <v>426</v>
      </c>
    </row>
    <row r="303" spans="1:10" x14ac:dyDescent="0.25">
      <c r="A303" s="2">
        <v>13791</v>
      </c>
      <c r="B303" s="2">
        <v>8935</v>
      </c>
      <c r="C303" s="3">
        <v>73.5</v>
      </c>
      <c r="D303" s="2">
        <v>1371</v>
      </c>
      <c r="E303" s="2">
        <v>765</v>
      </c>
      <c r="F303" s="4" t="s">
        <v>141</v>
      </c>
      <c r="G303" s="5" t="s">
        <v>22</v>
      </c>
      <c r="H303" s="6">
        <v>31.253366</v>
      </c>
      <c r="I303" s="6">
        <v>31.275191</v>
      </c>
      <c r="J303" s="4" t="s">
        <v>427</v>
      </c>
    </row>
    <row r="304" spans="1:10" x14ac:dyDescent="0.25">
      <c r="A304" s="7">
        <v>17456</v>
      </c>
      <c r="B304" s="7">
        <v>11510</v>
      </c>
      <c r="C304" s="8">
        <v>53.6</v>
      </c>
      <c r="D304" s="7">
        <v>771</v>
      </c>
      <c r="E304" s="7">
        <v>518</v>
      </c>
      <c r="F304" s="9" t="s">
        <v>141</v>
      </c>
      <c r="G304" s="10" t="s">
        <v>22</v>
      </c>
      <c r="H304" s="11">
        <v>31.188535999999999</v>
      </c>
      <c r="I304" s="11">
        <v>31.235748999999998</v>
      </c>
      <c r="J304" s="9" t="s">
        <v>428</v>
      </c>
    </row>
    <row r="305" spans="1:10" x14ac:dyDescent="0.25">
      <c r="A305" s="2">
        <v>21357</v>
      </c>
      <c r="B305" s="2">
        <v>5846</v>
      </c>
      <c r="C305" s="3">
        <v>74.3</v>
      </c>
      <c r="D305" s="2">
        <v>1232</v>
      </c>
      <c r="E305" s="2">
        <v>788</v>
      </c>
      <c r="F305" s="4" t="s">
        <v>141</v>
      </c>
      <c r="G305" s="5" t="s">
        <v>22</v>
      </c>
      <c r="H305" s="6">
        <v>31.166205999999999</v>
      </c>
      <c r="I305" s="6">
        <v>31.231753000000001</v>
      </c>
      <c r="J305" s="4" t="s">
        <v>429</v>
      </c>
    </row>
    <row r="306" spans="1:10" x14ac:dyDescent="0.25">
      <c r="A306" s="7">
        <v>22784</v>
      </c>
      <c r="B306" s="7">
        <v>7421</v>
      </c>
      <c r="C306" s="8">
        <v>63.7</v>
      </c>
      <c r="D306" s="7">
        <v>1019</v>
      </c>
      <c r="E306" s="7">
        <v>527</v>
      </c>
      <c r="F306" s="9" t="s">
        <v>141</v>
      </c>
      <c r="G306" s="10" t="s">
        <v>22</v>
      </c>
      <c r="H306" s="11">
        <v>31.192502999999999</v>
      </c>
      <c r="I306" s="11">
        <v>31.282254999999999</v>
      </c>
      <c r="J306" s="9" t="s">
        <v>430</v>
      </c>
    </row>
    <row r="307" spans="1:10" x14ac:dyDescent="0.25">
      <c r="A307" s="2">
        <v>17662</v>
      </c>
      <c r="B307" s="2">
        <v>6135</v>
      </c>
      <c r="C307" s="3">
        <v>44.7</v>
      </c>
      <c r="D307" s="2">
        <v>1457</v>
      </c>
      <c r="E307" s="2">
        <v>692</v>
      </c>
      <c r="F307" s="4" t="s">
        <v>141</v>
      </c>
      <c r="G307" s="5" t="s">
        <v>22</v>
      </c>
      <c r="H307" s="6">
        <v>31.175312000000002</v>
      </c>
      <c r="I307" s="6">
        <v>31.260249999999999</v>
      </c>
      <c r="J307" s="4" t="s">
        <v>431</v>
      </c>
    </row>
    <row r="308" spans="1:10" x14ac:dyDescent="0.25">
      <c r="A308" s="7">
        <v>25303</v>
      </c>
      <c r="B308" s="7">
        <v>4200</v>
      </c>
      <c r="C308" s="8">
        <v>71.5</v>
      </c>
      <c r="D308" s="7">
        <v>619</v>
      </c>
      <c r="E308" s="7">
        <v>338</v>
      </c>
      <c r="F308" s="9" t="s">
        <v>141</v>
      </c>
      <c r="G308" s="10" t="s">
        <v>22</v>
      </c>
      <c r="H308" s="11">
        <v>31.169293</v>
      </c>
      <c r="I308" s="11">
        <v>31.246817</v>
      </c>
      <c r="J308" s="9" t="s">
        <v>432</v>
      </c>
    </row>
    <row r="309" spans="1:10" x14ac:dyDescent="0.25">
      <c r="A309" s="2">
        <v>23174</v>
      </c>
      <c r="B309" s="2">
        <v>4613</v>
      </c>
      <c r="C309" s="3">
        <v>80.5</v>
      </c>
      <c r="D309" s="2">
        <v>1561</v>
      </c>
      <c r="E309" s="2">
        <v>1010</v>
      </c>
      <c r="F309" s="4" t="s">
        <v>141</v>
      </c>
      <c r="G309" s="5" t="s">
        <v>22</v>
      </c>
      <c r="H309" s="6">
        <v>31.142043999999999</v>
      </c>
      <c r="I309" s="6">
        <v>31.248884</v>
      </c>
      <c r="J309" s="4" t="s">
        <v>433</v>
      </c>
    </row>
    <row r="310" spans="1:10" x14ac:dyDescent="0.25">
      <c r="A310" s="7">
        <v>11557</v>
      </c>
      <c r="B310" s="7">
        <v>6206</v>
      </c>
      <c r="C310" s="8">
        <v>75.8</v>
      </c>
      <c r="D310" s="7">
        <v>1537</v>
      </c>
      <c r="E310" s="7">
        <v>806</v>
      </c>
      <c r="F310" s="9" t="s">
        <v>141</v>
      </c>
      <c r="G310" s="10" t="s">
        <v>22</v>
      </c>
      <c r="H310" s="11">
        <v>31.118915000000001</v>
      </c>
      <c r="I310" s="11">
        <v>31.211137999999998</v>
      </c>
      <c r="J310" s="9" t="s">
        <v>434</v>
      </c>
    </row>
    <row r="311" spans="1:10" x14ac:dyDescent="0.25">
      <c r="A311" s="2">
        <v>21621</v>
      </c>
      <c r="B311" s="2">
        <v>5764</v>
      </c>
      <c r="C311" s="3">
        <v>87.3</v>
      </c>
      <c r="D311" s="2">
        <v>767</v>
      </c>
      <c r="E311" s="2">
        <v>417</v>
      </c>
      <c r="F311" s="4" t="s">
        <v>141</v>
      </c>
      <c r="G311" s="5" t="s">
        <v>22</v>
      </c>
      <c r="H311" s="6">
        <v>31.300274999999999</v>
      </c>
      <c r="I311" s="6">
        <v>31.349094000000001</v>
      </c>
      <c r="J311" s="4" t="s">
        <v>435</v>
      </c>
    </row>
    <row r="312" spans="1:10" x14ac:dyDescent="0.25">
      <c r="A312" s="7">
        <v>21633</v>
      </c>
      <c r="B312" s="7">
        <v>8234</v>
      </c>
      <c r="C312" s="8">
        <v>79.8</v>
      </c>
      <c r="D312" s="7">
        <v>1471</v>
      </c>
      <c r="E312" s="7">
        <v>679</v>
      </c>
      <c r="F312" s="9" t="s">
        <v>141</v>
      </c>
      <c r="G312" s="10" t="s">
        <v>22</v>
      </c>
      <c r="H312" s="11">
        <v>31.284970000000001</v>
      </c>
      <c r="I312" s="11">
        <v>31.372036000000001</v>
      </c>
      <c r="J312" s="9" t="s">
        <v>436</v>
      </c>
    </row>
    <row r="313" spans="1:10" x14ac:dyDescent="0.25">
      <c r="A313" s="2">
        <v>23282</v>
      </c>
      <c r="B313" s="2">
        <v>6907</v>
      </c>
      <c r="C313" s="3">
        <v>79.400000000000006</v>
      </c>
      <c r="D313" s="2">
        <v>542</v>
      </c>
      <c r="E313" s="2">
        <v>277</v>
      </c>
      <c r="F313" s="4" t="s">
        <v>141</v>
      </c>
      <c r="G313" s="5" t="s">
        <v>22</v>
      </c>
      <c r="H313" s="6">
        <v>31.286663000000001</v>
      </c>
      <c r="I313" s="6">
        <v>31.40888</v>
      </c>
      <c r="J313" s="4" t="s">
        <v>437</v>
      </c>
    </row>
    <row r="314" spans="1:10" x14ac:dyDescent="0.25">
      <c r="A314" s="7">
        <v>20423</v>
      </c>
      <c r="B314" s="7">
        <v>9585</v>
      </c>
      <c r="C314" s="8">
        <v>48.8</v>
      </c>
      <c r="D314" s="7">
        <v>1209</v>
      </c>
      <c r="E314" s="7">
        <v>759</v>
      </c>
      <c r="F314" s="9" t="s">
        <v>141</v>
      </c>
      <c r="G314" s="10" t="s">
        <v>22</v>
      </c>
      <c r="H314" s="11">
        <v>31.254286</v>
      </c>
      <c r="I314" s="11">
        <v>31.359885999999999</v>
      </c>
      <c r="J314" s="9" t="s">
        <v>438</v>
      </c>
    </row>
    <row r="315" spans="1:10" x14ac:dyDescent="0.25">
      <c r="A315" s="2">
        <v>28594</v>
      </c>
      <c r="B315" s="2">
        <v>10042</v>
      </c>
      <c r="C315" s="3">
        <v>67.400000000000006</v>
      </c>
      <c r="D315" s="2">
        <v>1135</v>
      </c>
      <c r="E315" s="2">
        <v>511</v>
      </c>
      <c r="F315" s="4" t="s">
        <v>141</v>
      </c>
      <c r="G315" s="5" t="s">
        <v>22</v>
      </c>
      <c r="H315" s="6">
        <v>31.212467</v>
      </c>
      <c r="I315" s="6">
        <v>31.334928999999999</v>
      </c>
      <c r="J315" s="4" t="s">
        <v>439</v>
      </c>
    </row>
    <row r="316" spans="1:10" x14ac:dyDescent="0.25">
      <c r="A316" s="7">
        <v>15699</v>
      </c>
      <c r="B316" s="7">
        <v>7543</v>
      </c>
      <c r="C316" s="8">
        <v>64.2</v>
      </c>
      <c r="D316" s="7">
        <v>1393</v>
      </c>
      <c r="E316" s="7">
        <v>752</v>
      </c>
      <c r="F316" s="9" t="s">
        <v>141</v>
      </c>
      <c r="G316" s="10" t="s">
        <v>22</v>
      </c>
      <c r="H316" s="11">
        <v>31.290227000000002</v>
      </c>
      <c r="I316" s="11">
        <v>31.549928999999999</v>
      </c>
      <c r="J316" s="9" t="s">
        <v>440</v>
      </c>
    </row>
    <row r="317" spans="1:10" x14ac:dyDescent="0.25">
      <c r="A317" s="2">
        <v>19576</v>
      </c>
      <c r="B317" s="2">
        <v>5965</v>
      </c>
      <c r="C317" s="3">
        <v>69.599999999999994</v>
      </c>
      <c r="D317" s="2">
        <v>713</v>
      </c>
      <c r="E317" s="2">
        <v>439</v>
      </c>
      <c r="F317" s="4" t="s">
        <v>141</v>
      </c>
      <c r="G317" s="5" t="s">
        <v>22</v>
      </c>
      <c r="H317" s="6">
        <v>31.320792000000001</v>
      </c>
      <c r="I317" s="6">
        <v>31.558149</v>
      </c>
      <c r="J317" s="4" t="s">
        <v>441</v>
      </c>
    </row>
    <row r="318" spans="1:10" x14ac:dyDescent="0.25">
      <c r="A318" s="7">
        <v>25710</v>
      </c>
      <c r="B318" s="7">
        <v>10859</v>
      </c>
      <c r="C318" s="8">
        <v>65.400000000000006</v>
      </c>
      <c r="D318" s="7">
        <v>1479</v>
      </c>
      <c r="E318" s="7">
        <v>704</v>
      </c>
      <c r="F318" s="9" t="s">
        <v>141</v>
      </c>
      <c r="G318" s="10" t="s">
        <v>22</v>
      </c>
      <c r="H318" s="11">
        <v>31.265018999999999</v>
      </c>
      <c r="I318" s="11">
        <v>31.549467</v>
      </c>
      <c r="J318" s="9" t="s">
        <v>442</v>
      </c>
    </row>
    <row r="319" spans="1:10" x14ac:dyDescent="0.25">
      <c r="A319" s="2">
        <v>23155</v>
      </c>
      <c r="B319" s="2">
        <v>8511</v>
      </c>
      <c r="C319" s="3">
        <v>82.7</v>
      </c>
      <c r="D319" s="2">
        <v>1405</v>
      </c>
      <c r="E319" s="2">
        <v>663</v>
      </c>
      <c r="F319" s="4" t="s">
        <v>141</v>
      </c>
      <c r="G319" s="5" t="s">
        <v>22</v>
      </c>
      <c r="H319" s="6">
        <v>31.113219000000001</v>
      </c>
      <c r="I319" s="6">
        <v>31.312754000000002</v>
      </c>
      <c r="J319" s="4" t="s">
        <v>443</v>
      </c>
    </row>
    <row r="320" spans="1:10" x14ac:dyDescent="0.25">
      <c r="A320" s="7">
        <v>15489</v>
      </c>
      <c r="B320" s="7">
        <v>7960</v>
      </c>
      <c r="C320" s="8">
        <v>66.7</v>
      </c>
      <c r="D320" s="7">
        <v>1062</v>
      </c>
      <c r="E320" s="7">
        <v>609</v>
      </c>
      <c r="F320" s="9" t="s">
        <v>141</v>
      </c>
      <c r="G320" s="10" t="s">
        <v>22</v>
      </c>
      <c r="H320" s="11">
        <v>31.121471</v>
      </c>
      <c r="I320" s="11">
        <v>31.375626</v>
      </c>
      <c r="J320" s="9" t="s">
        <v>444</v>
      </c>
    </row>
    <row r="321" spans="1:10" x14ac:dyDescent="0.25">
      <c r="A321" s="2">
        <v>20426</v>
      </c>
      <c r="B321" s="2">
        <v>7374</v>
      </c>
      <c r="C321" s="3">
        <v>65.8</v>
      </c>
      <c r="D321" s="2">
        <v>1397</v>
      </c>
      <c r="E321" s="2">
        <v>738</v>
      </c>
      <c r="F321" s="4" t="s">
        <v>141</v>
      </c>
      <c r="G321" s="5" t="s">
        <v>22</v>
      </c>
      <c r="H321" s="6">
        <v>31.118326</v>
      </c>
      <c r="I321" s="6">
        <v>31.391489</v>
      </c>
      <c r="J321" s="4" t="s">
        <v>445</v>
      </c>
    </row>
    <row r="322" spans="1:10" x14ac:dyDescent="0.25">
      <c r="A322" s="7">
        <v>17546</v>
      </c>
      <c r="B322" s="7">
        <v>6714</v>
      </c>
      <c r="C322" s="8">
        <v>63.7</v>
      </c>
      <c r="D322" s="7">
        <v>1406</v>
      </c>
      <c r="E322" s="7">
        <v>893</v>
      </c>
      <c r="F322" s="9" t="s">
        <v>141</v>
      </c>
      <c r="G322" s="10" t="s">
        <v>22</v>
      </c>
      <c r="H322" s="11">
        <v>31.125402999999999</v>
      </c>
      <c r="I322" s="11">
        <v>31.401488000000001</v>
      </c>
      <c r="J322" s="9" t="s">
        <v>446</v>
      </c>
    </row>
    <row r="323" spans="1:10" x14ac:dyDescent="0.25">
      <c r="A323" s="2">
        <v>21289</v>
      </c>
      <c r="B323" s="2">
        <v>6225</v>
      </c>
      <c r="C323" s="3">
        <v>52.5</v>
      </c>
      <c r="D323" s="2">
        <v>1350</v>
      </c>
      <c r="E323" s="2">
        <v>928</v>
      </c>
      <c r="F323" s="4" t="s">
        <v>141</v>
      </c>
      <c r="G323" s="5" t="s">
        <v>22</v>
      </c>
      <c r="H323" s="6">
        <v>31.116408</v>
      </c>
      <c r="I323" s="6">
        <v>31.418475999999998</v>
      </c>
      <c r="J323" s="4" t="s">
        <v>447</v>
      </c>
    </row>
    <row r="324" spans="1:10" x14ac:dyDescent="0.25">
      <c r="A324" s="7">
        <v>22618</v>
      </c>
      <c r="B324" s="7">
        <v>6308</v>
      </c>
      <c r="C324" s="8">
        <v>58.7</v>
      </c>
      <c r="D324" s="7">
        <v>1458</v>
      </c>
      <c r="E324" s="7">
        <v>1008</v>
      </c>
      <c r="F324" s="9" t="s">
        <v>141</v>
      </c>
      <c r="G324" s="10" t="s">
        <v>22</v>
      </c>
      <c r="H324" s="11">
        <v>31.102316999999999</v>
      </c>
      <c r="I324" s="11">
        <v>31.396336999999999</v>
      </c>
      <c r="J324" s="9" t="s">
        <v>448</v>
      </c>
    </row>
    <row r="325" spans="1:10" x14ac:dyDescent="0.25">
      <c r="A325" s="2">
        <v>17272</v>
      </c>
      <c r="B325" s="2">
        <v>8190</v>
      </c>
      <c r="C325" s="3">
        <v>44.3</v>
      </c>
      <c r="D325" s="2">
        <v>653</v>
      </c>
      <c r="E325" s="2">
        <v>421</v>
      </c>
      <c r="F325" s="4" t="s">
        <v>141</v>
      </c>
      <c r="G325" s="5" t="s">
        <v>22</v>
      </c>
      <c r="H325" s="6">
        <v>31.194555999999999</v>
      </c>
      <c r="I325" s="6">
        <v>31.478473999999999</v>
      </c>
      <c r="J325" s="4" t="s">
        <v>449</v>
      </c>
    </row>
    <row r="326" spans="1:10" x14ac:dyDescent="0.25">
      <c r="A326" s="7">
        <v>25326</v>
      </c>
      <c r="B326" s="7">
        <v>4931</v>
      </c>
      <c r="C326" s="8">
        <v>60.4</v>
      </c>
      <c r="D326" s="7">
        <v>1588</v>
      </c>
      <c r="E326" s="7">
        <v>965</v>
      </c>
      <c r="F326" s="9" t="s">
        <v>141</v>
      </c>
      <c r="G326" s="10" t="s">
        <v>22</v>
      </c>
      <c r="H326" s="11">
        <v>31.164204999999999</v>
      </c>
      <c r="I326" s="11">
        <v>31.500772999999999</v>
      </c>
      <c r="J326" s="9" t="s">
        <v>450</v>
      </c>
    </row>
    <row r="327" spans="1:10" x14ac:dyDescent="0.25">
      <c r="A327" s="2">
        <v>20616</v>
      </c>
      <c r="B327" s="2">
        <v>7742</v>
      </c>
      <c r="C327" s="3">
        <v>51.6</v>
      </c>
      <c r="D327" s="2">
        <v>696</v>
      </c>
      <c r="E327" s="2">
        <v>313</v>
      </c>
      <c r="F327" s="4" t="s">
        <v>141</v>
      </c>
      <c r="G327" s="5" t="s">
        <v>22</v>
      </c>
      <c r="H327" s="6">
        <v>31.119461000000001</v>
      </c>
      <c r="I327" s="6">
        <v>31.503019999999999</v>
      </c>
      <c r="J327" s="4" t="s">
        <v>451</v>
      </c>
    </row>
    <row r="328" spans="1:10" x14ac:dyDescent="0.25">
      <c r="A328" s="7">
        <v>30166</v>
      </c>
      <c r="B328" s="7">
        <v>9962</v>
      </c>
      <c r="C328" s="8">
        <v>54.6</v>
      </c>
      <c r="D328" s="7">
        <v>519</v>
      </c>
      <c r="E328" s="7">
        <v>342</v>
      </c>
      <c r="F328" s="9" t="s">
        <v>141</v>
      </c>
      <c r="G328" s="10" t="s">
        <v>22</v>
      </c>
      <c r="H328" s="11">
        <v>31.06146</v>
      </c>
      <c r="I328" s="11">
        <v>31.551883</v>
      </c>
      <c r="J328" s="9" t="s">
        <v>452</v>
      </c>
    </row>
    <row r="329" spans="1:10" x14ac:dyDescent="0.25">
      <c r="A329" s="2">
        <v>25311</v>
      </c>
      <c r="B329" s="2">
        <v>7443</v>
      </c>
      <c r="C329" s="3">
        <v>76.5</v>
      </c>
      <c r="D329" s="2">
        <v>903</v>
      </c>
      <c r="E329" s="2">
        <v>477</v>
      </c>
      <c r="F329" s="4" t="s">
        <v>141</v>
      </c>
      <c r="G329" s="5" t="s">
        <v>22</v>
      </c>
      <c r="H329" s="6">
        <v>31.007940999999999</v>
      </c>
      <c r="I329" s="6">
        <v>31.237893</v>
      </c>
      <c r="J329" s="4" t="s">
        <v>453</v>
      </c>
    </row>
    <row r="330" spans="1:10" x14ac:dyDescent="0.25">
      <c r="A330" s="7">
        <v>16729</v>
      </c>
      <c r="B330" s="7">
        <v>8304</v>
      </c>
      <c r="C330" s="8">
        <v>70.099999999999994</v>
      </c>
      <c r="D330" s="7">
        <v>1413</v>
      </c>
      <c r="E330" s="7">
        <v>878</v>
      </c>
      <c r="F330" s="9" t="s">
        <v>141</v>
      </c>
      <c r="G330" s="10" t="s">
        <v>22</v>
      </c>
      <c r="H330" s="11">
        <v>30.989871000000001</v>
      </c>
      <c r="I330" s="11">
        <v>31.252942000000001</v>
      </c>
      <c r="J330" s="9" t="s">
        <v>454</v>
      </c>
    </row>
    <row r="331" spans="1:10" x14ac:dyDescent="0.25">
      <c r="A331" s="2">
        <v>14902</v>
      </c>
      <c r="B331" s="2">
        <v>8584</v>
      </c>
      <c r="C331" s="3">
        <v>56.4</v>
      </c>
      <c r="D331" s="2">
        <v>1377</v>
      </c>
      <c r="E331" s="2">
        <v>861</v>
      </c>
      <c r="F331" s="4" t="s">
        <v>141</v>
      </c>
      <c r="G331" s="5" t="s">
        <v>22</v>
      </c>
      <c r="H331" s="6">
        <v>30.982416000000001</v>
      </c>
      <c r="I331" s="6">
        <v>31.254570000000001</v>
      </c>
      <c r="J331" s="4" t="s">
        <v>455</v>
      </c>
    </row>
    <row r="332" spans="1:10" x14ac:dyDescent="0.25">
      <c r="A332" s="7">
        <v>16828</v>
      </c>
      <c r="B332" s="7">
        <v>9776</v>
      </c>
      <c r="C332" s="8">
        <v>42.6</v>
      </c>
      <c r="D332" s="7">
        <v>1442</v>
      </c>
      <c r="E332" s="7">
        <v>902</v>
      </c>
      <c r="F332" s="9" t="s">
        <v>141</v>
      </c>
      <c r="G332" s="10" t="s">
        <v>22</v>
      </c>
      <c r="H332" s="11">
        <v>31.039625999999998</v>
      </c>
      <c r="I332" s="11">
        <v>31.333342999999999</v>
      </c>
      <c r="J332" s="9" t="s">
        <v>456</v>
      </c>
    </row>
    <row r="333" spans="1:10" x14ac:dyDescent="0.25">
      <c r="A333" s="2">
        <v>18210</v>
      </c>
      <c r="B333" s="2">
        <v>7167</v>
      </c>
      <c r="C333" s="3">
        <v>71.400000000000006</v>
      </c>
      <c r="D333" s="2">
        <v>1206</v>
      </c>
      <c r="E333" s="2">
        <v>833</v>
      </c>
      <c r="F333" s="4" t="s">
        <v>141</v>
      </c>
      <c r="G333" s="5" t="s">
        <v>22</v>
      </c>
      <c r="H333" s="6">
        <v>30.984431000000001</v>
      </c>
      <c r="I333" s="6">
        <v>31.342355999999999</v>
      </c>
      <c r="J333" s="4" t="s">
        <v>457</v>
      </c>
    </row>
    <row r="334" spans="1:10" x14ac:dyDescent="0.25">
      <c r="A334" s="7">
        <v>18564</v>
      </c>
      <c r="B334" s="7">
        <v>7340</v>
      </c>
      <c r="C334" s="8">
        <v>52.9</v>
      </c>
      <c r="D334" s="7">
        <v>1395</v>
      </c>
      <c r="E334" s="7">
        <v>685</v>
      </c>
      <c r="F334" s="9" t="s">
        <v>141</v>
      </c>
      <c r="G334" s="10" t="s">
        <v>22</v>
      </c>
      <c r="H334" s="11">
        <v>30.996120000000001</v>
      </c>
      <c r="I334" s="11">
        <v>31.370642</v>
      </c>
      <c r="J334" s="9" t="s">
        <v>458</v>
      </c>
    </row>
    <row r="335" spans="1:10" x14ac:dyDescent="0.25">
      <c r="A335" s="2">
        <v>13659</v>
      </c>
      <c r="B335" s="2">
        <v>9943</v>
      </c>
      <c r="C335" s="3">
        <v>76.599999999999994</v>
      </c>
      <c r="D335" s="2">
        <v>390</v>
      </c>
      <c r="E335" s="2">
        <v>257</v>
      </c>
      <c r="F335" s="4" t="s">
        <v>141</v>
      </c>
      <c r="G335" s="5" t="s">
        <v>22</v>
      </c>
      <c r="H335" s="6">
        <v>31.004258</v>
      </c>
      <c r="I335" s="6">
        <v>31.391190999999999</v>
      </c>
      <c r="J335" s="4" t="s">
        <v>459</v>
      </c>
    </row>
    <row r="336" spans="1:10" x14ac:dyDescent="0.25">
      <c r="A336" s="7">
        <v>20831</v>
      </c>
      <c r="B336" s="7">
        <v>10623</v>
      </c>
      <c r="C336" s="8">
        <v>48.5</v>
      </c>
      <c r="D336" s="7">
        <v>412</v>
      </c>
      <c r="E336" s="7">
        <v>279</v>
      </c>
      <c r="F336" s="9" t="s">
        <v>141</v>
      </c>
      <c r="G336" s="10" t="s">
        <v>22</v>
      </c>
      <c r="H336" s="11">
        <v>31.015595000000001</v>
      </c>
      <c r="I336" s="11">
        <v>31.533228999999999</v>
      </c>
      <c r="J336" s="9" t="s">
        <v>460</v>
      </c>
    </row>
    <row r="337" spans="1:10" x14ac:dyDescent="0.25">
      <c r="A337" s="2">
        <v>19754</v>
      </c>
      <c r="B337" s="2">
        <v>9126</v>
      </c>
      <c r="C337" s="3">
        <v>65.099999999999994</v>
      </c>
      <c r="D337" s="2">
        <v>568</v>
      </c>
      <c r="E337" s="2">
        <v>347</v>
      </c>
      <c r="F337" s="4" t="s">
        <v>141</v>
      </c>
      <c r="G337" s="5" t="s">
        <v>22</v>
      </c>
      <c r="H337" s="6">
        <v>31.016454</v>
      </c>
      <c r="I337" s="6">
        <v>31.552838999999999</v>
      </c>
      <c r="J337" s="4" t="s">
        <v>461</v>
      </c>
    </row>
    <row r="338" spans="1:10" x14ac:dyDescent="0.25">
      <c r="A338" s="7">
        <v>23222</v>
      </c>
      <c r="B338" s="7">
        <v>8513</v>
      </c>
      <c r="C338" s="8">
        <v>62</v>
      </c>
      <c r="D338" s="7">
        <v>1466</v>
      </c>
      <c r="E338" s="7">
        <v>946</v>
      </c>
      <c r="F338" s="9" t="s">
        <v>139</v>
      </c>
      <c r="G338" s="10" t="s">
        <v>58</v>
      </c>
      <c r="H338" s="11">
        <v>31.565715999999998</v>
      </c>
      <c r="I338" s="11">
        <v>31.64629</v>
      </c>
      <c r="J338" s="9" t="s">
        <v>462</v>
      </c>
    </row>
    <row r="339" spans="1:10" x14ac:dyDescent="0.25">
      <c r="A339" s="2">
        <v>20953</v>
      </c>
      <c r="B339" s="2">
        <v>8845</v>
      </c>
      <c r="C339" s="3">
        <v>63.2</v>
      </c>
      <c r="D339" s="2">
        <v>775</v>
      </c>
      <c r="E339" s="2">
        <v>379</v>
      </c>
      <c r="F339" s="4" t="s">
        <v>139</v>
      </c>
      <c r="G339" s="5" t="s">
        <v>58</v>
      </c>
      <c r="H339" s="6">
        <v>31.545832000000001</v>
      </c>
      <c r="I339" s="6">
        <v>31.668541000000001</v>
      </c>
      <c r="J339" s="4" t="s">
        <v>463</v>
      </c>
    </row>
    <row r="340" spans="1:10" x14ac:dyDescent="0.25">
      <c r="A340" s="7">
        <v>16342</v>
      </c>
      <c r="B340" s="7">
        <v>7101</v>
      </c>
      <c r="C340" s="8">
        <v>53.5</v>
      </c>
      <c r="D340" s="7">
        <v>1318</v>
      </c>
      <c r="E340" s="7">
        <v>820</v>
      </c>
      <c r="F340" s="9" t="s">
        <v>139</v>
      </c>
      <c r="G340" s="10" t="s">
        <v>58</v>
      </c>
      <c r="H340" s="11">
        <v>31.526012999999999</v>
      </c>
      <c r="I340" s="11">
        <v>31.758437000000001</v>
      </c>
      <c r="J340" s="9" t="s">
        <v>464</v>
      </c>
    </row>
    <row r="341" spans="1:10" x14ac:dyDescent="0.25">
      <c r="A341" s="2">
        <v>14078</v>
      </c>
      <c r="B341" s="2">
        <v>7288</v>
      </c>
      <c r="C341" s="3">
        <v>60.3</v>
      </c>
      <c r="D341" s="2">
        <v>389</v>
      </c>
      <c r="E341" s="2">
        <v>175</v>
      </c>
      <c r="F341" s="4" t="s">
        <v>139</v>
      </c>
      <c r="G341" s="5" t="s">
        <v>58</v>
      </c>
      <c r="H341" s="6">
        <v>31.578952000000001</v>
      </c>
      <c r="I341" s="6">
        <v>31.818331000000001</v>
      </c>
      <c r="J341" s="4" t="s">
        <v>465</v>
      </c>
    </row>
    <row r="342" spans="1:10" x14ac:dyDescent="0.25">
      <c r="A342" s="7">
        <v>18181</v>
      </c>
      <c r="B342" s="7">
        <v>5353</v>
      </c>
      <c r="C342" s="8">
        <v>51.5</v>
      </c>
      <c r="D342" s="7">
        <v>509</v>
      </c>
      <c r="E342" s="7">
        <v>334</v>
      </c>
      <c r="F342" s="9" t="s">
        <v>139</v>
      </c>
      <c r="G342" s="10" t="s">
        <v>58</v>
      </c>
      <c r="H342" s="11">
        <v>31.594543999999999</v>
      </c>
      <c r="I342" s="11">
        <v>31.847366999999998</v>
      </c>
      <c r="J342" s="9" t="s">
        <v>466</v>
      </c>
    </row>
    <row r="343" spans="1:10" x14ac:dyDescent="0.25">
      <c r="A343" s="2">
        <v>24435</v>
      </c>
      <c r="B343" s="2">
        <v>7838</v>
      </c>
      <c r="C343" s="3">
        <v>55.5</v>
      </c>
      <c r="D343" s="2">
        <v>813</v>
      </c>
      <c r="E343" s="2">
        <v>381</v>
      </c>
      <c r="F343" s="4" t="s">
        <v>139</v>
      </c>
      <c r="G343" s="5" t="s">
        <v>58</v>
      </c>
      <c r="H343" s="6">
        <v>31.597010999999998</v>
      </c>
      <c r="I343" s="6">
        <v>31.892696000000001</v>
      </c>
      <c r="J343" s="4" t="s">
        <v>467</v>
      </c>
    </row>
    <row r="344" spans="1:10" x14ac:dyDescent="0.25">
      <c r="A344" s="7">
        <v>20116</v>
      </c>
      <c r="B344" s="7">
        <v>7604</v>
      </c>
      <c r="C344" s="8">
        <v>65.599999999999994</v>
      </c>
      <c r="D344" s="7">
        <v>610</v>
      </c>
      <c r="E344" s="7">
        <v>275</v>
      </c>
      <c r="F344" s="9" t="s">
        <v>139</v>
      </c>
      <c r="G344" s="10" t="s">
        <v>58</v>
      </c>
      <c r="H344" s="11">
        <v>31.568764000000002</v>
      </c>
      <c r="I344" s="11">
        <v>31.857606000000001</v>
      </c>
      <c r="J344" s="9" t="s">
        <v>468</v>
      </c>
    </row>
    <row r="345" spans="1:10" x14ac:dyDescent="0.25">
      <c r="A345" s="2">
        <v>25203</v>
      </c>
      <c r="B345" s="2">
        <v>7811</v>
      </c>
      <c r="C345" s="3">
        <v>73.900000000000006</v>
      </c>
      <c r="D345" s="2">
        <v>727</v>
      </c>
      <c r="E345" s="2">
        <v>430</v>
      </c>
      <c r="F345" s="4" t="s">
        <v>139</v>
      </c>
      <c r="G345" s="5" t="s">
        <v>58</v>
      </c>
      <c r="H345" s="6">
        <v>31.551386999999998</v>
      </c>
      <c r="I345" s="6">
        <v>31.831809</v>
      </c>
      <c r="J345" s="4" t="s">
        <v>469</v>
      </c>
    </row>
    <row r="346" spans="1:10" x14ac:dyDescent="0.25">
      <c r="A346" s="7">
        <v>20986</v>
      </c>
      <c r="B346" s="7">
        <v>7403</v>
      </c>
      <c r="C346" s="8">
        <v>64.400000000000006</v>
      </c>
      <c r="D346" s="7">
        <v>640</v>
      </c>
      <c r="E346" s="7">
        <v>297</v>
      </c>
      <c r="F346" s="9" t="s">
        <v>139</v>
      </c>
      <c r="G346" s="10" t="s">
        <v>58</v>
      </c>
      <c r="H346" s="11">
        <v>31.522314000000001</v>
      </c>
      <c r="I346" s="11">
        <v>31.881888</v>
      </c>
      <c r="J346" s="9" t="s">
        <v>470</v>
      </c>
    </row>
    <row r="347" spans="1:10" x14ac:dyDescent="0.25">
      <c r="A347" s="2">
        <v>22386</v>
      </c>
      <c r="B347" s="2">
        <v>7236</v>
      </c>
      <c r="C347" s="3">
        <v>48.6</v>
      </c>
      <c r="D347" s="2">
        <v>1118</v>
      </c>
      <c r="E347" s="2">
        <v>768</v>
      </c>
      <c r="F347" s="4" t="s">
        <v>139</v>
      </c>
      <c r="G347" s="5" t="s">
        <v>58</v>
      </c>
      <c r="H347" s="6">
        <v>31.578039</v>
      </c>
      <c r="I347" s="6">
        <v>31.940729000000001</v>
      </c>
      <c r="J347" s="4" t="s">
        <v>471</v>
      </c>
    </row>
    <row r="348" spans="1:10" x14ac:dyDescent="0.25">
      <c r="A348" s="7">
        <v>21529</v>
      </c>
      <c r="B348" s="7">
        <v>8114</v>
      </c>
      <c r="C348" s="8">
        <v>80.900000000000006</v>
      </c>
      <c r="D348" s="7">
        <v>484</v>
      </c>
      <c r="E348" s="7">
        <v>255</v>
      </c>
      <c r="F348" s="9" t="s">
        <v>139</v>
      </c>
      <c r="G348" s="10" t="s">
        <v>58</v>
      </c>
      <c r="H348" s="11">
        <v>31.473106000000001</v>
      </c>
      <c r="I348" s="11">
        <v>31.708447</v>
      </c>
      <c r="J348" s="9" t="s">
        <v>472</v>
      </c>
    </row>
    <row r="349" spans="1:10" x14ac:dyDescent="0.25">
      <c r="A349" s="2">
        <v>20597</v>
      </c>
      <c r="B349" s="2">
        <v>7699</v>
      </c>
      <c r="C349" s="3">
        <v>81.7</v>
      </c>
      <c r="D349" s="2">
        <v>1489</v>
      </c>
      <c r="E349" s="2">
        <v>834</v>
      </c>
      <c r="F349" s="4" t="s">
        <v>139</v>
      </c>
      <c r="G349" s="5" t="s">
        <v>58</v>
      </c>
      <c r="H349" s="6">
        <v>31.435487999999999</v>
      </c>
      <c r="I349" s="6">
        <v>31.719805000000001</v>
      </c>
      <c r="J349" s="4" t="s">
        <v>473</v>
      </c>
    </row>
    <row r="350" spans="1:10" x14ac:dyDescent="0.25">
      <c r="A350" s="7">
        <v>16510</v>
      </c>
      <c r="B350" s="7">
        <v>6356</v>
      </c>
      <c r="C350" s="8">
        <v>48</v>
      </c>
      <c r="D350" s="7">
        <v>584</v>
      </c>
      <c r="E350" s="7">
        <v>293</v>
      </c>
      <c r="F350" s="9" t="s">
        <v>139</v>
      </c>
      <c r="G350" s="10" t="s">
        <v>58</v>
      </c>
      <c r="H350" s="11">
        <v>31.362912999999999</v>
      </c>
      <c r="I350" s="11">
        <v>31.679352000000002</v>
      </c>
      <c r="J350" s="9" t="s">
        <v>474</v>
      </c>
    </row>
    <row r="351" spans="1:10" x14ac:dyDescent="0.25">
      <c r="A351" s="2">
        <v>17797</v>
      </c>
      <c r="B351" s="2">
        <v>8294</v>
      </c>
      <c r="C351" s="3">
        <v>63.8</v>
      </c>
      <c r="D351" s="2">
        <v>1283</v>
      </c>
      <c r="E351" s="2">
        <v>749</v>
      </c>
      <c r="F351" s="4" t="s">
        <v>139</v>
      </c>
      <c r="G351" s="5" t="s">
        <v>58</v>
      </c>
      <c r="H351" s="6">
        <v>31.406461</v>
      </c>
      <c r="I351" s="6">
        <v>31.777909000000001</v>
      </c>
      <c r="J351" s="4" t="s">
        <v>475</v>
      </c>
    </row>
    <row r="352" spans="1:10" x14ac:dyDescent="0.25">
      <c r="A352" s="7">
        <v>17701</v>
      </c>
      <c r="B352" s="7">
        <v>9136</v>
      </c>
      <c r="C352" s="8">
        <v>58.7</v>
      </c>
      <c r="D352" s="7">
        <v>435</v>
      </c>
      <c r="E352" s="7">
        <v>199</v>
      </c>
      <c r="F352" s="9" t="s">
        <v>139</v>
      </c>
      <c r="G352" s="10" t="s">
        <v>58</v>
      </c>
      <c r="H352" s="11">
        <v>31.495647999999999</v>
      </c>
      <c r="I352" s="11">
        <v>31.875575000000001</v>
      </c>
      <c r="J352" s="9" t="s">
        <v>476</v>
      </c>
    </row>
    <row r="353" spans="1:10" x14ac:dyDescent="0.25">
      <c r="A353" s="2">
        <v>27573</v>
      </c>
      <c r="B353" s="2">
        <v>10255</v>
      </c>
      <c r="C353" s="3">
        <v>65.400000000000006</v>
      </c>
      <c r="D353" s="2">
        <v>1576</v>
      </c>
      <c r="E353" s="2">
        <v>801</v>
      </c>
      <c r="F353" s="4" t="s">
        <v>139</v>
      </c>
      <c r="G353" s="5" t="s">
        <v>58</v>
      </c>
      <c r="H353" s="6">
        <v>31.434761000000002</v>
      </c>
      <c r="I353" s="6">
        <v>31.968478999999999</v>
      </c>
      <c r="J353" s="4" t="s">
        <v>477</v>
      </c>
    </row>
    <row r="354" spans="1:10" x14ac:dyDescent="0.25">
      <c r="A354" s="7">
        <v>23786</v>
      </c>
      <c r="B354" s="7">
        <v>9825</v>
      </c>
      <c r="C354" s="8">
        <v>36.6</v>
      </c>
      <c r="D354" s="7">
        <v>472</v>
      </c>
      <c r="E354" s="7">
        <v>261</v>
      </c>
      <c r="F354" s="9" t="s">
        <v>139</v>
      </c>
      <c r="G354" s="10" t="s">
        <v>58</v>
      </c>
      <c r="H354" s="11">
        <v>31.40156</v>
      </c>
      <c r="I354" s="11">
        <v>31.894197999999999</v>
      </c>
      <c r="J354" s="9" t="s">
        <v>478</v>
      </c>
    </row>
    <row r="355" spans="1:10" x14ac:dyDescent="0.25">
      <c r="A355" s="2">
        <v>24070</v>
      </c>
      <c r="B355" s="2">
        <v>8753</v>
      </c>
      <c r="C355" s="3">
        <v>40.9</v>
      </c>
      <c r="D355" s="2">
        <v>1170</v>
      </c>
      <c r="E355" s="2">
        <v>759</v>
      </c>
      <c r="F355" s="4" t="s">
        <v>139</v>
      </c>
      <c r="G355" s="5" t="s">
        <v>58</v>
      </c>
      <c r="H355" s="6">
        <v>31.364878999999998</v>
      </c>
      <c r="I355" s="6">
        <v>31.888162999999999</v>
      </c>
      <c r="J355" s="4" t="s">
        <v>479</v>
      </c>
    </row>
    <row r="356" spans="1:10" x14ac:dyDescent="0.25">
      <c r="A356" s="7">
        <v>21464</v>
      </c>
      <c r="B356" s="7">
        <v>8112</v>
      </c>
      <c r="C356" s="8">
        <v>34.9</v>
      </c>
      <c r="D356" s="7">
        <v>1138</v>
      </c>
      <c r="E356" s="7">
        <v>598</v>
      </c>
      <c r="F356" s="9" t="s">
        <v>139</v>
      </c>
      <c r="G356" s="10" t="s">
        <v>58</v>
      </c>
      <c r="H356" s="11">
        <v>31.403013000000001</v>
      </c>
      <c r="I356" s="11">
        <v>31.926098</v>
      </c>
      <c r="J356" s="9" t="s">
        <v>480</v>
      </c>
    </row>
    <row r="357" spans="1:10" x14ac:dyDescent="0.25">
      <c r="A357" s="2">
        <v>16422</v>
      </c>
      <c r="B357" s="2">
        <v>7047</v>
      </c>
      <c r="C357" s="3">
        <v>65.599999999999994</v>
      </c>
      <c r="D357" s="2">
        <v>1479</v>
      </c>
      <c r="E357" s="2">
        <v>933</v>
      </c>
      <c r="F357" s="4" t="s">
        <v>139</v>
      </c>
      <c r="G357" s="5" t="s">
        <v>58</v>
      </c>
      <c r="H357" s="6">
        <v>31.396832</v>
      </c>
      <c r="I357" s="6">
        <v>31.938207999999999</v>
      </c>
      <c r="J357" s="4" t="s">
        <v>481</v>
      </c>
    </row>
    <row r="358" spans="1:10" x14ac:dyDescent="0.25">
      <c r="A358" s="7">
        <v>18733</v>
      </c>
      <c r="B358" s="7">
        <v>7753</v>
      </c>
      <c r="C358" s="8">
        <v>43.2</v>
      </c>
      <c r="D358" s="7">
        <v>1558</v>
      </c>
      <c r="E358" s="7">
        <v>797</v>
      </c>
      <c r="F358" s="9" t="s">
        <v>139</v>
      </c>
      <c r="G358" s="10" t="s">
        <v>58</v>
      </c>
      <c r="H358" s="11">
        <v>31.338294999999999</v>
      </c>
      <c r="I358" s="11">
        <v>31.635463999999999</v>
      </c>
      <c r="J358" s="9" t="s">
        <v>482</v>
      </c>
    </row>
    <row r="359" spans="1:10" x14ac:dyDescent="0.25">
      <c r="A359" s="2">
        <v>20704</v>
      </c>
      <c r="B359" s="2">
        <v>7061</v>
      </c>
      <c r="C359" s="3">
        <v>41.3</v>
      </c>
      <c r="D359" s="2">
        <v>1430</v>
      </c>
      <c r="E359" s="2">
        <v>773</v>
      </c>
      <c r="F359" s="4" t="s">
        <v>139</v>
      </c>
      <c r="G359" s="5" t="s">
        <v>58</v>
      </c>
      <c r="H359" s="6">
        <v>31.345935999999998</v>
      </c>
      <c r="I359" s="6">
        <v>31.668106999999999</v>
      </c>
      <c r="J359" s="4" t="s">
        <v>483</v>
      </c>
    </row>
    <row r="360" spans="1:10" x14ac:dyDescent="0.25">
      <c r="A360" s="7">
        <v>27952</v>
      </c>
      <c r="B360" s="7">
        <v>5196</v>
      </c>
      <c r="C360" s="8">
        <v>50.2</v>
      </c>
      <c r="D360" s="7">
        <v>1361</v>
      </c>
      <c r="E360" s="7">
        <v>706</v>
      </c>
      <c r="F360" s="9" t="s">
        <v>139</v>
      </c>
      <c r="G360" s="10" t="s">
        <v>58</v>
      </c>
      <c r="H360" s="11">
        <v>31.326395999999999</v>
      </c>
      <c r="I360" s="11">
        <v>31.672091999999999</v>
      </c>
      <c r="J360" s="9" t="s">
        <v>484</v>
      </c>
    </row>
    <row r="361" spans="1:10" x14ac:dyDescent="0.25">
      <c r="A361" s="2">
        <v>21888</v>
      </c>
      <c r="B361" s="2">
        <v>8647</v>
      </c>
      <c r="C361" s="3">
        <v>54</v>
      </c>
      <c r="D361" s="2">
        <v>1332</v>
      </c>
      <c r="E361" s="2">
        <v>687</v>
      </c>
      <c r="F361" s="4" t="s">
        <v>139</v>
      </c>
      <c r="G361" s="5" t="s">
        <v>58</v>
      </c>
      <c r="H361" s="6">
        <v>31.311457000000001</v>
      </c>
      <c r="I361" s="6">
        <v>31.692402999999999</v>
      </c>
      <c r="J361" s="4" t="s">
        <v>485</v>
      </c>
    </row>
    <row r="362" spans="1:10" x14ac:dyDescent="0.25">
      <c r="A362" s="7">
        <v>22213</v>
      </c>
      <c r="B362" s="7">
        <v>6428</v>
      </c>
      <c r="C362" s="8">
        <v>62.7</v>
      </c>
      <c r="D362" s="7">
        <v>1338</v>
      </c>
      <c r="E362" s="7">
        <v>619</v>
      </c>
      <c r="F362" s="9" t="s">
        <v>139</v>
      </c>
      <c r="G362" s="10" t="s">
        <v>58</v>
      </c>
      <c r="H362" s="11">
        <v>31.352739</v>
      </c>
      <c r="I362" s="11">
        <v>31.737589</v>
      </c>
      <c r="J362" s="9" t="s">
        <v>486</v>
      </c>
    </row>
    <row r="363" spans="1:10" x14ac:dyDescent="0.25">
      <c r="A363" s="2">
        <v>12877</v>
      </c>
      <c r="B363" s="2">
        <v>8154</v>
      </c>
      <c r="C363" s="3">
        <v>56.5</v>
      </c>
      <c r="D363" s="2">
        <v>1168</v>
      </c>
      <c r="E363" s="2">
        <v>760</v>
      </c>
      <c r="F363" s="4" t="s">
        <v>139</v>
      </c>
      <c r="G363" s="5" t="s">
        <v>58</v>
      </c>
      <c r="H363" s="6">
        <v>31.291212000000002</v>
      </c>
      <c r="I363" s="6">
        <v>31.736225999999998</v>
      </c>
      <c r="J363" s="4" t="s">
        <v>487</v>
      </c>
    </row>
    <row r="364" spans="1:10" x14ac:dyDescent="0.25">
      <c r="A364" s="7">
        <v>21962</v>
      </c>
      <c r="B364" s="7">
        <v>5638</v>
      </c>
      <c r="C364" s="8">
        <v>48.2</v>
      </c>
      <c r="D364" s="7">
        <v>1122</v>
      </c>
      <c r="E364" s="7">
        <v>583</v>
      </c>
      <c r="F364" s="9" t="s">
        <v>139</v>
      </c>
      <c r="G364" s="10" t="s">
        <v>58</v>
      </c>
      <c r="H364" s="11">
        <v>31.299358999999999</v>
      </c>
      <c r="I364" s="11">
        <v>31.804894000000001</v>
      </c>
      <c r="J364" s="9" t="s">
        <v>488</v>
      </c>
    </row>
    <row r="365" spans="1:10" x14ac:dyDescent="0.25">
      <c r="A365" s="2">
        <v>21106</v>
      </c>
      <c r="B365" s="2">
        <v>5664</v>
      </c>
      <c r="C365" s="3">
        <v>58.8</v>
      </c>
      <c r="D365" s="2">
        <v>1073</v>
      </c>
      <c r="E365" s="2">
        <v>736</v>
      </c>
      <c r="F365" s="4" t="s">
        <v>139</v>
      </c>
      <c r="G365" s="5" t="s">
        <v>58</v>
      </c>
      <c r="H365" s="6">
        <v>31.261634999999998</v>
      </c>
      <c r="I365" s="6">
        <v>31.757847000000002</v>
      </c>
      <c r="J365" s="4" t="s">
        <v>489</v>
      </c>
    </row>
    <row r="366" spans="1:10" x14ac:dyDescent="0.25">
      <c r="A366" s="7">
        <v>14617</v>
      </c>
      <c r="B366" s="7">
        <v>7230</v>
      </c>
      <c r="C366" s="8">
        <v>57.2</v>
      </c>
      <c r="D366" s="7">
        <v>1200</v>
      </c>
      <c r="E366" s="7">
        <v>759</v>
      </c>
      <c r="F366" s="9" t="s">
        <v>139</v>
      </c>
      <c r="G366" s="10" t="s">
        <v>58</v>
      </c>
      <c r="H366" s="11">
        <v>31.241810000000001</v>
      </c>
      <c r="I366" s="11">
        <v>31.770443</v>
      </c>
      <c r="J366" s="9" t="s">
        <v>490</v>
      </c>
    </row>
    <row r="367" spans="1:10" x14ac:dyDescent="0.25">
      <c r="A367" s="2">
        <v>21330</v>
      </c>
      <c r="B367" s="2">
        <v>6700</v>
      </c>
      <c r="C367" s="3">
        <v>43.8</v>
      </c>
      <c r="D367" s="2">
        <v>1085</v>
      </c>
      <c r="E367" s="2">
        <v>579</v>
      </c>
      <c r="F367" s="4" t="s">
        <v>139</v>
      </c>
      <c r="G367" s="5" t="s">
        <v>58</v>
      </c>
      <c r="H367" s="6">
        <v>31.272036</v>
      </c>
      <c r="I367" s="6">
        <v>31.788421</v>
      </c>
      <c r="J367" s="4" t="s">
        <v>491</v>
      </c>
    </row>
    <row r="368" spans="1:10" x14ac:dyDescent="0.25">
      <c r="A368" s="7">
        <v>18758</v>
      </c>
      <c r="B368" s="7">
        <v>9741</v>
      </c>
      <c r="C368" s="8">
        <v>50.7</v>
      </c>
      <c r="D368" s="7">
        <v>1208</v>
      </c>
      <c r="E368" s="7">
        <v>646</v>
      </c>
      <c r="F368" s="9" t="s">
        <v>139</v>
      </c>
      <c r="G368" s="10" t="s">
        <v>58</v>
      </c>
      <c r="H368" s="11">
        <v>31.340126000000001</v>
      </c>
      <c r="I368" s="11">
        <v>31.902687</v>
      </c>
      <c r="J368" s="9" t="s">
        <v>492</v>
      </c>
    </row>
    <row r="369" spans="1:10" x14ac:dyDescent="0.25">
      <c r="A369" s="2">
        <v>17662</v>
      </c>
      <c r="B369" s="2">
        <v>7614</v>
      </c>
      <c r="C369" s="3">
        <v>71</v>
      </c>
      <c r="D369" s="2">
        <v>1616</v>
      </c>
      <c r="E369" s="2">
        <v>1073</v>
      </c>
      <c r="F369" s="4" t="s">
        <v>139</v>
      </c>
      <c r="G369" s="5" t="s">
        <v>58</v>
      </c>
      <c r="H369" s="6">
        <v>31.308181999999999</v>
      </c>
      <c r="I369" s="6">
        <v>31.840098000000001</v>
      </c>
      <c r="J369" s="4" t="s">
        <v>493</v>
      </c>
    </row>
    <row r="370" spans="1:10" x14ac:dyDescent="0.25">
      <c r="A370" s="7">
        <v>20733</v>
      </c>
      <c r="B370" s="7">
        <v>7325</v>
      </c>
      <c r="C370" s="8">
        <v>57</v>
      </c>
      <c r="D370" s="7">
        <v>1452</v>
      </c>
      <c r="E370" s="7">
        <v>906</v>
      </c>
      <c r="F370" s="9" t="s">
        <v>139</v>
      </c>
      <c r="G370" s="10" t="s">
        <v>58</v>
      </c>
      <c r="H370" s="11">
        <v>31.303788999999998</v>
      </c>
      <c r="I370" s="11">
        <v>31.839310000000001</v>
      </c>
      <c r="J370" s="9" t="s">
        <v>494</v>
      </c>
    </row>
    <row r="371" spans="1:10" x14ac:dyDescent="0.25">
      <c r="A371" s="2">
        <v>12371</v>
      </c>
      <c r="B371" s="2">
        <v>6419</v>
      </c>
      <c r="C371" s="3">
        <v>54.8</v>
      </c>
      <c r="D371" s="2">
        <v>958</v>
      </c>
      <c r="E371" s="2">
        <v>653</v>
      </c>
      <c r="F371" s="4" t="s">
        <v>139</v>
      </c>
      <c r="G371" s="5" t="s">
        <v>58</v>
      </c>
      <c r="H371" s="6">
        <v>31.338262</v>
      </c>
      <c r="I371" s="6">
        <v>31.971964</v>
      </c>
      <c r="J371" s="4" t="s">
        <v>495</v>
      </c>
    </row>
    <row r="372" spans="1:10" x14ac:dyDescent="0.25">
      <c r="A372" s="7">
        <v>20948</v>
      </c>
      <c r="B372" s="7">
        <v>8868</v>
      </c>
      <c r="C372" s="8">
        <v>66.3</v>
      </c>
      <c r="D372" s="7">
        <v>1243</v>
      </c>
      <c r="E372" s="7">
        <v>735</v>
      </c>
      <c r="F372" s="9" t="s">
        <v>139</v>
      </c>
      <c r="G372" s="10" t="s">
        <v>58</v>
      </c>
      <c r="H372" s="11">
        <v>31.281327000000001</v>
      </c>
      <c r="I372" s="11">
        <v>31.944286999999999</v>
      </c>
      <c r="J372" s="9" t="s">
        <v>496</v>
      </c>
    </row>
    <row r="373" spans="1:10" x14ac:dyDescent="0.25">
      <c r="A373" s="2">
        <v>18397</v>
      </c>
      <c r="B373" s="2">
        <v>8207</v>
      </c>
      <c r="C373" s="3">
        <v>63.7</v>
      </c>
      <c r="D373" s="2">
        <v>820</v>
      </c>
      <c r="E373" s="2">
        <v>481</v>
      </c>
      <c r="F373" s="4" t="s">
        <v>129</v>
      </c>
      <c r="G373" s="5" t="s">
        <v>32</v>
      </c>
      <c r="H373" s="6">
        <v>29.479863999999999</v>
      </c>
      <c r="I373" s="6">
        <v>30.669758000000002</v>
      </c>
      <c r="J373" s="4" t="s">
        <v>497</v>
      </c>
    </row>
    <row r="374" spans="1:10" x14ac:dyDescent="0.25">
      <c r="A374" s="7">
        <v>14800</v>
      </c>
      <c r="B374" s="7">
        <v>6905</v>
      </c>
      <c r="C374" s="8">
        <v>51.2</v>
      </c>
      <c r="D374" s="7">
        <v>1076</v>
      </c>
      <c r="E374" s="7">
        <v>703</v>
      </c>
      <c r="F374" s="9" t="s">
        <v>129</v>
      </c>
      <c r="G374" s="10" t="s">
        <v>32</v>
      </c>
      <c r="H374" s="11">
        <v>29.441172000000002</v>
      </c>
      <c r="I374" s="11">
        <v>30.724499000000002</v>
      </c>
      <c r="J374" s="9" t="s">
        <v>498</v>
      </c>
    </row>
    <row r="375" spans="1:10" x14ac:dyDescent="0.25">
      <c r="A375" s="2">
        <v>26433</v>
      </c>
      <c r="B375" s="2">
        <v>7906</v>
      </c>
      <c r="C375" s="3">
        <v>81.8</v>
      </c>
      <c r="D375" s="2">
        <v>1194</v>
      </c>
      <c r="E375" s="2">
        <v>722</v>
      </c>
      <c r="F375" s="4" t="s">
        <v>129</v>
      </c>
      <c r="G375" s="5" t="s">
        <v>32</v>
      </c>
      <c r="H375" s="6">
        <v>29.485724999999999</v>
      </c>
      <c r="I375" s="6">
        <v>30.823017</v>
      </c>
      <c r="J375" s="4" t="s">
        <v>499</v>
      </c>
    </row>
    <row r="376" spans="1:10" x14ac:dyDescent="0.25">
      <c r="A376" s="7">
        <v>22150</v>
      </c>
      <c r="B376" s="7">
        <v>3143</v>
      </c>
      <c r="C376" s="8">
        <v>80.400000000000006</v>
      </c>
      <c r="D376" s="7">
        <v>1439</v>
      </c>
      <c r="E376" s="7">
        <v>834</v>
      </c>
      <c r="F376" s="9" t="s">
        <v>129</v>
      </c>
      <c r="G376" s="10" t="s">
        <v>32</v>
      </c>
      <c r="H376" s="11">
        <v>29.427527000000001</v>
      </c>
      <c r="I376" s="11">
        <v>30.828379000000002</v>
      </c>
      <c r="J376" s="9" t="s">
        <v>500</v>
      </c>
    </row>
    <row r="377" spans="1:10" x14ac:dyDescent="0.25">
      <c r="A377" s="2">
        <v>18973</v>
      </c>
      <c r="B377" s="2">
        <v>9549</v>
      </c>
      <c r="C377" s="3">
        <v>46.1</v>
      </c>
      <c r="D377" s="2">
        <v>683</v>
      </c>
      <c r="E377" s="2">
        <v>398</v>
      </c>
      <c r="F377" s="4" t="s">
        <v>129</v>
      </c>
      <c r="G377" s="5" t="s">
        <v>32</v>
      </c>
      <c r="H377" s="6">
        <v>29.440664999999999</v>
      </c>
      <c r="I377" s="6">
        <v>30.919364000000002</v>
      </c>
      <c r="J377" s="4" t="s">
        <v>501</v>
      </c>
    </row>
    <row r="378" spans="1:10" x14ac:dyDescent="0.25">
      <c r="A378" s="7">
        <v>16031</v>
      </c>
      <c r="B378" s="7">
        <v>9765</v>
      </c>
      <c r="C378" s="8">
        <v>49.9</v>
      </c>
      <c r="D378" s="7">
        <v>1314</v>
      </c>
      <c r="E378" s="7">
        <v>625</v>
      </c>
      <c r="F378" s="9" t="s">
        <v>129</v>
      </c>
      <c r="G378" s="10" t="s">
        <v>32</v>
      </c>
      <c r="H378" s="11">
        <v>29.380980000000001</v>
      </c>
      <c r="I378" s="11">
        <v>30.678063000000002</v>
      </c>
      <c r="J378" s="9" t="s">
        <v>502</v>
      </c>
    </row>
    <row r="379" spans="1:10" x14ac:dyDescent="0.25">
      <c r="A379" s="2">
        <v>20369</v>
      </c>
      <c r="B379" s="2">
        <v>6360</v>
      </c>
      <c r="C379" s="3">
        <v>62.6</v>
      </c>
      <c r="D379" s="2">
        <v>1551</v>
      </c>
      <c r="E379" s="2">
        <v>865</v>
      </c>
      <c r="F379" s="4" t="s">
        <v>129</v>
      </c>
      <c r="G379" s="5" t="s">
        <v>32</v>
      </c>
      <c r="H379" s="6">
        <v>29.327898000000001</v>
      </c>
      <c r="I379" s="6">
        <v>30.67417</v>
      </c>
      <c r="J379" s="4" t="s">
        <v>503</v>
      </c>
    </row>
    <row r="380" spans="1:10" x14ac:dyDescent="0.25">
      <c r="A380" s="7">
        <v>17096</v>
      </c>
      <c r="B380" s="7">
        <v>6418</v>
      </c>
      <c r="C380" s="8">
        <v>71.3</v>
      </c>
      <c r="D380" s="7">
        <v>1047</v>
      </c>
      <c r="E380" s="7">
        <v>620</v>
      </c>
      <c r="F380" s="9" t="s">
        <v>129</v>
      </c>
      <c r="G380" s="10" t="s">
        <v>32</v>
      </c>
      <c r="H380" s="11">
        <v>29.280179</v>
      </c>
      <c r="I380" s="11">
        <v>30.667864999999999</v>
      </c>
      <c r="J380" s="9" t="s">
        <v>504</v>
      </c>
    </row>
    <row r="381" spans="1:10" x14ac:dyDescent="0.25">
      <c r="A381" s="2">
        <v>18303</v>
      </c>
      <c r="B381" s="2">
        <v>7798</v>
      </c>
      <c r="C381" s="3">
        <v>52.1</v>
      </c>
      <c r="D381" s="2">
        <v>1205</v>
      </c>
      <c r="E381" s="2">
        <v>676</v>
      </c>
      <c r="F381" s="4" t="s">
        <v>129</v>
      </c>
      <c r="G381" s="5" t="s">
        <v>32</v>
      </c>
      <c r="H381" s="6">
        <v>29.234715999999999</v>
      </c>
      <c r="I381" s="6">
        <v>30.663785000000001</v>
      </c>
      <c r="J381" s="4" t="s">
        <v>505</v>
      </c>
    </row>
    <row r="382" spans="1:10" x14ac:dyDescent="0.25">
      <c r="A382" s="7">
        <v>14134</v>
      </c>
      <c r="B382" s="7">
        <v>9109</v>
      </c>
      <c r="C382" s="8">
        <v>36.5</v>
      </c>
      <c r="D382" s="7">
        <v>1376</v>
      </c>
      <c r="E382" s="7">
        <v>776</v>
      </c>
      <c r="F382" s="9" t="s">
        <v>129</v>
      </c>
      <c r="G382" s="10" t="s">
        <v>32</v>
      </c>
      <c r="H382" s="11">
        <v>29.303001999999999</v>
      </c>
      <c r="I382" s="11">
        <v>30.761457</v>
      </c>
      <c r="J382" s="9" t="s">
        <v>506</v>
      </c>
    </row>
    <row r="383" spans="1:10" x14ac:dyDescent="0.25">
      <c r="A383" s="2">
        <v>16950</v>
      </c>
      <c r="B383" s="2">
        <v>8909</v>
      </c>
      <c r="C383" s="3">
        <v>53.4</v>
      </c>
      <c r="D383" s="2">
        <v>586</v>
      </c>
      <c r="E383" s="2">
        <v>307</v>
      </c>
      <c r="F383" s="4" t="s">
        <v>129</v>
      </c>
      <c r="G383" s="5" t="s">
        <v>32</v>
      </c>
      <c r="H383" s="6">
        <v>29.304683000000001</v>
      </c>
      <c r="I383" s="6">
        <v>30.76033</v>
      </c>
      <c r="J383" s="4" t="s">
        <v>506</v>
      </c>
    </row>
    <row r="384" spans="1:10" x14ac:dyDescent="0.25">
      <c r="A384" s="7">
        <v>24234</v>
      </c>
      <c r="B384" s="7">
        <v>8387</v>
      </c>
      <c r="C384" s="8">
        <v>65.099999999999994</v>
      </c>
      <c r="D384" s="7">
        <v>979</v>
      </c>
      <c r="E384" s="7">
        <v>617</v>
      </c>
      <c r="F384" s="9" t="s">
        <v>129</v>
      </c>
      <c r="G384" s="10" t="s">
        <v>32</v>
      </c>
      <c r="H384" s="11">
        <v>29.330767999999999</v>
      </c>
      <c r="I384" s="11">
        <v>30.878122999999999</v>
      </c>
      <c r="J384" s="9" t="s">
        <v>507</v>
      </c>
    </row>
    <row r="385" spans="1:10" x14ac:dyDescent="0.25">
      <c r="A385" s="2">
        <v>23022</v>
      </c>
      <c r="B385" s="2">
        <v>6223</v>
      </c>
      <c r="C385" s="3">
        <v>47.3</v>
      </c>
      <c r="D385" s="2">
        <v>636</v>
      </c>
      <c r="E385" s="2">
        <v>430</v>
      </c>
      <c r="F385" s="4" t="s">
        <v>129</v>
      </c>
      <c r="G385" s="5" t="s">
        <v>32</v>
      </c>
      <c r="H385" s="6">
        <v>29.301038999999999</v>
      </c>
      <c r="I385" s="6">
        <v>30.825728000000002</v>
      </c>
      <c r="J385" s="4" t="s">
        <v>508</v>
      </c>
    </row>
    <row r="386" spans="1:10" x14ac:dyDescent="0.25">
      <c r="A386" s="7">
        <v>14119</v>
      </c>
      <c r="B386" s="7">
        <v>6146</v>
      </c>
      <c r="C386" s="8">
        <v>55.2</v>
      </c>
      <c r="D386" s="7">
        <v>539</v>
      </c>
      <c r="E386" s="7">
        <v>330</v>
      </c>
      <c r="F386" s="9" t="s">
        <v>129</v>
      </c>
      <c r="G386" s="10" t="s">
        <v>32</v>
      </c>
      <c r="H386" s="11">
        <v>29.237228999999999</v>
      </c>
      <c r="I386" s="11">
        <v>30.800115000000002</v>
      </c>
      <c r="J386" s="9" t="s">
        <v>509</v>
      </c>
    </row>
    <row r="387" spans="1:10" x14ac:dyDescent="0.25">
      <c r="A387" s="2">
        <v>29659</v>
      </c>
      <c r="B387" s="2">
        <v>10426</v>
      </c>
      <c r="C387" s="3">
        <v>53.8</v>
      </c>
      <c r="D387" s="2">
        <v>798</v>
      </c>
      <c r="E387" s="2">
        <v>419</v>
      </c>
      <c r="F387" s="4" t="s">
        <v>129</v>
      </c>
      <c r="G387" s="5" t="s">
        <v>32</v>
      </c>
      <c r="H387" s="6">
        <v>29.253489999999999</v>
      </c>
      <c r="I387" s="6">
        <v>30.843225</v>
      </c>
      <c r="J387" s="4" t="s">
        <v>510</v>
      </c>
    </row>
    <row r="388" spans="1:10" x14ac:dyDescent="0.25">
      <c r="A388" s="7">
        <v>24517</v>
      </c>
      <c r="B388" s="7">
        <v>6364</v>
      </c>
      <c r="C388" s="8">
        <v>76.5</v>
      </c>
      <c r="D388" s="7">
        <v>621</v>
      </c>
      <c r="E388" s="7">
        <v>325</v>
      </c>
      <c r="F388" s="9" t="s">
        <v>129</v>
      </c>
      <c r="G388" s="10" t="s">
        <v>32</v>
      </c>
      <c r="H388" s="11">
        <v>29.239764999999998</v>
      </c>
      <c r="I388" s="11">
        <v>30.815822000000001</v>
      </c>
      <c r="J388" s="9" t="s">
        <v>511</v>
      </c>
    </row>
    <row r="389" spans="1:10" x14ac:dyDescent="0.25">
      <c r="A389" s="2">
        <v>11787</v>
      </c>
      <c r="B389" s="2">
        <v>9947</v>
      </c>
      <c r="C389" s="3">
        <v>70.2</v>
      </c>
      <c r="D389" s="2">
        <v>1524</v>
      </c>
      <c r="E389" s="2">
        <v>696</v>
      </c>
      <c r="F389" s="4" t="s">
        <v>129</v>
      </c>
      <c r="G389" s="5" t="s">
        <v>32</v>
      </c>
      <c r="H389" s="6">
        <v>29.298985999999999</v>
      </c>
      <c r="I389" s="6">
        <v>30.934280000000001</v>
      </c>
      <c r="J389" s="4" t="s">
        <v>512</v>
      </c>
    </row>
    <row r="390" spans="1:10" x14ac:dyDescent="0.25">
      <c r="A390" s="7">
        <v>16620</v>
      </c>
      <c r="B390" s="7">
        <v>4634</v>
      </c>
      <c r="C390" s="8">
        <v>60.8</v>
      </c>
      <c r="D390" s="7">
        <v>895</v>
      </c>
      <c r="E390" s="7">
        <v>593</v>
      </c>
      <c r="F390" s="9" t="s">
        <v>129</v>
      </c>
      <c r="G390" s="10" t="s">
        <v>32</v>
      </c>
      <c r="H390" s="11">
        <v>29.268978000000001</v>
      </c>
      <c r="I390" s="11">
        <v>30.915482000000001</v>
      </c>
      <c r="J390" s="9" t="s">
        <v>513</v>
      </c>
    </row>
    <row r="391" spans="1:10" x14ac:dyDescent="0.25">
      <c r="A391" s="2">
        <v>19201</v>
      </c>
      <c r="B391" s="2">
        <v>7548</v>
      </c>
      <c r="C391" s="3">
        <v>71.099999999999994</v>
      </c>
      <c r="D391" s="2">
        <v>1162</v>
      </c>
      <c r="E391" s="2">
        <v>598</v>
      </c>
      <c r="F391" s="4" t="s">
        <v>129</v>
      </c>
      <c r="G391" s="5" t="s">
        <v>32</v>
      </c>
      <c r="H391" s="6">
        <v>29.203437999999998</v>
      </c>
      <c r="I391" s="6">
        <v>30.708396</v>
      </c>
      <c r="J391" s="4" t="s">
        <v>514</v>
      </c>
    </row>
    <row r="392" spans="1:10" x14ac:dyDescent="0.25">
      <c r="A392" s="7">
        <v>20746</v>
      </c>
      <c r="B392" s="7">
        <v>8033</v>
      </c>
      <c r="C392" s="8">
        <v>55</v>
      </c>
      <c r="D392" s="7">
        <v>618</v>
      </c>
      <c r="E392" s="7">
        <v>366</v>
      </c>
      <c r="F392" s="9" t="s">
        <v>129</v>
      </c>
      <c r="G392" s="10" t="s">
        <v>32</v>
      </c>
      <c r="H392" s="11">
        <v>29.159960000000002</v>
      </c>
      <c r="I392" s="11">
        <v>30.69481</v>
      </c>
      <c r="J392" s="9" t="s">
        <v>515</v>
      </c>
    </row>
    <row r="393" spans="1:10" x14ac:dyDescent="0.25">
      <c r="A393" s="2">
        <v>11475</v>
      </c>
      <c r="B393" s="2">
        <v>6679</v>
      </c>
      <c r="C393" s="3">
        <v>65.5</v>
      </c>
      <c r="D393" s="2">
        <v>1228</v>
      </c>
      <c r="E393" s="2">
        <v>674</v>
      </c>
      <c r="F393" s="4" t="s">
        <v>129</v>
      </c>
      <c r="G393" s="5" t="s">
        <v>32</v>
      </c>
      <c r="H393" s="6">
        <v>29.154751000000001</v>
      </c>
      <c r="I393" s="6">
        <v>30.726348999999999</v>
      </c>
      <c r="J393" s="4" t="s">
        <v>516</v>
      </c>
    </row>
    <row r="394" spans="1:10" x14ac:dyDescent="0.25">
      <c r="A394" s="7">
        <v>19797</v>
      </c>
      <c r="B394" s="7">
        <v>6374</v>
      </c>
      <c r="C394" s="8">
        <v>88.2</v>
      </c>
      <c r="D394" s="7">
        <v>530</v>
      </c>
      <c r="E394" s="7">
        <v>311</v>
      </c>
      <c r="F394" s="9" t="s">
        <v>129</v>
      </c>
      <c r="G394" s="10" t="s">
        <v>32</v>
      </c>
      <c r="H394" s="11">
        <v>29.211893</v>
      </c>
      <c r="I394" s="11">
        <v>30.780894</v>
      </c>
      <c r="J394" s="9" t="s">
        <v>517</v>
      </c>
    </row>
    <row r="395" spans="1:10" x14ac:dyDescent="0.25">
      <c r="A395" s="2">
        <v>31402</v>
      </c>
      <c r="B395" s="2">
        <v>4108</v>
      </c>
      <c r="C395" s="3">
        <v>57.9</v>
      </c>
      <c r="D395" s="2">
        <v>1129</v>
      </c>
      <c r="E395" s="2">
        <v>543</v>
      </c>
      <c r="F395" s="4" t="s">
        <v>129</v>
      </c>
      <c r="G395" s="5" t="s">
        <v>32</v>
      </c>
      <c r="H395" s="6">
        <v>29.176466000000001</v>
      </c>
      <c r="I395" s="6">
        <v>30.831714000000002</v>
      </c>
      <c r="J395" s="4" t="s">
        <v>518</v>
      </c>
    </row>
    <row r="396" spans="1:10" x14ac:dyDescent="0.25">
      <c r="A396" s="7">
        <v>29941</v>
      </c>
      <c r="B396" s="7">
        <v>7143</v>
      </c>
      <c r="C396" s="8">
        <v>56.7</v>
      </c>
      <c r="D396" s="7">
        <v>714</v>
      </c>
      <c r="E396" s="7">
        <v>487</v>
      </c>
      <c r="F396" s="9" t="s">
        <v>129</v>
      </c>
      <c r="G396" s="10" t="s">
        <v>32</v>
      </c>
      <c r="H396" s="11">
        <v>29.199363999999999</v>
      </c>
      <c r="I396" s="11">
        <v>30.852795</v>
      </c>
      <c r="J396" s="9" t="s">
        <v>519</v>
      </c>
    </row>
    <row r="397" spans="1:10" x14ac:dyDescent="0.25">
      <c r="A397" s="2">
        <v>21221</v>
      </c>
      <c r="B397" s="2">
        <v>5630</v>
      </c>
      <c r="C397" s="3">
        <v>57.4</v>
      </c>
      <c r="D397" s="2">
        <v>833</v>
      </c>
      <c r="E397" s="2">
        <v>436</v>
      </c>
      <c r="F397" s="4" t="s">
        <v>129</v>
      </c>
      <c r="G397" s="5" t="s">
        <v>32</v>
      </c>
      <c r="H397" s="6">
        <v>29.189827000000001</v>
      </c>
      <c r="I397" s="6">
        <v>30.881425</v>
      </c>
      <c r="J397" s="4" t="s">
        <v>520</v>
      </c>
    </row>
    <row r="398" spans="1:10" x14ac:dyDescent="0.25">
      <c r="A398" s="7">
        <v>20732</v>
      </c>
      <c r="B398" s="7">
        <v>7607</v>
      </c>
      <c r="C398" s="8">
        <v>54.7</v>
      </c>
      <c r="D398" s="7">
        <v>832</v>
      </c>
      <c r="E398" s="7">
        <v>410</v>
      </c>
      <c r="F398" s="9" t="s">
        <v>129</v>
      </c>
      <c r="G398" s="10" t="s">
        <v>32</v>
      </c>
      <c r="H398" s="11">
        <v>29.149660000000001</v>
      </c>
      <c r="I398" s="11">
        <v>30.814207</v>
      </c>
      <c r="J398" s="9" t="s">
        <v>521</v>
      </c>
    </row>
    <row r="399" spans="1:10" x14ac:dyDescent="0.25">
      <c r="A399" s="2">
        <v>12142</v>
      </c>
      <c r="B399" s="2">
        <v>7372</v>
      </c>
      <c r="C399" s="3">
        <v>38.1</v>
      </c>
      <c r="D399" s="2">
        <v>511</v>
      </c>
      <c r="E399" s="2">
        <v>236</v>
      </c>
      <c r="F399" s="4" t="s">
        <v>129</v>
      </c>
      <c r="G399" s="5" t="s">
        <v>32</v>
      </c>
      <c r="H399" s="6">
        <v>29.478014000000002</v>
      </c>
      <c r="I399" s="6">
        <v>31.014136000000001</v>
      </c>
      <c r="J399" s="4" t="s">
        <v>522</v>
      </c>
    </row>
    <row r="400" spans="1:10" x14ac:dyDescent="0.25">
      <c r="A400" s="7">
        <v>20751</v>
      </c>
      <c r="B400" s="7">
        <v>6605</v>
      </c>
      <c r="C400" s="8">
        <v>53.1</v>
      </c>
      <c r="D400" s="7">
        <v>1490</v>
      </c>
      <c r="E400" s="7">
        <v>731</v>
      </c>
      <c r="F400" s="9" t="s">
        <v>129</v>
      </c>
      <c r="G400" s="10" t="s">
        <v>32</v>
      </c>
      <c r="H400" s="11">
        <v>29.468373</v>
      </c>
      <c r="I400" s="11">
        <v>31.006340999999999</v>
      </c>
      <c r="J400" s="9" t="s">
        <v>523</v>
      </c>
    </row>
    <row r="401" spans="1:10" x14ac:dyDescent="0.25">
      <c r="A401" s="2">
        <v>18709</v>
      </c>
      <c r="B401" s="2">
        <v>4924</v>
      </c>
      <c r="C401" s="3">
        <v>48.7</v>
      </c>
      <c r="D401" s="2">
        <v>669</v>
      </c>
      <c r="E401" s="2">
        <v>301</v>
      </c>
      <c r="F401" s="4" t="s">
        <v>129</v>
      </c>
      <c r="G401" s="5" t="s">
        <v>32</v>
      </c>
      <c r="H401" s="6">
        <v>29.445989999999998</v>
      </c>
      <c r="I401" s="6">
        <v>30.938815000000002</v>
      </c>
      <c r="J401" s="4" t="s">
        <v>524</v>
      </c>
    </row>
    <row r="402" spans="1:10" x14ac:dyDescent="0.25">
      <c r="A402" s="7">
        <v>25459</v>
      </c>
      <c r="B402" s="7">
        <v>8432</v>
      </c>
      <c r="C402" s="8">
        <v>60.3</v>
      </c>
      <c r="D402" s="7">
        <v>1026</v>
      </c>
      <c r="E402" s="7">
        <v>576</v>
      </c>
      <c r="F402" s="9" t="s">
        <v>129</v>
      </c>
      <c r="G402" s="10" t="s">
        <v>32</v>
      </c>
      <c r="H402" s="11">
        <v>29.438828999999998</v>
      </c>
      <c r="I402" s="11">
        <v>30.981590000000001</v>
      </c>
      <c r="J402" s="9" t="s">
        <v>525</v>
      </c>
    </row>
    <row r="403" spans="1:10" x14ac:dyDescent="0.25">
      <c r="A403" s="2">
        <v>18323</v>
      </c>
      <c r="B403" s="2">
        <v>6928</v>
      </c>
      <c r="C403" s="3">
        <v>48.6</v>
      </c>
      <c r="D403" s="2">
        <v>425</v>
      </c>
      <c r="E403" s="2">
        <v>196</v>
      </c>
      <c r="F403" s="4" t="s">
        <v>129</v>
      </c>
      <c r="G403" s="5" t="s">
        <v>32</v>
      </c>
      <c r="H403" s="6">
        <v>29.410817000000002</v>
      </c>
      <c r="I403" s="6">
        <v>30.979472999999999</v>
      </c>
      <c r="J403" s="4" t="s">
        <v>526</v>
      </c>
    </row>
    <row r="404" spans="1:10" x14ac:dyDescent="0.25">
      <c r="A404" s="7">
        <v>20123</v>
      </c>
      <c r="B404" s="7">
        <v>9085</v>
      </c>
      <c r="C404" s="8">
        <v>54.1</v>
      </c>
      <c r="D404" s="7">
        <v>1173</v>
      </c>
      <c r="E404" s="7">
        <v>737</v>
      </c>
      <c r="F404" s="9" t="s">
        <v>129</v>
      </c>
      <c r="G404" s="10" t="s">
        <v>32</v>
      </c>
      <c r="H404" s="11">
        <v>29.314540999999998</v>
      </c>
      <c r="I404" s="11">
        <v>30.942060999999999</v>
      </c>
      <c r="J404" s="9" t="s">
        <v>527</v>
      </c>
    </row>
    <row r="405" spans="1:10" x14ac:dyDescent="0.25">
      <c r="A405" s="2">
        <v>11765</v>
      </c>
      <c r="B405" s="2">
        <v>5803</v>
      </c>
      <c r="C405" s="3">
        <v>43.1</v>
      </c>
      <c r="D405" s="2">
        <v>1082</v>
      </c>
      <c r="E405" s="2">
        <v>753</v>
      </c>
      <c r="F405" s="4" t="s">
        <v>129</v>
      </c>
      <c r="G405" s="5" t="s">
        <v>32</v>
      </c>
      <c r="H405" s="6">
        <v>29.29448</v>
      </c>
      <c r="I405" s="6">
        <v>30.980810000000002</v>
      </c>
      <c r="J405" s="4" t="s">
        <v>528</v>
      </c>
    </row>
    <row r="406" spans="1:10" x14ac:dyDescent="0.25">
      <c r="A406" s="7">
        <v>32557</v>
      </c>
      <c r="B406" s="7">
        <v>8319</v>
      </c>
      <c r="C406" s="8">
        <v>71.8</v>
      </c>
      <c r="D406" s="7">
        <v>1179</v>
      </c>
      <c r="E406" s="7">
        <v>662</v>
      </c>
      <c r="F406" s="9" t="s">
        <v>129</v>
      </c>
      <c r="G406" s="10" t="s">
        <v>32</v>
      </c>
      <c r="H406" s="11">
        <v>29.299785</v>
      </c>
      <c r="I406" s="11">
        <v>30.981815999999998</v>
      </c>
      <c r="J406" s="9" t="s">
        <v>529</v>
      </c>
    </row>
    <row r="407" spans="1:10" x14ac:dyDescent="0.25">
      <c r="A407" s="2">
        <v>12394</v>
      </c>
      <c r="B407" s="2">
        <v>4668</v>
      </c>
      <c r="C407" s="3">
        <v>53.8</v>
      </c>
      <c r="D407" s="2">
        <v>893</v>
      </c>
      <c r="E407" s="2">
        <v>503</v>
      </c>
      <c r="F407" s="4" t="s">
        <v>129</v>
      </c>
      <c r="G407" s="5" t="s">
        <v>32</v>
      </c>
      <c r="H407" s="6">
        <v>29.249783000000001</v>
      </c>
      <c r="I407" s="6">
        <v>30.993687000000001</v>
      </c>
      <c r="J407" s="4" t="s">
        <v>530</v>
      </c>
    </row>
    <row r="408" spans="1:10" x14ac:dyDescent="0.25">
      <c r="A408" s="7">
        <v>19462</v>
      </c>
      <c r="B408" s="7">
        <v>10781</v>
      </c>
      <c r="C408" s="8">
        <v>49</v>
      </c>
      <c r="D408" s="7">
        <v>1183</v>
      </c>
      <c r="E408" s="7">
        <v>747</v>
      </c>
      <c r="F408" s="9" t="s">
        <v>121</v>
      </c>
      <c r="G408" s="10" t="s">
        <v>30</v>
      </c>
      <c r="H408" s="11">
        <v>30.996124999999999</v>
      </c>
      <c r="I408" s="11">
        <v>30.853573000000001</v>
      </c>
      <c r="J408" s="9" t="s">
        <v>531</v>
      </c>
    </row>
    <row r="409" spans="1:10" x14ac:dyDescent="0.25">
      <c r="A409" s="2">
        <v>21966</v>
      </c>
      <c r="B409" s="2">
        <v>5073</v>
      </c>
      <c r="C409" s="3">
        <v>45.9</v>
      </c>
      <c r="D409" s="2">
        <v>513</v>
      </c>
      <c r="E409" s="2">
        <v>299</v>
      </c>
      <c r="F409" s="4" t="s">
        <v>121</v>
      </c>
      <c r="G409" s="5" t="s">
        <v>30</v>
      </c>
      <c r="H409" s="6">
        <v>30.955895000000002</v>
      </c>
      <c r="I409" s="6">
        <v>30.856100999999999</v>
      </c>
      <c r="J409" s="4" t="s">
        <v>532</v>
      </c>
    </row>
    <row r="410" spans="1:10" x14ac:dyDescent="0.25">
      <c r="A410" s="7">
        <v>15029</v>
      </c>
      <c r="B410" s="7">
        <v>6864</v>
      </c>
      <c r="C410" s="8">
        <v>43.2</v>
      </c>
      <c r="D410" s="7">
        <v>686</v>
      </c>
      <c r="E410" s="7">
        <v>402</v>
      </c>
      <c r="F410" s="9" t="s">
        <v>121</v>
      </c>
      <c r="G410" s="10" t="s">
        <v>30</v>
      </c>
      <c r="H410" s="11">
        <v>30.924589999999998</v>
      </c>
      <c r="I410" s="11">
        <v>30.895198000000001</v>
      </c>
      <c r="J410" s="9" t="s">
        <v>533</v>
      </c>
    </row>
    <row r="411" spans="1:10" x14ac:dyDescent="0.25">
      <c r="A411" s="2">
        <v>10821</v>
      </c>
      <c r="B411" s="2">
        <v>6057</v>
      </c>
      <c r="C411" s="3">
        <v>47.1</v>
      </c>
      <c r="D411" s="2">
        <v>580</v>
      </c>
      <c r="E411" s="2">
        <v>288</v>
      </c>
      <c r="F411" s="4" t="s">
        <v>121</v>
      </c>
      <c r="G411" s="5" t="s">
        <v>30</v>
      </c>
      <c r="H411" s="6">
        <v>30.875710000000002</v>
      </c>
      <c r="I411" s="6">
        <v>30.850487000000001</v>
      </c>
      <c r="J411" s="4" t="s">
        <v>534</v>
      </c>
    </row>
    <row r="412" spans="1:10" x14ac:dyDescent="0.25">
      <c r="A412" s="7">
        <v>13242</v>
      </c>
      <c r="B412" s="7">
        <v>5866</v>
      </c>
      <c r="C412" s="8">
        <v>76.099999999999994</v>
      </c>
      <c r="D412" s="7">
        <v>513</v>
      </c>
      <c r="E412" s="7">
        <v>307</v>
      </c>
      <c r="F412" s="9" t="s">
        <v>121</v>
      </c>
      <c r="G412" s="10" t="s">
        <v>30</v>
      </c>
      <c r="H412" s="11">
        <v>30.870144</v>
      </c>
      <c r="I412" s="11">
        <v>30.85529</v>
      </c>
      <c r="J412" s="9" t="s">
        <v>535</v>
      </c>
    </row>
    <row r="413" spans="1:10" x14ac:dyDescent="0.25">
      <c r="A413" s="2">
        <v>18152</v>
      </c>
      <c r="B413" s="2">
        <v>7744</v>
      </c>
      <c r="C413" s="3">
        <v>63.8</v>
      </c>
      <c r="D413" s="2">
        <v>821</v>
      </c>
      <c r="E413" s="2">
        <v>443</v>
      </c>
      <c r="F413" s="4" t="s">
        <v>121</v>
      </c>
      <c r="G413" s="5" t="s">
        <v>30</v>
      </c>
      <c r="H413" s="6">
        <v>30.832246999999999</v>
      </c>
      <c r="I413" s="6">
        <v>30.893274999999999</v>
      </c>
      <c r="J413" s="4" t="s">
        <v>536</v>
      </c>
    </row>
    <row r="414" spans="1:10" x14ac:dyDescent="0.25">
      <c r="A414" s="7">
        <v>15318</v>
      </c>
      <c r="B414" s="7">
        <v>7505</v>
      </c>
      <c r="C414" s="8">
        <v>80.7</v>
      </c>
      <c r="D414" s="7">
        <v>1576</v>
      </c>
      <c r="E414" s="7">
        <v>825</v>
      </c>
      <c r="F414" s="9" t="s">
        <v>121</v>
      </c>
      <c r="G414" s="10" t="s">
        <v>30</v>
      </c>
      <c r="H414" s="11">
        <v>30.822735000000002</v>
      </c>
      <c r="I414" s="11">
        <v>30.894773000000001</v>
      </c>
      <c r="J414" s="9" t="s">
        <v>537</v>
      </c>
    </row>
    <row r="415" spans="1:10" x14ac:dyDescent="0.25">
      <c r="A415" s="2">
        <v>8632</v>
      </c>
      <c r="B415" s="2">
        <v>8376</v>
      </c>
      <c r="C415" s="3">
        <v>61.9</v>
      </c>
      <c r="D415" s="2">
        <v>464</v>
      </c>
      <c r="E415" s="2">
        <v>251</v>
      </c>
      <c r="F415" s="4" t="s">
        <v>121</v>
      </c>
      <c r="G415" s="5" t="s">
        <v>30</v>
      </c>
      <c r="H415" s="6">
        <v>30.765198000000002</v>
      </c>
      <c r="I415" s="6">
        <v>30.856957999999999</v>
      </c>
      <c r="J415" s="4" t="s">
        <v>538</v>
      </c>
    </row>
    <row r="416" spans="1:10" x14ac:dyDescent="0.25">
      <c r="A416" s="7">
        <v>27890</v>
      </c>
      <c r="B416" s="7">
        <v>8323</v>
      </c>
      <c r="C416" s="8">
        <v>69.099999999999994</v>
      </c>
      <c r="D416" s="7">
        <v>1150</v>
      </c>
      <c r="E416" s="7">
        <v>575</v>
      </c>
      <c r="F416" s="9" t="s">
        <v>121</v>
      </c>
      <c r="G416" s="10" t="s">
        <v>30</v>
      </c>
      <c r="H416" s="11">
        <v>30.761717000000001</v>
      </c>
      <c r="I416" s="11">
        <v>30.856318999999999</v>
      </c>
      <c r="J416" s="9" t="s">
        <v>538</v>
      </c>
    </row>
    <row r="417" spans="1:10" x14ac:dyDescent="0.25">
      <c r="A417" s="2">
        <v>14149</v>
      </c>
      <c r="B417" s="2">
        <v>6628</v>
      </c>
      <c r="C417" s="3">
        <v>76.3</v>
      </c>
      <c r="D417" s="2">
        <v>1233</v>
      </c>
      <c r="E417" s="2">
        <v>617</v>
      </c>
      <c r="F417" s="4" t="s">
        <v>121</v>
      </c>
      <c r="G417" s="5" t="s">
        <v>30</v>
      </c>
      <c r="H417" s="6">
        <v>31.010477000000002</v>
      </c>
      <c r="I417" s="6">
        <v>30.955590999999998</v>
      </c>
      <c r="J417" s="4" t="s">
        <v>539</v>
      </c>
    </row>
    <row r="418" spans="1:10" x14ac:dyDescent="0.25">
      <c r="A418" s="7">
        <v>28357</v>
      </c>
      <c r="B418" s="7">
        <v>6573</v>
      </c>
      <c r="C418" s="8">
        <v>53.7</v>
      </c>
      <c r="D418" s="7">
        <v>1010</v>
      </c>
      <c r="E418" s="7">
        <v>466</v>
      </c>
      <c r="F418" s="9" t="s">
        <v>121</v>
      </c>
      <c r="G418" s="10" t="s">
        <v>30</v>
      </c>
      <c r="H418" s="11">
        <v>30.985984999999999</v>
      </c>
      <c r="I418" s="11">
        <v>31.064247000000002</v>
      </c>
      <c r="J418" s="9" t="s">
        <v>540</v>
      </c>
    </row>
    <row r="419" spans="1:10" x14ac:dyDescent="0.25">
      <c r="A419" s="2">
        <v>20258</v>
      </c>
      <c r="B419" s="2">
        <v>7198</v>
      </c>
      <c r="C419" s="3">
        <v>51.5</v>
      </c>
      <c r="D419" s="2">
        <v>947</v>
      </c>
      <c r="E419" s="2">
        <v>548</v>
      </c>
      <c r="F419" s="4" t="s">
        <v>121</v>
      </c>
      <c r="G419" s="5" t="s">
        <v>30</v>
      </c>
      <c r="H419" s="6">
        <v>31.006855999999999</v>
      </c>
      <c r="I419" s="6">
        <v>31.093914999999999</v>
      </c>
      <c r="J419" s="4" t="s">
        <v>541</v>
      </c>
    </row>
    <row r="420" spans="1:10" x14ac:dyDescent="0.25">
      <c r="A420" s="7">
        <v>13509</v>
      </c>
      <c r="B420" s="7">
        <v>7562</v>
      </c>
      <c r="C420" s="8">
        <v>63.2</v>
      </c>
      <c r="D420" s="7">
        <v>491</v>
      </c>
      <c r="E420" s="7">
        <v>309</v>
      </c>
      <c r="F420" s="9" t="s">
        <v>121</v>
      </c>
      <c r="G420" s="10" t="s">
        <v>30</v>
      </c>
      <c r="H420" s="11">
        <v>30.946753999999999</v>
      </c>
      <c r="I420" s="11">
        <v>30.945609999999999</v>
      </c>
      <c r="J420" s="9" t="s">
        <v>542</v>
      </c>
    </row>
    <row r="421" spans="1:10" x14ac:dyDescent="0.25">
      <c r="A421" s="2">
        <v>16284</v>
      </c>
      <c r="B421" s="2">
        <v>7836</v>
      </c>
      <c r="C421" s="3">
        <v>69.5</v>
      </c>
      <c r="D421" s="2">
        <v>1092</v>
      </c>
      <c r="E421" s="2">
        <v>517</v>
      </c>
      <c r="F421" s="4" t="s">
        <v>121</v>
      </c>
      <c r="G421" s="5" t="s">
        <v>30</v>
      </c>
      <c r="H421" s="6">
        <v>30.966324</v>
      </c>
      <c r="I421" s="6">
        <v>30.995543999999999</v>
      </c>
      <c r="J421" s="4" t="s">
        <v>543</v>
      </c>
    </row>
    <row r="422" spans="1:10" x14ac:dyDescent="0.25">
      <c r="A422" s="7">
        <v>24943</v>
      </c>
      <c r="B422" s="7">
        <v>8429</v>
      </c>
      <c r="C422" s="8">
        <v>78.7</v>
      </c>
      <c r="D422" s="7">
        <v>1441</v>
      </c>
      <c r="E422" s="7">
        <v>754</v>
      </c>
      <c r="F422" s="9" t="s">
        <v>121</v>
      </c>
      <c r="G422" s="10" t="s">
        <v>30</v>
      </c>
      <c r="H422" s="11">
        <v>31.034448000000001</v>
      </c>
      <c r="I422" s="11">
        <v>31.150773000000001</v>
      </c>
      <c r="J422" s="9" t="s">
        <v>544</v>
      </c>
    </row>
    <row r="423" spans="1:10" x14ac:dyDescent="0.25">
      <c r="A423" s="2">
        <v>16749</v>
      </c>
      <c r="B423" s="2">
        <v>8171</v>
      </c>
      <c r="C423" s="3">
        <v>56.2</v>
      </c>
      <c r="D423" s="2">
        <v>762</v>
      </c>
      <c r="E423" s="2">
        <v>351</v>
      </c>
      <c r="F423" s="4" t="s">
        <v>121</v>
      </c>
      <c r="G423" s="5" t="s">
        <v>30</v>
      </c>
      <c r="H423" s="6">
        <v>30.934013</v>
      </c>
      <c r="I423" s="6">
        <v>31.128637000000001</v>
      </c>
      <c r="J423" s="4" t="s">
        <v>545</v>
      </c>
    </row>
    <row r="424" spans="1:10" x14ac:dyDescent="0.25">
      <c r="A424" s="7">
        <v>21628</v>
      </c>
      <c r="B424" s="7">
        <v>7735</v>
      </c>
      <c r="C424" s="8">
        <v>65</v>
      </c>
      <c r="D424" s="7">
        <v>764</v>
      </c>
      <c r="E424" s="7">
        <v>355</v>
      </c>
      <c r="F424" s="9" t="s">
        <v>121</v>
      </c>
      <c r="G424" s="10" t="s">
        <v>30</v>
      </c>
      <c r="H424" s="11">
        <v>30.922139999999999</v>
      </c>
      <c r="I424" s="11">
        <v>31.140575999999999</v>
      </c>
      <c r="J424" s="9" t="s">
        <v>546</v>
      </c>
    </row>
    <row r="425" spans="1:10" x14ac:dyDescent="0.25">
      <c r="A425" s="2">
        <v>16689</v>
      </c>
      <c r="B425" s="2">
        <v>8056</v>
      </c>
      <c r="C425" s="3">
        <v>52.4</v>
      </c>
      <c r="D425" s="2">
        <v>1492</v>
      </c>
      <c r="E425" s="2">
        <v>779</v>
      </c>
      <c r="F425" s="4" t="s">
        <v>121</v>
      </c>
      <c r="G425" s="5" t="s">
        <v>30</v>
      </c>
      <c r="H425" s="6">
        <v>30.908791000000001</v>
      </c>
      <c r="I425" s="6">
        <v>31.128252</v>
      </c>
      <c r="J425" s="4" t="s">
        <v>547</v>
      </c>
    </row>
    <row r="426" spans="1:10" x14ac:dyDescent="0.25">
      <c r="A426" s="7">
        <v>19794</v>
      </c>
      <c r="B426" s="7">
        <v>6654</v>
      </c>
      <c r="C426" s="8">
        <v>70.599999999999994</v>
      </c>
      <c r="D426" s="7">
        <v>1020</v>
      </c>
      <c r="E426" s="7">
        <v>548</v>
      </c>
      <c r="F426" s="9" t="s">
        <v>121</v>
      </c>
      <c r="G426" s="10" t="s">
        <v>30</v>
      </c>
      <c r="H426" s="11">
        <v>30.926646999999999</v>
      </c>
      <c r="I426" s="11">
        <v>31.196860000000001</v>
      </c>
      <c r="J426" s="9" t="s">
        <v>548</v>
      </c>
    </row>
    <row r="427" spans="1:10" x14ac:dyDescent="0.25">
      <c r="A427" s="2">
        <v>23384</v>
      </c>
      <c r="B427" s="2">
        <v>7556</v>
      </c>
      <c r="C427" s="3">
        <v>47.6</v>
      </c>
      <c r="D427" s="2">
        <v>1424</v>
      </c>
      <c r="E427" s="2">
        <v>867</v>
      </c>
      <c r="F427" s="4" t="s">
        <v>121</v>
      </c>
      <c r="G427" s="5" t="s">
        <v>30</v>
      </c>
      <c r="H427" s="6">
        <v>30.854772000000001</v>
      </c>
      <c r="I427" s="6">
        <v>30.971444000000002</v>
      </c>
      <c r="J427" s="4" t="s">
        <v>549</v>
      </c>
    </row>
    <row r="428" spans="1:10" x14ac:dyDescent="0.25">
      <c r="A428" s="7">
        <v>23351</v>
      </c>
      <c r="B428" s="7">
        <v>7266</v>
      </c>
      <c r="C428" s="8">
        <v>64.8</v>
      </c>
      <c r="D428" s="7">
        <v>674</v>
      </c>
      <c r="E428" s="7">
        <v>308</v>
      </c>
      <c r="F428" s="9" t="s">
        <v>121</v>
      </c>
      <c r="G428" s="10" t="s">
        <v>30</v>
      </c>
      <c r="H428" s="11">
        <v>30.845782</v>
      </c>
      <c r="I428" s="11">
        <v>30.986474000000001</v>
      </c>
      <c r="J428" s="9" t="s">
        <v>550</v>
      </c>
    </row>
    <row r="429" spans="1:10" x14ac:dyDescent="0.25">
      <c r="A429" s="2">
        <v>22685</v>
      </c>
      <c r="B429" s="2">
        <v>7375</v>
      </c>
      <c r="C429" s="3">
        <v>60.2</v>
      </c>
      <c r="D429" s="2">
        <v>458</v>
      </c>
      <c r="E429" s="2">
        <v>300</v>
      </c>
      <c r="F429" s="4" t="s">
        <v>121</v>
      </c>
      <c r="G429" s="5" t="s">
        <v>30</v>
      </c>
      <c r="H429" s="6">
        <v>30.860021</v>
      </c>
      <c r="I429" s="6">
        <v>31.036852</v>
      </c>
      <c r="J429" s="4" t="s">
        <v>551</v>
      </c>
    </row>
    <row r="430" spans="1:10" x14ac:dyDescent="0.25">
      <c r="A430" s="7">
        <v>16014</v>
      </c>
      <c r="B430" s="7">
        <v>8762</v>
      </c>
      <c r="C430" s="8">
        <v>46.8</v>
      </c>
      <c r="D430" s="7">
        <v>1068</v>
      </c>
      <c r="E430" s="7">
        <v>701</v>
      </c>
      <c r="F430" s="9" t="s">
        <v>121</v>
      </c>
      <c r="G430" s="10" t="s">
        <v>30</v>
      </c>
      <c r="H430" s="11">
        <v>30.839942000000001</v>
      </c>
      <c r="I430" s="11">
        <v>31.041138</v>
      </c>
      <c r="J430" s="9" t="s">
        <v>552</v>
      </c>
    </row>
    <row r="431" spans="1:10" x14ac:dyDescent="0.25">
      <c r="A431" s="2">
        <v>17607</v>
      </c>
      <c r="B431" s="2">
        <v>7995</v>
      </c>
      <c r="C431" s="3">
        <v>72</v>
      </c>
      <c r="D431" s="2">
        <v>473</v>
      </c>
      <c r="E431" s="2">
        <v>243</v>
      </c>
      <c r="F431" s="4" t="s">
        <v>121</v>
      </c>
      <c r="G431" s="5" t="s">
        <v>30</v>
      </c>
      <c r="H431" s="6">
        <v>30.819617999999998</v>
      </c>
      <c r="I431" s="6">
        <v>30.946332999999999</v>
      </c>
      <c r="J431" s="4" t="s">
        <v>553</v>
      </c>
    </row>
    <row r="432" spans="1:10" x14ac:dyDescent="0.25">
      <c r="A432" s="7">
        <v>18020</v>
      </c>
      <c r="B432" s="7">
        <v>5060</v>
      </c>
      <c r="C432" s="8">
        <v>69.400000000000006</v>
      </c>
      <c r="D432" s="7">
        <v>713</v>
      </c>
      <c r="E432" s="7">
        <v>477</v>
      </c>
      <c r="F432" s="9" t="s">
        <v>121</v>
      </c>
      <c r="G432" s="10" t="s">
        <v>30</v>
      </c>
      <c r="H432" s="11">
        <v>30.823132999999999</v>
      </c>
      <c r="I432" s="11">
        <v>30.998911</v>
      </c>
      <c r="J432" s="9" t="s">
        <v>554</v>
      </c>
    </row>
    <row r="433" spans="1:10" x14ac:dyDescent="0.25">
      <c r="A433" s="2">
        <v>18971</v>
      </c>
      <c r="B433" s="2">
        <v>5651</v>
      </c>
      <c r="C433" s="3">
        <v>61.8</v>
      </c>
      <c r="D433" s="2">
        <v>641</v>
      </c>
      <c r="E433" s="2">
        <v>362</v>
      </c>
      <c r="F433" s="4" t="s">
        <v>121</v>
      </c>
      <c r="G433" s="5" t="s">
        <v>30</v>
      </c>
      <c r="H433" s="6">
        <v>30.767666999999999</v>
      </c>
      <c r="I433" s="6">
        <v>30.962271000000001</v>
      </c>
      <c r="J433" s="4" t="s">
        <v>555</v>
      </c>
    </row>
    <row r="434" spans="1:10" x14ac:dyDescent="0.25">
      <c r="A434" s="7">
        <v>16524</v>
      </c>
      <c r="B434" s="7">
        <v>4658</v>
      </c>
      <c r="C434" s="8">
        <v>67.599999999999994</v>
      </c>
      <c r="D434" s="7">
        <v>1306</v>
      </c>
      <c r="E434" s="7">
        <v>840</v>
      </c>
      <c r="F434" s="9" t="s">
        <v>121</v>
      </c>
      <c r="G434" s="10" t="s">
        <v>30</v>
      </c>
      <c r="H434" s="11">
        <v>30.766317999999998</v>
      </c>
      <c r="I434" s="11">
        <v>31.017074000000001</v>
      </c>
      <c r="J434" s="9" t="s">
        <v>556</v>
      </c>
    </row>
    <row r="435" spans="1:10" x14ac:dyDescent="0.25">
      <c r="A435" s="2">
        <v>23192</v>
      </c>
      <c r="B435" s="2">
        <v>8358</v>
      </c>
      <c r="C435" s="3">
        <v>66.900000000000006</v>
      </c>
      <c r="D435" s="2">
        <v>1113</v>
      </c>
      <c r="E435" s="2">
        <v>622</v>
      </c>
      <c r="F435" s="4" t="s">
        <v>121</v>
      </c>
      <c r="G435" s="5" t="s">
        <v>30</v>
      </c>
      <c r="H435" s="6">
        <v>30.822403000000001</v>
      </c>
      <c r="I435" s="6">
        <v>31.036466000000001</v>
      </c>
      <c r="J435" s="4" t="s">
        <v>557</v>
      </c>
    </row>
    <row r="436" spans="1:10" x14ac:dyDescent="0.25">
      <c r="A436" s="7">
        <v>17010</v>
      </c>
      <c r="B436" s="7">
        <v>7571</v>
      </c>
      <c r="C436" s="8">
        <v>66.099999999999994</v>
      </c>
      <c r="D436" s="7">
        <v>1059</v>
      </c>
      <c r="E436" s="7">
        <v>723</v>
      </c>
      <c r="F436" s="9" t="s">
        <v>121</v>
      </c>
      <c r="G436" s="10" t="s">
        <v>30</v>
      </c>
      <c r="H436" s="11">
        <v>30.796309000000001</v>
      </c>
      <c r="I436" s="11">
        <v>31.037666999999999</v>
      </c>
      <c r="J436" s="9" t="s">
        <v>558</v>
      </c>
    </row>
    <row r="437" spans="1:10" x14ac:dyDescent="0.25">
      <c r="A437" s="2">
        <v>27064</v>
      </c>
      <c r="B437" s="2">
        <v>6425</v>
      </c>
      <c r="C437" s="3">
        <v>42.8</v>
      </c>
      <c r="D437" s="2">
        <v>911</v>
      </c>
      <c r="E437" s="2">
        <v>544</v>
      </c>
      <c r="F437" s="4" t="s">
        <v>121</v>
      </c>
      <c r="G437" s="5" t="s">
        <v>30</v>
      </c>
      <c r="H437" s="6">
        <v>30.803626000000001</v>
      </c>
      <c r="I437" s="6">
        <v>31.127257</v>
      </c>
      <c r="J437" s="4" t="s">
        <v>559</v>
      </c>
    </row>
    <row r="438" spans="1:10" x14ac:dyDescent="0.25">
      <c r="A438" s="7">
        <v>24242</v>
      </c>
      <c r="B438" s="7">
        <v>7540</v>
      </c>
      <c r="C438" s="8">
        <v>54.9</v>
      </c>
      <c r="D438" s="7">
        <v>443</v>
      </c>
      <c r="E438" s="7">
        <v>200</v>
      </c>
      <c r="F438" s="9" t="s">
        <v>121</v>
      </c>
      <c r="G438" s="10" t="s">
        <v>30</v>
      </c>
      <c r="H438" s="11">
        <v>30.793467</v>
      </c>
      <c r="I438" s="11">
        <v>31.128330999999999</v>
      </c>
      <c r="J438" s="9" t="s">
        <v>560</v>
      </c>
    </row>
    <row r="439" spans="1:10" x14ac:dyDescent="0.25">
      <c r="A439" s="2">
        <v>18685</v>
      </c>
      <c r="B439" s="2">
        <v>5635</v>
      </c>
      <c r="C439" s="3">
        <v>78.5</v>
      </c>
      <c r="D439" s="2">
        <v>1492</v>
      </c>
      <c r="E439" s="2">
        <v>690</v>
      </c>
      <c r="F439" s="4" t="s">
        <v>121</v>
      </c>
      <c r="G439" s="5" t="s">
        <v>30</v>
      </c>
      <c r="H439" s="6">
        <v>30.730143999999999</v>
      </c>
      <c r="I439" s="6">
        <v>30.983826000000001</v>
      </c>
      <c r="J439" s="4" t="s">
        <v>561</v>
      </c>
    </row>
    <row r="440" spans="1:10" x14ac:dyDescent="0.25">
      <c r="A440" s="7">
        <v>18816</v>
      </c>
      <c r="B440" s="7">
        <v>7372</v>
      </c>
      <c r="C440" s="8">
        <v>43</v>
      </c>
      <c r="D440" s="7">
        <v>987</v>
      </c>
      <c r="E440" s="7">
        <v>661</v>
      </c>
      <c r="F440" s="9" t="s">
        <v>121</v>
      </c>
      <c r="G440" s="10" t="s">
        <v>30</v>
      </c>
      <c r="H440" s="11">
        <v>30.710913000000001</v>
      </c>
      <c r="I440" s="11">
        <v>30.975314000000001</v>
      </c>
      <c r="J440" s="9" t="s">
        <v>562</v>
      </c>
    </row>
    <row r="441" spans="1:10" x14ac:dyDescent="0.25">
      <c r="A441" s="2">
        <v>19101</v>
      </c>
      <c r="B441" s="2">
        <v>6705</v>
      </c>
      <c r="C441" s="3">
        <v>59.5</v>
      </c>
      <c r="D441" s="2">
        <v>1375</v>
      </c>
      <c r="E441" s="2">
        <v>776</v>
      </c>
      <c r="F441" s="4" t="s">
        <v>121</v>
      </c>
      <c r="G441" s="5" t="s">
        <v>30</v>
      </c>
      <c r="H441" s="6">
        <v>30.708848</v>
      </c>
      <c r="I441" s="6">
        <v>31.027431</v>
      </c>
      <c r="J441" s="4" t="s">
        <v>563</v>
      </c>
    </row>
    <row r="442" spans="1:10" x14ac:dyDescent="0.25">
      <c r="A442" s="7">
        <v>21694</v>
      </c>
      <c r="B442" s="7">
        <v>7997</v>
      </c>
      <c r="C442" s="8">
        <v>52.9</v>
      </c>
      <c r="D442" s="7">
        <v>558</v>
      </c>
      <c r="E442" s="7">
        <v>305</v>
      </c>
      <c r="F442" s="9" t="s">
        <v>121</v>
      </c>
      <c r="G442" s="10" t="s">
        <v>30</v>
      </c>
      <c r="H442" s="11">
        <v>30.739176</v>
      </c>
      <c r="I442" s="11">
        <v>31.201364999999999</v>
      </c>
      <c r="J442" s="9" t="s">
        <v>564</v>
      </c>
    </row>
    <row r="443" spans="1:10" x14ac:dyDescent="0.25">
      <c r="A443" s="2">
        <v>35476</v>
      </c>
      <c r="B443" s="2">
        <v>8153</v>
      </c>
      <c r="C443" s="3">
        <v>34.6</v>
      </c>
      <c r="D443" s="2">
        <v>1692</v>
      </c>
      <c r="E443" s="2">
        <v>1097</v>
      </c>
      <c r="F443" s="4" t="s">
        <v>157</v>
      </c>
      <c r="G443" s="5" t="s">
        <v>16</v>
      </c>
      <c r="H443" s="6">
        <v>30.224688</v>
      </c>
      <c r="I443" s="6">
        <v>30.976766000000001</v>
      </c>
      <c r="J443" s="4" t="s">
        <v>565</v>
      </c>
    </row>
    <row r="444" spans="1:10" x14ac:dyDescent="0.25">
      <c r="A444" s="7">
        <v>27674</v>
      </c>
      <c r="B444" s="7">
        <v>10695</v>
      </c>
      <c r="C444" s="8">
        <v>43.2</v>
      </c>
      <c r="D444" s="7">
        <v>1707</v>
      </c>
      <c r="E444" s="7">
        <v>796</v>
      </c>
      <c r="F444" s="9" t="s">
        <v>157</v>
      </c>
      <c r="G444" s="10" t="s">
        <v>16</v>
      </c>
      <c r="H444" s="11">
        <v>30.253257999999999</v>
      </c>
      <c r="I444" s="11">
        <v>31.110689000000001</v>
      </c>
      <c r="J444" s="9" t="s">
        <v>566</v>
      </c>
    </row>
    <row r="445" spans="1:10" x14ac:dyDescent="0.25">
      <c r="A445" s="2">
        <v>32541</v>
      </c>
      <c r="B445" s="2">
        <v>11443</v>
      </c>
      <c r="C445" s="3">
        <v>42.2</v>
      </c>
      <c r="D445" s="2">
        <v>2828</v>
      </c>
      <c r="E445" s="2">
        <v>1672</v>
      </c>
      <c r="F445" s="4" t="s">
        <v>157</v>
      </c>
      <c r="G445" s="5" t="s">
        <v>16</v>
      </c>
      <c r="H445" s="6">
        <v>30.196788999999999</v>
      </c>
      <c r="I445" s="6">
        <v>31.017417999999999</v>
      </c>
      <c r="J445" s="4" t="s">
        <v>567</v>
      </c>
    </row>
    <row r="446" spans="1:10" x14ac:dyDescent="0.25">
      <c r="A446" s="7">
        <v>26470</v>
      </c>
      <c r="B446" s="7">
        <v>10373</v>
      </c>
      <c r="C446" s="8">
        <v>63.8</v>
      </c>
      <c r="D446" s="7">
        <v>1173</v>
      </c>
      <c r="E446" s="7">
        <v>820</v>
      </c>
      <c r="F446" s="9" t="s">
        <v>157</v>
      </c>
      <c r="G446" s="10" t="s">
        <v>16</v>
      </c>
      <c r="H446" s="11">
        <v>30.168536</v>
      </c>
      <c r="I446" s="11">
        <v>31.035837000000001</v>
      </c>
      <c r="J446" s="9" t="s">
        <v>568</v>
      </c>
    </row>
    <row r="447" spans="1:10" x14ac:dyDescent="0.25">
      <c r="A447" s="2">
        <v>30480</v>
      </c>
      <c r="B447" s="2">
        <v>7555</v>
      </c>
      <c r="C447" s="3">
        <v>59.5</v>
      </c>
      <c r="D447" s="2">
        <v>2183</v>
      </c>
      <c r="E447" s="2">
        <v>1341</v>
      </c>
      <c r="F447" s="4" t="s">
        <v>157</v>
      </c>
      <c r="G447" s="5" t="s">
        <v>16</v>
      </c>
      <c r="H447" s="6">
        <v>30.163101000000001</v>
      </c>
      <c r="I447" s="6">
        <v>31.037181</v>
      </c>
      <c r="J447" s="4" t="s">
        <v>569</v>
      </c>
    </row>
    <row r="448" spans="1:10" x14ac:dyDescent="0.25">
      <c r="A448" s="7">
        <v>21927</v>
      </c>
      <c r="B448" s="7">
        <v>9924</v>
      </c>
      <c r="C448" s="8">
        <v>37.200000000000003</v>
      </c>
      <c r="D448" s="7">
        <v>2983</v>
      </c>
      <c r="E448" s="7">
        <v>1422</v>
      </c>
      <c r="F448" s="9" t="s">
        <v>157</v>
      </c>
      <c r="G448" s="10" t="s">
        <v>16</v>
      </c>
      <c r="H448" s="11">
        <v>30.154585999999998</v>
      </c>
      <c r="I448" s="11">
        <v>31.060814000000001</v>
      </c>
      <c r="J448" s="9" t="s">
        <v>570</v>
      </c>
    </row>
    <row r="449" spans="1:10" x14ac:dyDescent="0.25">
      <c r="A449" s="2">
        <v>22127</v>
      </c>
      <c r="B449" s="2">
        <v>13504</v>
      </c>
      <c r="C449" s="3">
        <v>49.8</v>
      </c>
      <c r="D449" s="2">
        <v>2954</v>
      </c>
      <c r="E449" s="2">
        <v>1938</v>
      </c>
      <c r="F449" s="4" t="s">
        <v>157</v>
      </c>
      <c r="G449" s="5" t="s">
        <v>16</v>
      </c>
      <c r="H449" s="6">
        <v>30.159704999999999</v>
      </c>
      <c r="I449" s="6">
        <v>31.172718</v>
      </c>
      <c r="J449" s="4" t="s">
        <v>571</v>
      </c>
    </row>
    <row r="450" spans="1:10" x14ac:dyDescent="0.25">
      <c r="A450" s="7">
        <v>22467</v>
      </c>
      <c r="B450" s="7">
        <v>7741</v>
      </c>
      <c r="C450" s="8">
        <v>49.2</v>
      </c>
      <c r="D450" s="7">
        <v>1658</v>
      </c>
      <c r="E450" s="7">
        <v>856</v>
      </c>
      <c r="F450" s="9" t="s">
        <v>157</v>
      </c>
      <c r="G450" s="10" t="s">
        <v>16</v>
      </c>
      <c r="H450" s="11">
        <v>30.220435999999999</v>
      </c>
      <c r="I450" s="11">
        <v>31.265309999999999</v>
      </c>
      <c r="J450" s="9" t="s">
        <v>572</v>
      </c>
    </row>
    <row r="451" spans="1:10" x14ac:dyDescent="0.25">
      <c r="A451" s="2">
        <v>32354</v>
      </c>
      <c r="B451" s="2">
        <v>7497</v>
      </c>
      <c r="C451" s="3">
        <v>45.5</v>
      </c>
      <c r="D451" s="2">
        <v>1544</v>
      </c>
      <c r="E451" s="2">
        <v>1013</v>
      </c>
      <c r="F451" s="4" t="s">
        <v>157</v>
      </c>
      <c r="G451" s="5" t="s">
        <v>16</v>
      </c>
      <c r="H451" s="6">
        <v>30.207602999999999</v>
      </c>
      <c r="I451" s="6">
        <v>31.257819000000001</v>
      </c>
      <c r="J451" s="4" t="s">
        <v>573</v>
      </c>
    </row>
    <row r="452" spans="1:10" x14ac:dyDescent="0.25">
      <c r="A452" s="7">
        <v>24718</v>
      </c>
      <c r="B452" s="7">
        <v>7440</v>
      </c>
      <c r="C452" s="8">
        <v>62.1</v>
      </c>
      <c r="D452" s="7">
        <v>3095</v>
      </c>
      <c r="E452" s="7">
        <v>1770</v>
      </c>
      <c r="F452" s="9" t="s">
        <v>157</v>
      </c>
      <c r="G452" s="10" t="s">
        <v>16</v>
      </c>
      <c r="H452" s="11">
        <v>30.251189</v>
      </c>
      <c r="I452" s="11">
        <v>31.357012999999998</v>
      </c>
      <c r="J452" s="9" t="s">
        <v>574</v>
      </c>
    </row>
    <row r="453" spans="1:10" x14ac:dyDescent="0.25">
      <c r="A453" s="2">
        <v>23722</v>
      </c>
      <c r="B453" s="2">
        <v>11035</v>
      </c>
      <c r="C453" s="3">
        <v>43.5</v>
      </c>
      <c r="D453" s="2">
        <v>2345</v>
      </c>
      <c r="E453" s="2">
        <v>1316</v>
      </c>
      <c r="F453" s="4" t="s">
        <v>157</v>
      </c>
      <c r="G453" s="5" t="s">
        <v>16</v>
      </c>
      <c r="H453" s="6">
        <v>30.244734999999999</v>
      </c>
      <c r="I453" s="6">
        <v>31.406946000000001</v>
      </c>
      <c r="J453" s="4" t="s">
        <v>575</v>
      </c>
    </row>
    <row r="454" spans="1:10" x14ac:dyDescent="0.25">
      <c r="A454" s="7">
        <v>28638</v>
      </c>
      <c r="B454" s="7">
        <v>8548</v>
      </c>
      <c r="C454" s="8">
        <v>62.5</v>
      </c>
      <c r="D454" s="7">
        <v>1633</v>
      </c>
      <c r="E454" s="7">
        <v>846</v>
      </c>
      <c r="F454" s="9" t="s">
        <v>157</v>
      </c>
      <c r="G454" s="10" t="s">
        <v>16</v>
      </c>
      <c r="H454" s="11">
        <v>30.192754000000001</v>
      </c>
      <c r="I454" s="11">
        <v>31.354299000000001</v>
      </c>
      <c r="J454" s="9" t="s">
        <v>576</v>
      </c>
    </row>
    <row r="455" spans="1:10" x14ac:dyDescent="0.25">
      <c r="A455" s="2">
        <v>37177</v>
      </c>
      <c r="B455" s="2">
        <v>9806</v>
      </c>
      <c r="C455" s="3">
        <v>50.1</v>
      </c>
      <c r="D455" s="2">
        <v>3186</v>
      </c>
      <c r="E455" s="2">
        <v>1938</v>
      </c>
      <c r="F455" s="4" t="s">
        <v>157</v>
      </c>
      <c r="G455" s="5" t="s">
        <v>16</v>
      </c>
      <c r="H455" s="6">
        <v>30.205264</v>
      </c>
      <c r="I455" s="6">
        <v>31.380914000000001</v>
      </c>
      <c r="J455" s="4" t="s">
        <v>577</v>
      </c>
    </row>
    <row r="456" spans="1:10" x14ac:dyDescent="0.25">
      <c r="A456" s="7">
        <v>27855</v>
      </c>
      <c r="B456" s="7">
        <v>11965</v>
      </c>
      <c r="C456" s="8">
        <v>56.9</v>
      </c>
      <c r="D456" s="7">
        <v>1674</v>
      </c>
      <c r="E456" s="7">
        <v>1070</v>
      </c>
      <c r="F456" s="9" t="s">
        <v>157</v>
      </c>
      <c r="G456" s="10" t="s">
        <v>16</v>
      </c>
      <c r="H456" s="11">
        <v>30.208383000000001</v>
      </c>
      <c r="I456" s="11">
        <v>31.429915999999999</v>
      </c>
      <c r="J456" s="9" t="s">
        <v>578</v>
      </c>
    </row>
    <row r="457" spans="1:10" x14ac:dyDescent="0.25">
      <c r="A457" s="2">
        <v>31926</v>
      </c>
      <c r="B457" s="2">
        <v>9278</v>
      </c>
      <c r="C457" s="3">
        <v>55.1</v>
      </c>
      <c r="D457" s="2">
        <v>1491</v>
      </c>
      <c r="E457" s="2">
        <v>924</v>
      </c>
      <c r="F457" s="4" t="s">
        <v>157</v>
      </c>
      <c r="G457" s="5" t="s">
        <v>16</v>
      </c>
      <c r="H457" s="6">
        <v>30.069127000000002</v>
      </c>
      <c r="I457" s="6">
        <v>30.991686999999999</v>
      </c>
      <c r="J457" s="4" t="s">
        <v>579</v>
      </c>
    </row>
    <row r="458" spans="1:10" x14ac:dyDescent="0.25">
      <c r="A458" s="7">
        <v>27051</v>
      </c>
      <c r="B458" s="7">
        <v>8910</v>
      </c>
      <c r="C458" s="8">
        <v>50.7</v>
      </c>
      <c r="D458" s="7">
        <v>1569</v>
      </c>
      <c r="E458" s="7">
        <v>917</v>
      </c>
      <c r="F458" s="9" t="s">
        <v>157</v>
      </c>
      <c r="G458" s="10" t="s">
        <v>16</v>
      </c>
      <c r="H458" s="11">
        <v>30.056795999999999</v>
      </c>
      <c r="I458" s="11">
        <v>31.029886000000001</v>
      </c>
      <c r="J458" s="9" t="s">
        <v>580</v>
      </c>
    </row>
    <row r="459" spans="1:10" x14ac:dyDescent="0.25">
      <c r="A459" s="2">
        <v>18070</v>
      </c>
      <c r="B459" s="2">
        <v>12206</v>
      </c>
      <c r="C459" s="3">
        <v>58.5</v>
      </c>
      <c r="D459" s="2">
        <v>722</v>
      </c>
      <c r="E459" s="2">
        <v>462</v>
      </c>
      <c r="F459" s="4" t="s">
        <v>157</v>
      </c>
      <c r="G459" s="5" t="s">
        <v>16</v>
      </c>
      <c r="H459" s="6">
        <v>30.009221</v>
      </c>
      <c r="I459" s="6">
        <v>31.041827999999999</v>
      </c>
      <c r="J459" s="4" t="s">
        <v>581</v>
      </c>
    </row>
    <row r="460" spans="1:10" x14ac:dyDescent="0.25">
      <c r="A460" s="7">
        <v>36976</v>
      </c>
      <c r="B460" s="7">
        <v>10888</v>
      </c>
      <c r="C460" s="8">
        <v>66.099999999999994</v>
      </c>
      <c r="D460" s="7">
        <v>2993</v>
      </c>
      <c r="E460" s="7">
        <v>1868</v>
      </c>
      <c r="F460" s="9" t="s">
        <v>157</v>
      </c>
      <c r="G460" s="10" t="s">
        <v>16</v>
      </c>
      <c r="H460" s="11">
        <v>30.002261000000001</v>
      </c>
      <c r="I460" s="11">
        <v>31.027207000000001</v>
      </c>
      <c r="J460" s="9" t="s">
        <v>582</v>
      </c>
    </row>
    <row r="461" spans="1:10" x14ac:dyDescent="0.25">
      <c r="A461" s="2">
        <v>19554</v>
      </c>
      <c r="B461" s="2">
        <v>8101</v>
      </c>
      <c r="C461" s="3">
        <v>47.7</v>
      </c>
      <c r="D461" s="2">
        <v>2991</v>
      </c>
      <c r="E461" s="2">
        <v>1854</v>
      </c>
      <c r="F461" s="4" t="s">
        <v>157</v>
      </c>
      <c r="G461" s="5" t="s">
        <v>16</v>
      </c>
      <c r="H461" s="6">
        <v>30.144746000000001</v>
      </c>
      <c r="I461" s="6">
        <v>31.131041</v>
      </c>
      <c r="J461" s="4" t="s">
        <v>583</v>
      </c>
    </row>
    <row r="462" spans="1:10" x14ac:dyDescent="0.25">
      <c r="A462" s="7">
        <v>39260</v>
      </c>
      <c r="B462" s="7">
        <v>11425</v>
      </c>
      <c r="C462" s="8">
        <v>41</v>
      </c>
      <c r="D462" s="7">
        <v>2045</v>
      </c>
      <c r="E462" s="7">
        <v>1355</v>
      </c>
      <c r="F462" s="9" t="s">
        <v>157</v>
      </c>
      <c r="G462" s="10" t="s">
        <v>16</v>
      </c>
      <c r="H462" s="11">
        <v>30.134129999999999</v>
      </c>
      <c r="I462" s="11">
        <v>31.200569999999999</v>
      </c>
      <c r="J462" s="9" t="s">
        <v>584</v>
      </c>
    </row>
    <row r="463" spans="1:10" x14ac:dyDescent="0.25">
      <c r="A463" s="2">
        <v>26525</v>
      </c>
      <c r="B463" s="2">
        <v>10341</v>
      </c>
      <c r="C463" s="3">
        <v>43.7</v>
      </c>
      <c r="D463" s="2">
        <v>2010</v>
      </c>
      <c r="E463" s="2">
        <v>938</v>
      </c>
      <c r="F463" s="4" t="s">
        <v>157</v>
      </c>
      <c r="G463" s="5" t="s">
        <v>16</v>
      </c>
      <c r="H463" s="6">
        <v>30.082958999999999</v>
      </c>
      <c r="I463" s="6">
        <v>31.179566999999999</v>
      </c>
      <c r="J463" s="4" t="s">
        <v>585</v>
      </c>
    </row>
    <row r="464" spans="1:10" x14ac:dyDescent="0.25">
      <c r="A464" s="7">
        <v>20229</v>
      </c>
      <c r="B464" s="7">
        <v>9886</v>
      </c>
      <c r="C464" s="8">
        <v>48.3</v>
      </c>
      <c r="D464" s="7">
        <v>2750</v>
      </c>
      <c r="E464" s="7">
        <v>1672</v>
      </c>
      <c r="F464" s="9" t="s">
        <v>157</v>
      </c>
      <c r="G464" s="10" t="s">
        <v>16</v>
      </c>
      <c r="H464" s="11">
        <v>30.132719999999999</v>
      </c>
      <c r="I464" s="11">
        <v>31.221533000000001</v>
      </c>
      <c r="J464" s="9" t="s">
        <v>586</v>
      </c>
    </row>
    <row r="465" spans="1:10" x14ac:dyDescent="0.25">
      <c r="A465" s="2">
        <v>25334</v>
      </c>
      <c r="B465" s="2">
        <v>11871</v>
      </c>
      <c r="C465" s="3">
        <v>39.4</v>
      </c>
      <c r="D465" s="2">
        <v>2761</v>
      </c>
      <c r="E465" s="2">
        <v>1482</v>
      </c>
      <c r="F465" s="4" t="s">
        <v>157</v>
      </c>
      <c r="G465" s="5" t="s">
        <v>16</v>
      </c>
      <c r="H465" s="6">
        <v>30.07395</v>
      </c>
      <c r="I465" s="6">
        <v>31.213805000000001</v>
      </c>
      <c r="J465" s="4" t="s">
        <v>587</v>
      </c>
    </row>
    <row r="466" spans="1:10" x14ac:dyDescent="0.25">
      <c r="A466" s="7">
        <v>26363</v>
      </c>
      <c r="B466" s="7">
        <v>9632</v>
      </c>
      <c r="C466" s="8">
        <v>44.9</v>
      </c>
      <c r="D466" s="7">
        <v>2360</v>
      </c>
      <c r="E466" s="7">
        <v>1239</v>
      </c>
      <c r="F466" s="9" t="s">
        <v>157</v>
      </c>
      <c r="G466" s="10" t="s">
        <v>16</v>
      </c>
      <c r="H466" s="11">
        <v>30.045389</v>
      </c>
      <c r="I466" s="11">
        <v>31.148472000000002</v>
      </c>
      <c r="J466" s="9" t="s">
        <v>588</v>
      </c>
    </row>
    <row r="467" spans="1:10" x14ac:dyDescent="0.25">
      <c r="A467" s="2">
        <v>27133</v>
      </c>
      <c r="B467" s="2">
        <v>12028</v>
      </c>
      <c r="C467" s="3">
        <v>58.7</v>
      </c>
      <c r="D467" s="2">
        <v>1694</v>
      </c>
      <c r="E467" s="2">
        <v>771</v>
      </c>
      <c r="F467" s="4" t="s">
        <v>157</v>
      </c>
      <c r="G467" s="5" t="s">
        <v>16</v>
      </c>
      <c r="H467" s="6">
        <v>30.022255999999999</v>
      </c>
      <c r="I467" s="6">
        <v>31.127452999999999</v>
      </c>
      <c r="J467" s="4" t="s">
        <v>589</v>
      </c>
    </row>
    <row r="468" spans="1:10" x14ac:dyDescent="0.25">
      <c r="A468" s="7">
        <v>29343</v>
      </c>
      <c r="B468" s="7">
        <v>9630</v>
      </c>
      <c r="C468" s="8">
        <v>54.2</v>
      </c>
      <c r="D468" s="7">
        <v>1656</v>
      </c>
      <c r="E468" s="7">
        <v>883</v>
      </c>
      <c r="F468" s="9" t="s">
        <v>157</v>
      </c>
      <c r="G468" s="10" t="s">
        <v>16</v>
      </c>
      <c r="H468" s="11">
        <v>30.026057000000002</v>
      </c>
      <c r="I468" s="11">
        <v>31.16592</v>
      </c>
      <c r="J468" s="9" t="s">
        <v>590</v>
      </c>
    </row>
    <row r="469" spans="1:10" x14ac:dyDescent="0.25">
      <c r="A469" s="2">
        <v>30886</v>
      </c>
      <c r="B469" s="2">
        <v>11848</v>
      </c>
      <c r="C469" s="3">
        <v>47.3</v>
      </c>
      <c r="D469" s="2">
        <v>2985</v>
      </c>
      <c r="E469" s="2">
        <v>1439</v>
      </c>
      <c r="F469" s="4" t="s">
        <v>157</v>
      </c>
      <c r="G469" s="5" t="s">
        <v>16</v>
      </c>
      <c r="H469" s="6">
        <v>30.015839</v>
      </c>
      <c r="I469" s="6">
        <v>31.195788</v>
      </c>
      <c r="J469" s="4" t="s">
        <v>591</v>
      </c>
    </row>
    <row r="470" spans="1:10" x14ac:dyDescent="0.25">
      <c r="A470" s="7">
        <v>15559</v>
      </c>
      <c r="B470" s="7">
        <v>7296</v>
      </c>
      <c r="C470" s="8">
        <v>38.799999999999997</v>
      </c>
      <c r="D470" s="7">
        <v>1312</v>
      </c>
      <c r="E470" s="7">
        <v>817</v>
      </c>
      <c r="F470" s="9" t="s">
        <v>157</v>
      </c>
      <c r="G470" s="10" t="s">
        <v>16</v>
      </c>
      <c r="H470" s="11">
        <v>30.038381000000001</v>
      </c>
      <c r="I470" s="11">
        <v>31.244945000000001</v>
      </c>
      <c r="J470" s="9" t="s">
        <v>592</v>
      </c>
    </row>
    <row r="471" spans="1:10" x14ac:dyDescent="0.25">
      <c r="A471" s="2">
        <v>24558</v>
      </c>
      <c r="B471" s="2">
        <v>6318</v>
      </c>
      <c r="C471" s="3">
        <v>42.8</v>
      </c>
      <c r="D471" s="2">
        <v>757</v>
      </c>
      <c r="E471" s="2">
        <v>401</v>
      </c>
      <c r="F471" s="4" t="s">
        <v>157</v>
      </c>
      <c r="G471" s="5" t="s">
        <v>16</v>
      </c>
      <c r="H471" s="6">
        <v>29.965198000000001</v>
      </c>
      <c r="I471" s="6">
        <v>31.029636</v>
      </c>
      <c r="J471" s="4" t="s">
        <v>593</v>
      </c>
    </row>
    <row r="472" spans="1:10" x14ac:dyDescent="0.25">
      <c r="A472" s="7">
        <v>27245</v>
      </c>
      <c r="B472" s="7">
        <v>13509</v>
      </c>
      <c r="C472" s="8">
        <v>52.6</v>
      </c>
      <c r="D472" s="7">
        <v>2633</v>
      </c>
      <c r="E472" s="7">
        <v>1590</v>
      </c>
      <c r="F472" s="9" t="s">
        <v>157</v>
      </c>
      <c r="G472" s="10" t="s">
        <v>16</v>
      </c>
      <c r="H472" s="11">
        <v>29.921040000000001</v>
      </c>
      <c r="I472" s="11">
        <v>31.050616999999999</v>
      </c>
      <c r="J472" s="9" t="s">
        <v>594</v>
      </c>
    </row>
    <row r="473" spans="1:10" x14ac:dyDescent="0.25">
      <c r="A473" s="2">
        <v>37559</v>
      </c>
      <c r="B473" s="2">
        <v>6886</v>
      </c>
      <c r="C473" s="3">
        <v>53.6</v>
      </c>
      <c r="D473" s="2">
        <v>1446</v>
      </c>
      <c r="E473" s="2">
        <v>834</v>
      </c>
      <c r="F473" s="4" t="s">
        <v>157</v>
      </c>
      <c r="G473" s="5" t="s">
        <v>16</v>
      </c>
      <c r="H473" s="6">
        <v>29.894621999999998</v>
      </c>
      <c r="I473" s="6">
        <v>31.022148999999999</v>
      </c>
      <c r="J473" s="4" t="s">
        <v>595</v>
      </c>
    </row>
    <row r="474" spans="1:10" x14ac:dyDescent="0.25">
      <c r="A474" s="7">
        <v>20532</v>
      </c>
      <c r="B474" s="7">
        <v>9250</v>
      </c>
      <c r="C474" s="8">
        <v>65.7</v>
      </c>
      <c r="D474" s="7">
        <v>1805</v>
      </c>
      <c r="E474" s="7">
        <v>1131</v>
      </c>
      <c r="F474" s="9" t="s">
        <v>157</v>
      </c>
      <c r="G474" s="10" t="s">
        <v>16</v>
      </c>
      <c r="H474" s="11">
        <v>29.864674999999998</v>
      </c>
      <c r="I474" s="11">
        <v>30.985911999999999</v>
      </c>
      <c r="J474" s="9" t="s">
        <v>596</v>
      </c>
    </row>
    <row r="475" spans="1:10" x14ac:dyDescent="0.25">
      <c r="A475" s="2">
        <v>28334</v>
      </c>
      <c r="B475" s="2">
        <v>5836</v>
      </c>
      <c r="C475" s="3">
        <v>47.3</v>
      </c>
      <c r="D475" s="2">
        <v>2496</v>
      </c>
      <c r="E475" s="2">
        <v>1735</v>
      </c>
      <c r="F475" s="4" t="s">
        <v>157</v>
      </c>
      <c r="G475" s="5" t="s">
        <v>16</v>
      </c>
      <c r="H475" s="6">
        <v>29.865724</v>
      </c>
      <c r="I475" s="6">
        <v>30.993248000000001</v>
      </c>
      <c r="J475" s="4" t="s">
        <v>597</v>
      </c>
    </row>
    <row r="476" spans="1:10" x14ac:dyDescent="0.25">
      <c r="A476" s="7">
        <v>28083</v>
      </c>
      <c r="B476" s="7">
        <v>10512</v>
      </c>
      <c r="C476" s="8">
        <v>50.7</v>
      </c>
      <c r="D476" s="7">
        <v>2138</v>
      </c>
      <c r="E476" s="7">
        <v>1031</v>
      </c>
      <c r="F476" s="9" t="s">
        <v>157</v>
      </c>
      <c r="G476" s="10" t="s">
        <v>16</v>
      </c>
      <c r="H476" s="11">
        <v>29.846686999999999</v>
      </c>
      <c r="I476" s="11">
        <v>31.018449</v>
      </c>
      <c r="J476" s="9" t="s">
        <v>598</v>
      </c>
    </row>
    <row r="477" spans="1:10" x14ac:dyDescent="0.25">
      <c r="A477" s="2">
        <v>12094</v>
      </c>
      <c r="B477" s="2">
        <v>8776</v>
      </c>
      <c r="C477" s="3">
        <v>43.8</v>
      </c>
      <c r="D477" s="2">
        <v>2431</v>
      </c>
      <c r="E477" s="2">
        <v>1368</v>
      </c>
      <c r="F477" s="4" t="s">
        <v>157</v>
      </c>
      <c r="G477" s="5" t="s">
        <v>16</v>
      </c>
      <c r="H477" s="6">
        <v>29.845444000000001</v>
      </c>
      <c r="I477" s="6">
        <v>31.084244999999999</v>
      </c>
      <c r="J477" s="4" t="s">
        <v>599</v>
      </c>
    </row>
    <row r="478" spans="1:10" x14ac:dyDescent="0.25">
      <c r="A478" s="7">
        <v>29679</v>
      </c>
      <c r="B478" s="7">
        <v>7837</v>
      </c>
      <c r="C478" s="8">
        <v>54.3</v>
      </c>
      <c r="D478" s="7">
        <v>2327</v>
      </c>
      <c r="E478" s="7">
        <v>1485</v>
      </c>
      <c r="F478" s="9" t="s">
        <v>157</v>
      </c>
      <c r="G478" s="10" t="s">
        <v>16</v>
      </c>
      <c r="H478" s="11">
        <v>29.991267000000001</v>
      </c>
      <c r="I478" s="11">
        <v>31.121176999999999</v>
      </c>
      <c r="J478" s="9" t="s">
        <v>387</v>
      </c>
    </row>
    <row r="479" spans="1:10" x14ac:dyDescent="0.25">
      <c r="A479" s="2">
        <v>25985</v>
      </c>
      <c r="B479" s="2">
        <v>10615</v>
      </c>
      <c r="C479" s="3">
        <v>57.4</v>
      </c>
      <c r="D479" s="2">
        <v>3096</v>
      </c>
      <c r="E479" s="2">
        <v>2114</v>
      </c>
      <c r="F479" s="4" t="s">
        <v>157</v>
      </c>
      <c r="G479" s="5" t="s">
        <v>16</v>
      </c>
      <c r="H479" s="6">
        <v>29.975829999999998</v>
      </c>
      <c r="I479" s="6">
        <v>31.139415</v>
      </c>
      <c r="J479" s="4" t="s">
        <v>600</v>
      </c>
    </row>
    <row r="480" spans="1:10" x14ac:dyDescent="0.25">
      <c r="A480" s="7">
        <v>17327</v>
      </c>
      <c r="B480" s="7">
        <v>11421</v>
      </c>
      <c r="C480" s="8">
        <v>41.7</v>
      </c>
      <c r="D480" s="7">
        <v>2588</v>
      </c>
      <c r="E480" s="7">
        <v>1706</v>
      </c>
      <c r="F480" s="9" t="s">
        <v>157</v>
      </c>
      <c r="G480" s="10" t="s">
        <v>16</v>
      </c>
      <c r="H480" s="11">
        <v>29.945236000000001</v>
      </c>
      <c r="I480" s="11">
        <v>31.128302000000001</v>
      </c>
      <c r="J480" s="9" t="s">
        <v>601</v>
      </c>
    </row>
    <row r="481" spans="1:10" x14ac:dyDescent="0.25">
      <c r="A481" s="2">
        <v>11818</v>
      </c>
      <c r="B481" s="2">
        <v>10036</v>
      </c>
      <c r="C481" s="3">
        <v>50.2</v>
      </c>
      <c r="D481" s="2">
        <v>1671</v>
      </c>
      <c r="E481" s="2">
        <v>1047</v>
      </c>
      <c r="F481" s="4" t="s">
        <v>157</v>
      </c>
      <c r="G481" s="5" t="s">
        <v>16</v>
      </c>
      <c r="H481" s="6">
        <v>29.938047999999998</v>
      </c>
      <c r="I481" s="6">
        <v>31.19134</v>
      </c>
      <c r="J481" s="4" t="s">
        <v>602</v>
      </c>
    </row>
    <row r="482" spans="1:10" x14ac:dyDescent="0.25">
      <c r="A482" s="7">
        <v>24739</v>
      </c>
      <c r="B482" s="7">
        <v>10052</v>
      </c>
      <c r="C482" s="8">
        <v>44.4</v>
      </c>
      <c r="D482" s="7">
        <v>1919</v>
      </c>
      <c r="E482" s="7">
        <v>1191</v>
      </c>
      <c r="F482" s="9" t="s">
        <v>157</v>
      </c>
      <c r="G482" s="10" t="s">
        <v>16</v>
      </c>
      <c r="H482" s="11">
        <v>29.958928</v>
      </c>
      <c r="I482" s="11">
        <v>31.226731000000001</v>
      </c>
      <c r="J482" s="9" t="s">
        <v>603</v>
      </c>
    </row>
    <row r="483" spans="1:10" x14ac:dyDescent="0.25">
      <c r="A483" s="2">
        <v>26442</v>
      </c>
      <c r="B483" s="2">
        <v>7303</v>
      </c>
      <c r="C483" s="3">
        <v>49</v>
      </c>
      <c r="D483" s="2">
        <v>2653</v>
      </c>
      <c r="E483" s="2">
        <v>1815</v>
      </c>
      <c r="F483" s="4" t="s">
        <v>157</v>
      </c>
      <c r="G483" s="5" t="s">
        <v>16</v>
      </c>
      <c r="H483" s="6">
        <v>29.901888</v>
      </c>
      <c r="I483" s="6">
        <v>31.156223000000001</v>
      </c>
      <c r="J483" s="4" t="s">
        <v>604</v>
      </c>
    </row>
    <row r="484" spans="1:10" x14ac:dyDescent="0.25">
      <c r="A484" s="7">
        <v>37023</v>
      </c>
      <c r="B484" s="7">
        <v>8489</v>
      </c>
      <c r="C484" s="8">
        <v>42.8</v>
      </c>
      <c r="D484" s="7">
        <v>756</v>
      </c>
      <c r="E484" s="7">
        <v>420</v>
      </c>
      <c r="F484" s="9" t="s">
        <v>157</v>
      </c>
      <c r="G484" s="10" t="s">
        <v>16</v>
      </c>
      <c r="H484" s="11">
        <v>29.888950999999999</v>
      </c>
      <c r="I484" s="11">
        <v>31.115860999999999</v>
      </c>
      <c r="J484" s="9" t="s">
        <v>605</v>
      </c>
    </row>
    <row r="485" spans="1:10" x14ac:dyDescent="0.25">
      <c r="A485" s="2">
        <v>26386</v>
      </c>
      <c r="B485" s="2">
        <v>10816</v>
      </c>
      <c r="C485" s="3">
        <v>62.5</v>
      </c>
      <c r="D485" s="2">
        <v>1240</v>
      </c>
      <c r="E485" s="2">
        <v>828</v>
      </c>
      <c r="F485" s="4" t="s">
        <v>157</v>
      </c>
      <c r="G485" s="5" t="s">
        <v>16</v>
      </c>
      <c r="H485" s="6">
        <v>29.882978999999999</v>
      </c>
      <c r="I485" s="6">
        <v>31.151945999999999</v>
      </c>
      <c r="J485" s="4" t="s">
        <v>606</v>
      </c>
    </row>
    <row r="486" spans="1:10" x14ac:dyDescent="0.25">
      <c r="A486" s="7">
        <v>36133</v>
      </c>
      <c r="B486" s="7">
        <v>10978</v>
      </c>
      <c r="C486" s="8">
        <v>47</v>
      </c>
      <c r="D486" s="7">
        <v>1526</v>
      </c>
      <c r="E486" s="7">
        <v>990</v>
      </c>
      <c r="F486" s="9" t="s">
        <v>157</v>
      </c>
      <c r="G486" s="10" t="s">
        <v>16</v>
      </c>
      <c r="H486" s="11">
        <v>29.898439</v>
      </c>
      <c r="I486" s="11">
        <v>31.250619</v>
      </c>
      <c r="J486" s="9" t="s">
        <v>399</v>
      </c>
    </row>
    <row r="487" spans="1:10" x14ac:dyDescent="0.25">
      <c r="A487" s="2">
        <v>28355</v>
      </c>
      <c r="B487" s="2">
        <v>10945</v>
      </c>
      <c r="C487" s="3">
        <v>33.1</v>
      </c>
      <c r="D487" s="2">
        <v>2280</v>
      </c>
      <c r="E487" s="2">
        <v>1453</v>
      </c>
      <c r="F487" s="4" t="s">
        <v>157</v>
      </c>
      <c r="G487" s="5" t="s">
        <v>16</v>
      </c>
      <c r="H487" s="6">
        <v>29.902547999999999</v>
      </c>
      <c r="I487" s="6">
        <v>31.272119</v>
      </c>
      <c r="J487" s="4" t="s">
        <v>607</v>
      </c>
    </row>
    <row r="488" spans="1:10" x14ac:dyDescent="0.25">
      <c r="A488" s="7">
        <v>32177</v>
      </c>
      <c r="B488" s="7">
        <v>8443</v>
      </c>
      <c r="C488" s="8">
        <v>39.1</v>
      </c>
      <c r="D488" s="7">
        <v>1640</v>
      </c>
      <c r="E488" s="7">
        <v>879</v>
      </c>
      <c r="F488" s="9" t="s">
        <v>157</v>
      </c>
      <c r="G488" s="10" t="s">
        <v>16</v>
      </c>
      <c r="H488" s="11">
        <v>29.878613000000001</v>
      </c>
      <c r="I488" s="11">
        <v>31.211359999999999</v>
      </c>
      <c r="J488" s="9" t="s">
        <v>608</v>
      </c>
    </row>
    <row r="489" spans="1:10" x14ac:dyDescent="0.25">
      <c r="A489" s="2">
        <v>23357</v>
      </c>
      <c r="B489" s="2">
        <v>9519</v>
      </c>
      <c r="C489" s="3">
        <v>47.7</v>
      </c>
      <c r="D489" s="2">
        <v>730</v>
      </c>
      <c r="E489" s="2">
        <v>486</v>
      </c>
      <c r="F489" s="4" t="s">
        <v>157</v>
      </c>
      <c r="G489" s="5" t="s">
        <v>16</v>
      </c>
      <c r="H489" s="6">
        <v>29.852260999999999</v>
      </c>
      <c r="I489" s="6">
        <v>31.226295</v>
      </c>
      <c r="J489" s="4" t="s">
        <v>609</v>
      </c>
    </row>
    <row r="490" spans="1:10" x14ac:dyDescent="0.25">
      <c r="A490" s="7">
        <v>21247</v>
      </c>
      <c r="B490" s="7">
        <v>11231</v>
      </c>
      <c r="C490" s="8">
        <v>57.7</v>
      </c>
      <c r="D490" s="7">
        <v>2053</v>
      </c>
      <c r="E490" s="7">
        <v>1005</v>
      </c>
      <c r="F490" s="9" t="s">
        <v>157</v>
      </c>
      <c r="G490" s="10" t="s">
        <v>16</v>
      </c>
      <c r="H490" s="11">
        <v>30.133735000000001</v>
      </c>
      <c r="I490" s="11">
        <v>31.364937000000001</v>
      </c>
      <c r="J490" s="9" t="s">
        <v>610</v>
      </c>
    </row>
    <row r="491" spans="1:10" x14ac:dyDescent="0.25">
      <c r="A491" s="2">
        <v>28656</v>
      </c>
      <c r="B491" s="2">
        <v>10652</v>
      </c>
      <c r="C491" s="3">
        <v>40.700000000000003</v>
      </c>
      <c r="D491" s="2">
        <v>945</v>
      </c>
      <c r="E491" s="2">
        <v>432</v>
      </c>
      <c r="F491" s="4" t="s">
        <v>157</v>
      </c>
      <c r="G491" s="5" t="s">
        <v>16</v>
      </c>
      <c r="H491" s="6">
        <v>30.116675000000001</v>
      </c>
      <c r="I491" s="6">
        <v>31.340114</v>
      </c>
      <c r="J491" s="4" t="s">
        <v>611</v>
      </c>
    </row>
    <row r="492" spans="1:10" x14ac:dyDescent="0.25">
      <c r="A492" s="7">
        <v>34549</v>
      </c>
      <c r="B492" s="7">
        <v>7186</v>
      </c>
      <c r="C492" s="8">
        <v>45.2</v>
      </c>
      <c r="D492" s="7">
        <v>1515</v>
      </c>
      <c r="E492" s="7">
        <v>743</v>
      </c>
      <c r="F492" s="9" t="s">
        <v>157</v>
      </c>
      <c r="G492" s="10" t="s">
        <v>16</v>
      </c>
      <c r="H492" s="11">
        <v>30.094321999999998</v>
      </c>
      <c r="I492" s="11">
        <v>31.331973000000001</v>
      </c>
      <c r="J492" s="9" t="s">
        <v>612</v>
      </c>
    </row>
    <row r="493" spans="1:10" x14ac:dyDescent="0.25">
      <c r="A493" s="2">
        <v>25438</v>
      </c>
      <c r="B493" s="2">
        <v>10798</v>
      </c>
      <c r="C493" s="3">
        <v>35.200000000000003</v>
      </c>
      <c r="D493" s="2">
        <v>2829</v>
      </c>
      <c r="E493" s="2">
        <v>1824</v>
      </c>
      <c r="F493" s="4" t="s">
        <v>157</v>
      </c>
      <c r="G493" s="5" t="s">
        <v>16</v>
      </c>
      <c r="H493" s="6">
        <v>30.099551000000002</v>
      </c>
      <c r="I493" s="6">
        <v>31.357634000000001</v>
      </c>
      <c r="J493" s="4" t="s">
        <v>613</v>
      </c>
    </row>
    <row r="494" spans="1:10" x14ac:dyDescent="0.25">
      <c r="A494" s="7">
        <v>20260</v>
      </c>
      <c r="B494" s="7">
        <v>9272</v>
      </c>
      <c r="C494" s="8">
        <v>48.3</v>
      </c>
      <c r="D494" s="7">
        <v>1612</v>
      </c>
      <c r="E494" s="7">
        <v>863</v>
      </c>
      <c r="F494" s="9" t="s">
        <v>157</v>
      </c>
      <c r="G494" s="10" t="s">
        <v>16</v>
      </c>
      <c r="H494" s="11">
        <v>30.053421</v>
      </c>
      <c r="I494" s="11">
        <v>31.292598999999999</v>
      </c>
      <c r="J494" s="9" t="s">
        <v>614</v>
      </c>
    </row>
    <row r="495" spans="1:10" x14ac:dyDescent="0.25">
      <c r="A495" s="2">
        <v>26614</v>
      </c>
      <c r="B495" s="2">
        <v>8920</v>
      </c>
      <c r="C495" s="3">
        <v>60.6</v>
      </c>
      <c r="D495" s="2">
        <v>1938</v>
      </c>
      <c r="E495" s="2">
        <v>1154</v>
      </c>
      <c r="F495" s="4" t="s">
        <v>157</v>
      </c>
      <c r="G495" s="5" t="s">
        <v>16</v>
      </c>
      <c r="H495" s="6">
        <v>30.062887</v>
      </c>
      <c r="I495" s="6">
        <v>31.333805000000002</v>
      </c>
      <c r="J495" s="4" t="s">
        <v>615</v>
      </c>
    </row>
    <row r="496" spans="1:10" x14ac:dyDescent="0.25">
      <c r="A496" s="7">
        <v>25943</v>
      </c>
      <c r="B496" s="7">
        <v>8048</v>
      </c>
      <c r="C496" s="8">
        <v>38</v>
      </c>
      <c r="D496" s="7">
        <v>1857</v>
      </c>
      <c r="E496" s="7">
        <v>938</v>
      </c>
      <c r="F496" s="9" t="s">
        <v>157</v>
      </c>
      <c r="G496" s="10" t="s">
        <v>16</v>
      </c>
      <c r="H496" s="11">
        <v>30.045805999999999</v>
      </c>
      <c r="I496" s="11">
        <v>31.341228999999998</v>
      </c>
      <c r="J496" s="9" t="s">
        <v>616</v>
      </c>
    </row>
    <row r="497" spans="1:10" x14ac:dyDescent="0.25">
      <c r="A497" s="2">
        <v>28439</v>
      </c>
      <c r="B497" s="2">
        <v>10300</v>
      </c>
      <c r="C497" s="3">
        <v>54.8</v>
      </c>
      <c r="D497" s="2">
        <v>1500</v>
      </c>
      <c r="E497" s="2">
        <v>1036</v>
      </c>
      <c r="F497" s="4" t="s">
        <v>157</v>
      </c>
      <c r="G497" s="5" t="s">
        <v>16</v>
      </c>
      <c r="H497" s="6">
        <v>30.028552999999999</v>
      </c>
      <c r="I497" s="6">
        <v>31.367287000000001</v>
      </c>
      <c r="J497" s="4" t="s">
        <v>617</v>
      </c>
    </row>
    <row r="498" spans="1:10" x14ac:dyDescent="0.25">
      <c r="A498" s="7">
        <v>39292</v>
      </c>
      <c r="B498" s="7">
        <v>8591</v>
      </c>
      <c r="C498" s="8">
        <v>51.8</v>
      </c>
      <c r="D498" s="7">
        <v>2516</v>
      </c>
      <c r="E498" s="7">
        <v>1646</v>
      </c>
      <c r="F498" s="9" t="s">
        <v>157</v>
      </c>
      <c r="G498" s="10" t="s">
        <v>16</v>
      </c>
      <c r="H498" s="11">
        <v>30.026309000000001</v>
      </c>
      <c r="I498" s="11">
        <v>31.375309999999999</v>
      </c>
      <c r="J498" s="9" t="s">
        <v>618</v>
      </c>
    </row>
    <row r="499" spans="1:10" x14ac:dyDescent="0.25">
      <c r="A499" s="2">
        <v>24932</v>
      </c>
      <c r="B499" s="2">
        <v>11212</v>
      </c>
      <c r="C499" s="3">
        <v>58.8</v>
      </c>
      <c r="D499" s="2">
        <v>2264</v>
      </c>
      <c r="E499" s="2">
        <v>1022</v>
      </c>
      <c r="F499" s="4" t="s">
        <v>157</v>
      </c>
      <c r="G499" s="5" t="s">
        <v>16</v>
      </c>
      <c r="H499" s="6">
        <v>29.948642</v>
      </c>
      <c r="I499" s="6">
        <v>31.325434000000001</v>
      </c>
      <c r="J499" s="4" t="s">
        <v>619</v>
      </c>
    </row>
    <row r="500" spans="1:10" x14ac:dyDescent="0.25">
      <c r="A500" s="7">
        <v>34565</v>
      </c>
      <c r="B500" s="7">
        <v>13392</v>
      </c>
      <c r="C500" s="8">
        <v>31.4</v>
      </c>
      <c r="D500" s="7">
        <v>2316</v>
      </c>
      <c r="E500" s="7">
        <v>1408</v>
      </c>
      <c r="F500" s="9" t="s">
        <v>157</v>
      </c>
      <c r="G500" s="10" t="s">
        <v>16</v>
      </c>
      <c r="H500" s="11">
        <v>29.923749000000001</v>
      </c>
      <c r="I500" s="11">
        <v>31.330559999999998</v>
      </c>
      <c r="J500" s="9" t="s">
        <v>620</v>
      </c>
    </row>
    <row r="501" spans="1:10" x14ac:dyDescent="0.25">
      <c r="A501" s="2">
        <v>18981</v>
      </c>
      <c r="B501" s="2">
        <v>11486</v>
      </c>
      <c r="C501" s="3">
        <v>43.4</v>
      </c>
      <c r="D501" s="2">
        <v>2100</v>
      </c>
      <c r="E501" s="2">
        <v>1306</v>
      </c>
      <c r="F501" s="4" t="s">
        <v>157</v>
      </c>
      <c r="G501" s="5" t="s">
        <v>16</v>
      </c>
      <c r="H501" s="6">
        <v>29.941541000000001</v>
      </c>
      <c r="I501" s="6">
        <v>31.368300000000001</v>
      </c>
      <c r="J501" s="4" t="s">
        <v>621</v>
      </c>
    </row>
    <row r="502" spans="1:10" x14ac:dyDescent="0.25">
      <c r="A502" s="7">
        <v>30828</v>
      </c>
      <c r="B502" s="7">
        <v>12098</v>
      </c>
      <c r="C502" s="8">
        <v>34.6</v>
      </c>
      <c r="D502" s="7">
        <v>2631</v>
      </c>
      <c r="E502" s="7">
        <v>1289</v>
      </c>
      <c r="F502" s="9" t="s">
        <v>157</v>
      </c>
      <c r="G502" s="10" t="s">
        <v>16</v>
      </c>
      <c r="H502" s="11">
        <v>29.983706000000002</v>
      </c>
      <c r="I502" s="11">
        <v>31.424765000000001</v>
      </c>
      <c r="J502" s="9" t="s">
        <v>622</v>
      </c>
    </row>
    <row r="503" spans="1:10" x14ac:dyDescent="0.25">
      <c r="A503" s="2">
        <v>27666</v>
      </c>
      <c r="B503" s="2">
        <v>12318</v>
      </c>
      <c r="C503" s="3">
        <v>42.4</v>
      </c>
      <c r="D503" s="2">
        <v>2314</v>
      </c>
      <c r="E503" s="2">
        <v>1399</v>
      </c>
      <c r="F503" s="4" t="s">
        <v>157</v>
      </c>
      <c r="G503" s="5" t="s">
        <v>16</v>
      </c>
      <c r="H503" s="6">
        <v>29.944457</v>
      </c>
      <c r="I503" s="6">
        <v>31.454979999999999</v>
      </c>
      <c r="J503" s="4" t="s">
        <v>623</v>
      </c>
    </row>
    <row r="504" spans="1:10" x14ac:dyDescent="0.25">
      <c r="A504" s="7">
        <v>28775</v>
      </c>
      <c r="B504" s="7">
        <v>9380</v>
      </c>
      <c r="C504" s="8">
        <v>32.299999999999997</v>
      </c>
      <c r="D504" s="7">
        <v>2109</v>
      </c>
      <c r="E504" s="7">
        <v>1408</v>
      </c>
      <c r="F504" s="9" t="s">
        <v>157</v>
      </c>
      <c r="G504" s="10" t="s">
        <v>16</v>
      </c>
      <c r="H504" s="11">
        <v>29.886218</v>
      </c>
      <c r="I504" s="11">
        <v>31.300751000000002</v>
      </c>
      <c r="J504" s="9" t="s">
        <v>624</v>
      </c>
    </row>
    <row r="505" spans="1:10" x14ac:dyDescent="0.25">
      <c r="A505" s="2">
        <v>23333</v>
      </c>
      <c r="B505" s="2">
        <v>15264</v>
      </c>
      <c r="C505" s="3">
        <v>50.3</v>
      </c>
      <c r="D505" s="2">
        <v>1037</v>
      </c>
      <c r="E505" s="2">
        <v>636</v>
      </c>
      <c r="F505" s="4" t="s">
        <v>157</v>
      </c>
      <c r="G505" s="5" t="s">
        <v>16</v>
      </c>
      <c r="H505" s="6">
        <v>29.853522000000002</v>
      </c>
      <c r="I505" s="6">
        <v>31.370629000000001</v>
      </c>
      <c r="J505" s="4" t="s">
        <v>625</v>
      </c>
    </row>
    <row r="506" spans="1:10" x14ac:dyDescent="0.25">
      <c r="A506" s="7">
        <v>25771</v>
      </c>
      <c r="B506" s="7">
        <v>12107</v>
      </c>
      <c r="C506" s="8">
        <v>40.299999999999997</v>
      </c>
      <c r="D506" s="7">
        <v>2044</v>
      </c>
      <c r="E506" s="7">
        <v>961</v>
      </c>
      <c r="F506" s="9" t="s">
        <v>157</v>
      </c>
      <c r="G506" s="10" t="s">
        <v>16</v>
      </c>
      <c r="H506" s="11">
        <v>29.899989999999999</v>
      </c>
      <c r="I506" s="11">
        <v>31.398382999999999</v>
      </c>
      <c r="J506" s="9" t="s">
        <v>626</v>
      </c>
    </row>
    <row r="507" spans="1:10" x14ac:dyDescent="0.25">
      <c r="A507" s="2">
        <v>36072</v>
      </c>
      <c r="B507" s="2">
        <v>7183</v>
      </c>
      <c r="C507" s="3">
        <v>54.1</v>
      </c>
      <c r="D507" s="2">
        <v>773</v>
      </c>
      <c r="E507" s="2">
        <v>508</v>
      </c>
      <c r="F507" s="4" t="s">
        <v>157</v>
      </c>
      <c r="G507" s="5" t="s">
        <v>16</v>
      </c>
      <c r="H507" s="6">
        <v>29.881235</v>
      </c>
      <c r="I507" s="6">
        <v>31.442513000000002</v>
      </c>
      <c r="J507" s="4" t="s">
        <v>627</v>
      </c>
    </row>
    <row r="508" spans="1:10" x14ac:dyDescent="0.25">
      <c r="A508" s="7">
        <v>43440</v>
      </c>
      <c r="B508" s="7">
        <v>12058</v>
      </c>
      <c r="C508" s="8">
        <v>58.3</v>
      </c>
      <c r="D508" s="7">
        <v>759</v>
      </c>
      <c r="E508" s="7">
        <v>525</v>
      </c>
      <c r="F508" s="9" t="s">
        <v>157</v>
      </c>
      <c r="G508" s="10" t="s">
        <v>16</v>
      </c>
      <c r="H508" s="11">
        <v>29.853283999999999</v>
      </c>
      <c r="I508" s="11">
        <v>31.413236000000001</v>
      </c>
      <c r="J508" s="9" t="s">
        <v>628</v>
      </c>
    </row>
    <row r="509" spans="1:10" x14ac:dyDescent="0.25">
      <c r="A509" s="2">
        <v>32939</v>
      </c>
      <c r="B509" s="2">
        <v>10228</v>
      </c>
      <c r="C509" s="3">
        <v>47.6</v>
      </c>
      <c r="D509" s="2">
        <v>879</v>
      </c>
      <c r="E509" s="2">
        <v>514</v>
      </c>
      <c r="F509" s="4" t="s">
        <v>157</v>
      </c>
      <c r="G509" s="5" t="s">
        <v>16</v>
      </c>
      <c r="H509" s="6">
        <v>29.803460000000001</v>
      </c>
      <c r="I509" s="6">
        <v>31.042133</v>
      </c>
      <c r="J509" s="4" t="s">
        <v>629</v>
      </c>
    </row>
    <row r="510" spans="1:10" x14ac:dyDescent="0.25">
      <c r="A510" s="7">
        <v>39093</v>
      </c>
      <c r="B510" s="7">
        <v>10391</v>
      </c>
      <c r="C510" s="8">
        <v>46.1</v>
      </c>
      <c r="D510" s="7">
        <v>2075</v>
      </c>
      <c r="E510" s="7">
        <v>1255</v>
      </c>
      <c r="F510" s="9" t="s">
        <v>157</v>
      </c>
      <c r="G510" s="10" t="s">
        <v>16</v>
      </c>
      <c r="H510" s="11">
        <v>29.810891000000002</v>
      </c>
      <c r="I510" s="11">
        <v>31.076105999999999</v>
      </c>
      <c r="J510" s="9" t="s">
        <v>630</v>
      </c>
    </row>
    <row r="511" spans="1:10" x14ac:dyDescent="0.25">
      <c r="A511" s="2">
        <v>30263</v>
      </c>
      <c r="B511" s="2">
        <v>12543</v>
      </c>
      <c r="C511" s="3">
        <v>55</v>
      </c>
      <c r="D511" s="2">
        <v>2548</v>
      </c>
      <c r="E511" s="2">
        <v>1578</v>
      </c>
      <c r="F511" s="4" t="s">
        <v>157</v>
      </c>
      <c r="G511" s="5" t="s">
        <v>16</v>
      </c>
      <c r="H511" s="6">
        <v>29.800879999999999</v>
      </c>
      <c r="I511" s="6">
        <v>31.081205000000001</v>
      </c>
      <c r="J511" s="4" t="s">
        <v>631</v>
      </c>
    </row>
    <row r="512" spans="1:10" x14ac:dyDescent="0.25">
      <c r="A512" s="7">
        <v>33217</v>
      </c>
      <c r="B512" s="7">
        <v>8950</v>
      </c>
      <c r="C512" s="8">
        <v>73.599999999999994</v>
      </c>
      <c r="D512" s="7">
        <v>1429</v>
      </c>
      <c r="E512" s="7">
        <v>956</v>
      </c>
      <c r="F512" s="9" t="s">
        <v>157</v>
      </c>
      <c r="G512" s="10" t="s">
        <v>16</v>
      </c>
      <c r="H512" s="11">
        <v>29.790538999999999</v>
      </c>
      <c r="I512" s="11">
        <v>31.104315</v>
      </c>
      <c r="J512" s="9" t="s">
        <v>632</v>
      </c>
    </row>
    <row r="513" spans="1:10" x14ac:dyDescent="0.25">
      <c r="A513" s="2">
        <v>42674</v>
      </c>
      <c r="B513" s="2">
        <v>11186</v>
      </c>
      <c r="C513" s="3">
        <v>54.2</v>
      </c>
      <c r="D513" s="2">
        <v>1604</v>
      </c>
      <c r="E513" s="2">
        <v>1075</v>
      </c>
      <c r="F513" s="4" t="s">
        <v>157</v>
      </c>
      <c r="G513" s="5" t="s">
        <v>16</v>
      </c>
      <c r="H513" s="6">
        <v>29.778341999999999</v>
      </c>
      <c r="I513" s="6">
        <v>31.087319999999998</v>
      </c>
      <c r="J513" s="4" t="s">
        <v>633</v>
      </c>
    </row>
    <row r="514" spans="1:10" x14ac:dyDescent="0.25">
      <c r="A514" s="7">
        <v>23257</v>
      </c>
      <c r="B514" s="7">
        <v>8954</v>
      </c>
      <c r="C514" s="8">
        <v>49.8</v>
      </c>
      <c r="D514" s="7">
        <v>3026</v>
      </c>
      <c r="E514" s="7">
        <v>1924</v>
      </c>
      <c r="F514" s="9" t="s">
        <v>157</v>
      </c>
      <c r="G514" s="10" t="s">
        <v>16</v>
      </c>
      <c r="H514" s="11">
        <v>29.813586000000001</v>
      </c>
      <c r="I514" s="11">
        <v>31.134433999999999</v>
      </c>
      <c r="J514" s="9" t="s">
        <v>634</v>
      </c>
    </row>
    <row r="515" spans="1:10" x14ac:dyDescent="0.25">
      <c r="A515" s="2">
        <v>26380</v>
      </c>
      <c r="B515" s="2">
        <v>7778</v>
      </c>
      <c r="C515" s="3">
        <v>52.9</v>
      </c>
      <c r="D515" s="2">
        <v>1683</v>
      </c>
      <c r="E515" s="2">
        <v>1006</v>
      </c>
      <c r="F515" s="4" t="s">
        <v>157</v>
      </c>
      <c r="G515" s="5" t="s">
        <v>16</v>
      </c>
      <c r="H515" s="6">
        <v>29.779655999999999</v>
      </c>
      <c r="I515" s="6">
        <v>31.121839999999999</v>
      </c>
      <c r="J515" s="4" t="s">
        <v>635</v>
      </c>
    </row>
    <row r="516" spans="1:10" x14ac:dyDescent="0.25">
      <c r="A516" s="7">
        <v>21360</v>
      </c>
      <c r="B516" s="7">
        <v>6594</v>
      </c>
      <c r="C516" s="8">
        <v>50</v>
      </c>
      <c r="D516" s="7">
        <v>2206</v>
      </c>
      <c r="E516" s="7">
        <v>1529</v>
      </c>
      <c r="F516" s="9" t="s">
        <v>157</v>
      </c>
      <c r="G516" s="10" t="s">
        <v>16</v>
      </c>
      <c r="H516" s="11">
        <v>29.840340999999999</v>
      </c>
      <c r="I516" s="11">
        <v>31.231776</v>
      </c>
      <c r="J516" s="9" t="s">
        <v>636</v>
      </c>
    </row>
    <row r="517" spans="1:10" x14ac:dyDescent="0.25">
      <c r="A517" s="2">
        <v>17845</v>
      </c>
      <c r="B517" s="2">
        <v>10422</v>
      </c>
      <c r="C517" s="3">
        <v>52.3</v>
      </c>
      <c r="D517" s="2">
        <v>2634</v>
      </c>
      <c r="E517" s="2">
        <v>1356</v>
      </c>
      <c r="F517" s="4" t="s">
        <v>157</v>
      </c>
      <c r="G517" s="5" t="s">
        <v>16</v>
      </c>
      <c r="H517" s="6">
        <v>29.819880999999999</v>
      </c>
      <c r="I517" s="6">
        <v>31.247236999999998</v>
      </c>
      <c r="J517" s="4" t="s">
        <v>637</v>
      </c>
    </row>
    <row r="518" spans="1:10" x14ac:dyDescent="0.25">
      <c r="A518" s="7">
        <v>27803</v>
      </c>
      <c r="B518" s="7">
        <v>8750</v>
      </c>
      <c r="C518" s="8">
        <v>71</v>
      </c>
      <c r="D518" s="7">
        <v>1994</v>
      </c>
      <c r="E518" s="7">
        <v>1281</v>
      </c>
      <c r="F518" s="9" t="s">
        <v>157</v>
      </c>
      <c r="G518" s="10" t="s">
        <v>16</v>
      </c>
      <c r="H518" s="11">
        <v>29.816019000000001</v>
      </c>
      <c r="I518" s="11">
        <v>31.270036000000001</v>
      </c>
      <c r="J518" s="9" t="s">
        <v>638</v>
      </c>
    </row>
    <row r="519" spans="1:10" x14ac:dyDescent="0.25">
      <c r="A519" s="2">
        <v>29188</v>
      </c>
      <c r="B519" s="2">
        <v>13330</v>
      </c>
      <c r="C519" s="3">
        <v>48.8</v>
      </c>
      <c r="D519" s="2">
        <v>1703</v>
      </c>
      <c r="E519" s="2">
        <v>776</v>
      </c>
      <c r="F519" s="4" t="s">
        <v>157</v>
      </c>
      <c r="G519" s="5" t="s">
        <v>16</v>
      </c>
      <c r="H519" s="6">
        <v>29.800117</v>
      </c>
      <c r="I519" s="6">
        <v>31.273854</v>
      </c>
      <c r="J519" s="4" t="s">
        <v>639</v>
      </c>
    </row>
    <row r="520" spans="1:10" x14ac:dyDescent="0.25">
      <c r="A520" s="7">
        <v>38014</v>
      </c>
      <c r="B520" s="7">
        <v>6579</v>
      </c>
      <c r="C520" s="8">
        <v>42.8</v>
      </c>
      <c r="D520" s="7">
        <v>1299</v>
      </c>
      <c r="E520" s="7">
        <v>617</v>
      </c>
      <c r="F520" s="9" t="s">
        <v>157</v>
      </c>
      <c r="G520" s="10" t="s">
        <v>16</v>
      </c>
      <c r="H520" s="11">
        <v>29.823789999999999</v>
      </c>
      <c r="I520" s="11">
        <v>31.398599999999998</v>
      </c>
      <c r="J520" s="9" t="s">
        <v>640</v>
      </c>
    </row>
    <row r="521" spans="1:10" x14ac:dyDescent="0.25">
      <c r="A521" s="2">
        <v>34759</v>
      </c>
      <c r="B521" s="2">
        <v>8043</v>
      </c>
      <c r="C521" s="3">
        <v>43.6</v>
      </c>
      <c r="D521" s="2">
        <v>889</v>
      </c>
      <c r="E521" s="2">
        <v>410</v>
      </c>
      <c r="F521" s="4" t="s">
        <v>157</v>
      </c>
      <c r="G521" s="5" t="s">
        <v>16</v>
      </c>
      <c r="H521" s="6">
        <v>29.83643</v>
      </c>
      <c r="I521" s="6">
        <v>31.409787000000001</v>
      </c>
      <c r="J521" s="4" t="s">
        <v>641</v>
      </c>
    </row>
    <row r="522" spans="1:10" x14ac:dyDescent="0.25">
      <c r="A522" s="7">
        <v>22062</v>
      </c>
      <c r="B522" s="7">
        <v>7439</v>
      </c>
      <c r="C522" s="8">
        <v>56.3</v>
      </c>
      <c r="D522" s="7">
        <v>1763</v>
      </c>
      <c r="E522" s="7">
        <v>919</v>
      </c>
      <c r="F522" s="9" t="s">
        <v>157</v>
      </c>
      <c r="G522" s="10" t="s">
        <v>16</v>
      </c>
      <c r="H522" s="11">
        <v>29.770036000000001</v>
      </c>
      <c r="I522" s="11">
        <v>31.429169999999999</v>
      </c>
      <c r="J522" s="9" t="s">
        <v>642</v>
      </c>
    </row>
    <row r="523" spans="1:10" x14ac:dyDescent="0.25">
      <c r="A523" s="2">
        <v>24351</v>
      </c>
      <c r="B523" s="2">
        <v>6256</v>
      </c>
      <c r="C523" s="3">
        <v>62.7</v>
      </c>
      <c r="D523" s="2">
        <v>803</v>
      </c>
      <c r="E523" s="2">
        <v>387</v>
      </c>
      <c r="F523" s="4" t="s">
        <v>123</v>
      </c>
      <c r="G523" s="5" t="s">
        <v>7</v>
      </c>
      <c r="H523" s="6">
        <v>30.758776999999998</v>
      </c>
      <c r="I523" s="6">
        <v>32.143410000000003</v>
      </c>
      <c r="J523" s="4" t="s">
        <v>643</v>
      </c>
    </row>
    <row r="524" spans="1:10" x14ac:dyDescent="0.25">
      <c r="A524" s="7">
        <v>19112</v>
      </c>
      <c r="B524" s="7">
        <v>7481</v>
      </c>
      <c r="C524" s="8">
        <v>46.9</v>
      </c>
      <c r="D524" s="7">
        <v>595</v>
      </c>
      <c r="E524" s="7">
        <v>403</v>
      </c>
      <c r="F524" s="9" t="s">
        <v>123</v>
      </c>
      <c r="G524" s="10" t="s">
        <v>7</v>
      </c>
      <c r="H524" s="11">
        <v>30.774889999999999</v>
      </c>
      <c r="I524" s="11">
        <v>32.291007</v>
      </c>
      <c r="J524" s="9" t="s">
        <v>644</v>
      </c>
    </row>
    <row r="525" spans="1:10" x14ac:dyDescent="0.25">
      <c r="A525" s="2">
        <v>18515</v>
      </c>
      <c r="B525" s="2">
        <v>6567</v>
      </c>
      <c r="C525" s="3">
        <v>61.7</v>
      </c>
      <c r="D525" s="2">
        <v>1044</v>
      </c>
      <c r="E525" s="2">
        <v>584</v>
      </c>
      <c r="F525" s="4" t="s">
        <v>123</v>
      </c>
      <c r="G525" s="5" t="s">
        <v>7</v>
      </c>
      <c r="H525" s="6">
        <v>30.734155999999999</v>
      </c>
      <c r="I525" s="6">
        <v>32.151950999999997</v>
      </c>
      <c r="J525" s="4" t="s">
        <v>645</v>
      </c>
    </row>
    <row r="526" spans="1:10" x14ac:dyDescent="0.25">
      <c r="A526" s="7">
        <v>20130</v>
      </c>
      <c r="B526" s="7">
        <v>8286</v>
      </c>
      <c r="C526" s="8">
        <v>73.900000000000006</v>
      </c>
      <c r="D526" s="7">
        <v>423</v>
      </c>
      <c r="E526" s="7">
        <v>200</v>
      </c>
      <c r="F526" s="9" t="s">
        <v>123</v>
      </c>
      <c r="G526" s="10" t="s">
        <v>7</v>
      </c>
      <c r="H526" s="11">
        <v>30.682977000000001</v>
      </c>
      <c r="I526" s="11">
        <v>32.162278000000001</v>
      </c>
      <c r="J526" s="9" t="s">
        <v>646</v>
      </c>
    </row>
    <row r="527" spans="1:10" x14ac:dyDescent="0.25">
      <c r="A527" s="2">
        <v>18060</v>
      </c>
      <c r="B527" s="2">
        <v>8569</v>
      </c>
      <c r="C527" s="3">
        <v>79.3</v>
      </c>
      <c r="D527" s="2">
        <v>974</v>
      </c>
      <c r="E527" s="2">
        <v>612</v>
      </c>
      <c r="F527" s="4" t="s">
        <v>123</v>
      </c>
      <c r="G527" s="5" t="s">
        <v>7</v>
      </c>
      <c r="H527" s="6">
        <v>30.732541000000001</v>
      </c>
      <c r="I527" s="6">
        <v>32.334257000000001</v>
      </c>
      <c r="J527" s="4" t="s">
        <v>647</v>
      </c>
    </row>
    <row r="528" spans="1:10" x14ac:dyDescent="0.25">
      <c r="A528" s="7">
        <v>19925</v>
      </c>
      <c r="B528" s="7">
        <v>9174</v>
      </c>
      <c r="C528" s="8">
        <v>52.7</v>
      </c>
      <c r="D528" s="7">
        <v>1299</v>
      </c>
      <c r="E528" s="7">
        <v>666</v>
      </c>
      <c r="F528" s="9" t="s">
        <v>123</v>
      </c>
      <c r="G528" s="10" t="s">
        <v>7</v>
      </c>
      <c r="H528" s="11">
        <v>30.663224</v>
      </c>
      <c r="I528" s="11">
        <v>32.207247000000002</v>
      </c>
      <c r="J528" s="9" t="s">
        <v>648</v>
      </c>
    </row>
    <row r="529" spans="1:10" x14ac:dyDescent="0.25">
      <c r="A529" s="2">
        <v>21821</v>
      </c>
      <c r="B529" s="2">
        <v>6855</v>
      </c>
      <c r="C529" s="3">
        <v>50.8</v>
      </c>
      <c r="D529" s="2">
        <v>444</v>
      </c>
      <c r="E529" s="2">
        <v>276</v>
      </c>
      <c r="F529" s="4" t="s">
        <v>123</v>
      </c>
      <c r="G529" s="5" t="s">
        <v>7</v>
      </c>
      <c r="H529" s="6">
        <v>30.641033</v>
      </c>
      <c r="I529" s="6">
        <v>32.223756999999999</v>
      </c>
      <c r="J529" s="4" t="s">
        <v>649</v>
      </c>
    </row>
    <row r="530" spans="1:10" x14ac:dyDescent="0.25">
      <c r="A530" s="7">
        <v>19829</v>
      </c>
      <c r="B530" s="7">
        <v>5765</v>
      </c>
      <c r="C530" s="8">
        <v>59.9</v>
      </c>
      <c r="D530" s="7">
        <v>1608</v>
      </c>
      <c r="E530" s="7">
        <v>748</v>
      </c>
      <c r="F530" s="9" t="s">
        <v>123</v>
      </c>
      <c r="G530" s="10" t="s">
        <v>7</v>
      </c>
      <c r="H530" s="11">
        <v>30.609093000000001</v>
      </c>
      <c r="I530" s="11">
        <v>32.200510000000001</v>
      </c>
      <c r="J530" s="9" t="s">
        <v>650</v>
      </c>
    </row>
    <row r="531" spans="1:10" x14ac:dyDescent="0.25">
      <c r="A531" s="2">
        <v>22495</v>
      </c>
      <c r="B531" s="2">
        <v>8882</v>
      </c>
      <c r="C531" s="3">
        <v>52.9</v>
      </c>
      <c r="D531" s="2">
        <v>1039</v>
      </c>
      <c r="E531" s="2">
        <v>539</v>
      </c>
      <c r="F531" s="4" t="s">
        <v>123</v>
      </c>
      <c r="G531" s="5" t="s">
        <v>7</v>
      </c>
      <c r="H531" s="6">
        <v>30.643189</v>
      </c>
      <c r="I531" s="6">
        <v>32.307200000000002</v>
      </c>
      <c r="J531" s="4" t="s">
        <v>651</v>
      </c>
    </row>
    <row r="532" spans="1:10" x14ac:dyDescent="0.25">
      <c r="A532" s="7">
        <v>21132</v>
      </c>
      <c r="B532" s="7">
        <v>7800</v>
      </c>
      <c r="C532" s="8">
        <v>64.5</v>
      </c>
      <c r="D532" s="7">
        <v>1153</v>
      </c>
      <c r="E532" s="7">
        <v>571</v>
      </c>
      <c r="F532" s="9" t="s">
        <v>123</v>
      </c>
      <c r="G532" s="10" t="s">
        <v>7</v>
      </c>
      <c r="H532" s="11">
        <v>30.641914</v>
      </c>
      <c r="I532" s="11">
        <v>32.311183999999997</v>
      </c>
      <c r="J532" s="9" t="s">
        <v>652</v>
      </c>
    </row>
    <row r="533" spans="1:10" x14ac:dyDescent="0.25">
      <c r="A533" s="2">
        <v>23708</v>
      </c>
      <c r="B533" s="2">
        <v>7261</v>
      </c>
      <c r="C533" s="3">
        <v>56.6</v>
      </c>
      <c r="D533" s="2">
        <v>699</v>
      </c>
      <c r="E533" s="2">
        <v>424</v>
      </c>
      <c r="F533" s="4" t="s">
        <v>123</v>
      </c>
      <c r="G533" s="5" t="s">
        <v>7</v>
      </c>
      <c r="H533" s="6">
        <v>30.455494000000002</v>
      </c>
      <c r="I533" s="6">
        <v>32.093778</v>
      </c>
      <c r="J533" s="4" t="s">
        <v>653</v>
      </c>
    </row>
    <row r="534" spans="1:10" x14ac:dyDescent="0.25">
      <c r="A534" s="7">
        <v>22811</v>
      </c>
      <c r="B534" s="7">
        <v>10884</v>
      </c>
      <c r="C534" s="8">
        <v>70.099999999999994</v>
      </c>
      <c r="D534" s="7">
        <v>672</v>
      </c>
      <c r="E534" s="7">
        <v>307</v>
      </c>
      <c r="F534" s="9" t="s">
        <v>123</v>
      </c>
      <c r="G534" s="10" t="s">
        <v>7</v>
      </c>
      <c r="H534" s="11">
        <v>30.460035000000001</v>
      </c>
      <c r="I534" s="11">
        <v>32.160271000000002</v>
      </c>
      <c r="J534" s="9" t="s">
        <v>654</v>
      </c>
    </row>
    <row r="535" spans="1:10" x14ac:dyDescent="0.25">
      <c r="A535" s="2">
        <v>22355</v>
      </c>
      <c r="B535" s="2">
        <v>6528</v>
      </c>
      <c r="C535" s="3">
        <v>54</v>
      </c>
      <c r="D535" s="2">
        <v>424</v>
      </c>
      <c r="E535" s="2">
        <v>234</v>
      </c>
      <c r="F535" s="4" t="s">
        <v>123</v>
      </c>
      <c r="G535" s="5" t="s">
        <v>7</v>
      </c>
      <c r="H535" s="6">
        <v>30.562901</v>
      </c>
      <c r="I535" s="6">
        <v>32.204884</v>
      </c>
      <c r="J535" s="4" t="s">
        <v>655</v>
      </c>
    </row>
    <row r="536" spans="1:10" x14ac:dyDescent="0.25">
      <c r="A536" s="7">
        <v>18511</v>
      </c>
      <c r="B536" s="7">
        <v>7381</v>
      </c>
      <c r="C536" s="8">
        <v>54.7</v>
      </c>
      <c r="D536" s="7">
        <v>1278</v>
      </c>
      <c r="E536" s="7">
        <v>690</v>
      </c>
      <c r="F536" s="9" t="s">
        <v>123</v>
      </c>
      <c r="G536" s="10" t="s">
        <v>7</v>
      </c>
      <c r="H536" s="11">
        <v>30.527049999999999</v>
      </c>
      <c r="I536" s="11">
        <v>32.206316000000001</v>
      </c>
      <c r="J536" s="9" t="s">
        <v>656</v>
      </c>
    </row>
    <row r="537" spans="1:10" x14ac:dyDescent="0.25">
      <c r="A537" s="2">
        <v>13130</v>
      </c>
      <c r="B537" s="2">
        <v>6302</v>
      </c>
      <c r="C537" s="3">
        <v>86.1</v>
      </c>
      <c r="D537" s="2">
        <v>1022</v>
      </c>
      <c r="E537" s="2">
        <v>691</v>
      </c>
      <c r="F537" s="4" t="s">
        <v>123</v>
      </c>
      <c r="G537" s="5" t="s">
        <v>7</v>
      </c>
      <c r="H537" s="6">
        <v>30.583938</v>
      </c>
      <c r="I537" s="6">
        <v>32.259169999999997</v>
      </c>
      <c r="J537" s="4" t="s">
        <v>657</v>
      </c>
    </row>
    <row r="538" spans="1:10" x14ac:dyDescent="0.25">
      <c r="A538" s="7">
        <v>24204</v>
      </c>
      <c r="B538" s="7">
        <v>5327</v>
      </c>
      <c r="C538" s="8">
        <v>73.400000000000006</v>
      </c>
      <c r="D538" s="7">
        <v>887</v>
      </c>
      <c r="E538" s="7">
        <v>490</v>
      </c>
      <c r="F538" s="9" t="s">
        <v>123</v>
      </c>
      <c r="G538" s="10" t="s">
        <v>7</v>
      </c>
      <c r="H538" s="11">
        <v>30.599748999999999</v>
      </c>
      <c r="I538" s="11">
        <v>32.280788999999999</v>
      </c>
      <c r="J538" s="9" t="s">
        <v>658</v>
      </c>
    </row>
    <row r="539" spans="1:10" x14ac:dyDescent="0.25">
      <c r="A539" s="2">
        <v>17871</v>
      </c>
      <c r="B539" s="2">
        <v>7512</v>
      </c>
      <c r="C539" s="3">
        <v>75.400000000000006</v>
      </c>
      <c r="D539" s="2">
        <v>444</v>
      </c>
      <c r="E539" s="2">
        <v>235</v>
      </c>
      <c r="F539" s="4" t="s">
        <v>123</v>
      </c>
      <c r="G539" s="5" t="s">
        <v>7</v>
      </c>
      <c r="H539" s="6">
        <v>30.584679999999999</v>
      </c>
      <c r="I539" s="6">
        <v>32.278519000000003</v>
      </c>
      <c r="J539" s="4" t="s">
        <v>659</v>
      </c>
    </row>
    <row r="540" spans="1:10" x14ac:dyDescent="0.25">
      <c r="A540" s="7">
        <v>18654</v>
      </c>
      <c r="B540" s="7">
        <v>8412</v>
      </c>
      <c r="C540" s="8">
        <v>50.1</v>
      </c>
      <c r="D540" s="7">
        <v>986</v>
      </c>
      <c r="E540" s="7">
        <v>503</v>
      </c>
      <c r="F540" s="9" t="s">
        <v>123</v>
      </c>
      <c r="G540" s="10" t="s">
        <v>7</v>
      </c>
      <c r="H540" s="11">
        <v>30.569386000000002</v>
      </c>
      <c r="I540" s="11">
        <v>32.270896999999998</v>
      </c>
      <c r="J540" s="9" t="s">
        <v>660</v>
      </c>
    </row>
    <row r="541" spans="1:10" x14ac:dyDescent="0.25">
      <c r="A541" s="2">
        <v>18483</v>
      </c>
      <c r="B541" s="2">
        <v>6653</v>
      </c>
      <c r="C541" s="3">
        <v>89.7</v>
      </c>
      <c r="D541" s="2">
        <v>850</v>
      </c>
      <c r="E541" s="2">
        <v>504</v>
      </c>
      <c r="F541" s="4" t="s">
        <v>123</v>
      </c>
      <c r="G541" s="5" t="s">
        <v>7</v>
      </c>
      <c r="H541" s="6">
        <v>30.514489000000001</v>
      </c>
      <c r="I541" s="6">
        <v>32.219526000000002</v>
      </c>
      <c r="J541" s="4" t="s">
        <v>661</v>
      </c>
    </row>
    <row r="542" spans="1:10" x14ac:dyDescent="0.25">
      <c r="A542" s="7">
        <v>22642</v>
      </c>
      <c r="B542" s="7">
        <v>6547</v>
      </c>
      <c r="C542" s="8">
        <v>56.4</v>
      </c>
      <c r="D542" s="7">
        <v>669</v>
      </c>
      <c r="E542" s="7">
        <v>356</v>
      </c>
      <c r="F542" s="9" t="s">
        <v>123</v>
      </c>
      <c r="G542" s="10" t="s">
        <v>7</v>
      </c>
      <c r="H542" s="11">
        <v>30.479779000000001</v>
      </c>
      <c r="I542" s="11">
        <v>32.181533999999999</v>
      </c>
      <c r="J542" s="9" t="s">
        <v>662</v>
      </c>
    </row>
    <row r="543" spans="1:10" x14ac:dyDescent="0.25">
      <c r="A543" s="2">
        <v>11325</v>
      </c>
      <c r="B543" s="2">
        <v>7585</v>
      </c>
      <c r="C543" s="3">
        <v>67.099999999999994</v>
      </c>
      <c r="D543" s="2">
        <v>1298</v>
      </c>
      <c r="E543" s="2">
        <v>687</v>
      </c>
      <c r="F543" s="4" t="s">
        <v>123</v>
      </c>
      <c r="G543" s="5" t="s">
        <v>7</v>
      </c>
      <c r="H543" s="6">
        <v>30.468727999999999</v>
      </c>
      <c r="I543" s="6">
        <v>32.203403999999999</v>
      </c>
      <c r="J543" s="4" t="s">
        <v>663</v>
      </c>
    </row>
    <row r="544" spans="1:10" x14ac:dyDescent="0.25">
      <c r="A544" s="7">
        <v>23956</v>
      </c>
      <c r="B544" s="7">
        <v>6747</v>
      </c>
      <c r="C544" s="8">
        <v>65.7</v>
      </c>
      <c r="D544" s="7">
        <v>1041</v>
      </c>
      <c r="E544" s="7">
        <v>500</v>
      </c>
      <c r="F544" s="9" t="s">
        <v>123</v>
      </c>
      <c r="G544" s="10" t="s">
        <v>7</v>
      </c>
      <c r="H544" s="11">
        <v>30.49737</v>
      </c>
      <c r="I544" s="11">
        <v>32.259027000000003</v>
      </c>
      <c r="J544" s="9" t="s">
        <v>664</v>
      </c>
    </row>
    <row r="545" spans="1:10" x14ac:dyDescent="0.25">
      <c r="A545" s="2">
        <v>10343</v>
      </c>
      <c r="B545" s="2">
        <v>6999</v>
      </c>
      <c r="C545" s="3">
        <v>68.3</v>
      </c>
      <c r="D545" s="2">
        <v>778</v>
      </c>
      <c r="E545" s="2">
        <v>449</v>
      </c>
      <c r="F545" s="4" t="s">
        <v>123</v>
      </c>
      <c r="G545" s="5" t="s">
        <v>7</v>
      </c>
      <c r="H545" s="6">
        <v>30.461089999999999</v>
      </c>
      <c r="I545" s="6">
        <v>32.303398000000001</v>
      </c>
      <c r="J545" s="4" t="s">
        <v>665</v>
      </c>
    </row>
    <row r="546" spans="1:10" x14ac:dyDescent="0.25">
      <c r="A546" s="7">
        <v>18221</v>
      </c>
      <c r="B546" s="7">
        <v>9045</v>
      </c>
      <c r="C546" s="8">
        <v>84</v>
      </c>
      <c r="D546" s="7">
        <v>899</v>
      </c>
      <c r="E546" s="7">
        <v>448</v>
      </c>
      <c r="F546" s="9" t="s">
        <v>123</v>
      </c>
      <c r="G546" s="10" t="s">
        <v>7</v>
      </c>
      <c r="H546" s="11">
        <v>30.458280999999999</v>
      </c>
      <c r="I546" s="11">
        <v>32.334220999999999</v>
      </c>
      <c r="J546" s="9" t="s">
        <v>666</v>
      </c>
    </row>
    <row r="547" spans="1:10" x14ac:dyDescent="0.25">
      <c r="A547" s="2">
        <v>22355</v>
      </c>
      <c r="B547" s="2">
        <v>8146</v>
      </c>
      <c r="C547" s="3">
        <v>57</v>
      </c>
      <c r="D547" s="2">
        <v>1379</v>
      </c>
      <c r="E547" s="2">
        <v>861</v>
      </c>
      <c r="F547" s="4" t="s">
        <v>123</v>
      </c>
      <c r="G547" s="5" t="s">
        <v>7</v>
      </c>
      <c r="H547" s="6">
        <v>30.447620000000001</v>
      </c>
      <c r="I547" s="6">
        <v>32.131931999999999</v>
      </c>
      <c r="J547" s="4" t="s">
        <v>667</v>
      </c>
    </row>
    <row r="548" spans="1:10" x14ac:dyDescent="0.25">
      <c r="A548" s="7">
        <v>26406</v>
      </c>
      <c r="B548" s="7">
        <v>8332</v>
      </c>
      <c r="C548" s="8">
        <v>79.400000000000006</v>
      </c>
      <c r="D548" s="7">
        <v>1021</v>
      </c>
      <c r="E548" s="7">
        <v>649</v>
      </c>
      <c r="F548" s="9" t="s">
        <v>123</v>
      </c>
      <c r="G548" s="10" t="s">
        <v>7</v>
      </c>
      <c r="H548" s="11">
        <v>30.441998000000002</v>
      </c>
      <c r="I548" s="11">
        <v>32.196368</v>
      </c>
      <c r="J548" s="9" t="s">
        <v>668</v>
      </c>
    </row>
    <row r="549" spans="1:10" x14ac:dyDescent="0.25">
      <c r="A549" s="2">
        <v>18325</v>
      </c>
      <c r="B549" s="2">
        <v>9158</v>
      </c>
      <c r="C549" s="3">
        <v>78.8</v>
      </c>
      <c r="D549" s="2">
        <v>1471</v>
      </c>
      <c r="E549" s="2">
        <v>898</v>
      </c>
      <c r="F549" s="4" t="s">
        <v>123</v>
      </c>
      <c r="G549" s="5" t="s">
        <v>7</v>
      </c>
      <c r="H549" s="6">
        <v>30.433710999999999</v>
      </c>
      <c r="I549" s="6">
        <v>32.231889000000002</v>
      </c>
      <c r="J549" s="4" t="s">
        <v>669</v>
      </c>
    </row>
    <row r="550" spans="1:10" x14ac:dyDescent="0.25">
      <c r="A550" s="7">
        <v>17458</v>
      </c>
      <c r="B550" s="7">
        <v>6056</v>
      </c>
      <c r="C550" s="8">
        <v>71.400000000000006</v>
      </c>
      <c r="D550" s="7">
        <v>1518</v>
      </c>
      <c r="E550" s="7">
        <v>906</v>
      </c>
      <c r="F550" s="9" t="s">
        <v>123</v>
      </c>
      <c r="G550" s="10" t="s">
        <v>7</v>
      </c>
      <c r="H550" s="11">
        <v>30.435106999999999</v>
      </c>
      <c r="I550" s="11">
        <v>32.242156000000001</v>
      </c>
      <c r="J550" s="9" t="s">
        <v>670</v>
      </c>
    </row>
    <row r="551" spans="1:10" x14ac:dyDescent="0.25">
      <c r="A551" s="2">
        <v>22817</v>
      </c>
      <c r="B551" s="2">
        <v>7106</v>
      </c>
      <c r="C551" s="3">
        <v>62.5</v>
      </c>
      <c r="D551" s="2">
        <v>794</v>
      </c>
      <c r="E551" s="2">
        <v>455</v>
      </c>
      <c r="F551" s="4" t="s">
        <v>123</v>
      </c>
      <c r="G551" s="5" t="s">
        <v>7</v>
      </c>
      <c r="H551" s="6">
        <v>30.671351000000001</v>
      </c>
      <c r="I551" s="6">
        <v>32.378605999999998</v>
      </c>
      <c r="J551" s="4" t="s">
        <v>671</v>
      </c>
    </row>
    <row r="552" spans="1:10" x14ac:dyDescent="0.25">
      <c r="A552" s="7">
        <v>20344</v>
      </c>
      <c r="B552" s="7">
        <v>7152</v>
      </c>
      <c r="C552" s="8">
        <v>49.8</v>
      </c>
      <c r="D552" s="7">
        <v>1199</v>
      </c>
      <c r="E552" s="7">
        <v>634</v>
      </c>
      <c r="F552" s="9" t="s">
        <v>123</v>
      </c>
      <c r="G552" s="10" t="s">
        <v>7</v>
      </c>
      <c r="H552" s="11">
        <v>30.582750999999998</v>
      </c>
      <c r="I552" s="11">
        <v>32.406357</v>
      </c>
      <c r="J552" s="9" t="s">
        <v>672</v>
      </c>
    </row>
    <row r="553" spans="1:10" x14ac:dyDescent="0.25">
      <c r="A553" s="2">
        <v>9117</v>
      </c>
      <c r="B553" s="2">
        <v>8253</v>
      </c>
      <c r="C553" s="3">
        <v>85.6</v>
      </c>
      <c r="D553" s="2">
        <v>1433</v>
      </c>
      <c r="E553" s="2">
        <v>758</v>
      </c>
      <c r="F553" s="4" t="s">
        <v>123</v>
      </c>
      <c r="G553" s="5" t="s">
        <v>7</v>
      </c>
      <c r="H553" s="6">
        <v>30.550912</v>
      </c>
      <c r="I553" s="6">
        <v>32.448430000000002</v>
      </c>
      <c r="J553" s="4" t="s">
        <v>673</v>
      </c>
    </row>
    <row r="554" spans="1:10" x14ac:dyDescent="0.25">
      <c r="A554" s="7">
        <v>19714</v>
      </c>
      <c r="B554" s="7">
        <v>8886</v>
      </c>
      <c r="C554" s="8">
        <v>76.3</v>
      </c>
      <c r="D554" s="7">
        <v>1278</v>
      </c>
      <c r="E554" s="7">
        <v>608</v>
      </c>
      <c r="F554" s="9" t="s">
        <v>123</v>
      </c>
      <c r="G554" s="10" t="s">
        <v>7</v>
      </c>
      <c r="H554" s="11">
        <v>30.491150000000001</v>
      </c>
      <c r="I554" s="11">
        <v>32.374907999999998</v>
      </c>
      <c r="J554" s="9" t="s">
        <v>674</v>
      </c>
    </row>
    <row r="555" spans="1:10" x14ac:dyDescent="0.25">
      <c r="A555" s="2">
        <v>23668</v>
      </c>
      <c r="B555" s="2">
        <v>4558</v>
      </c>
      <c r="C555" s="3">
        <v>48.6</v>
      </c>
      <c r="D555" s="2">
        <v>1541</v>
      </c>
      <c r="E555" s="2">
        <v>742</v>
      </c>
      <c r="F555" s="4" t="s">
        <v>123</v>
      </c>
      <c r="G555" s="5" t="s">
        <v>7</v>
      </c>
      <c r="H555" s="6">
        <v>30.484987</v>
      </c>
      <c r="I555" s="6">
        <v>32.419683999999997</v>
      </c>
      <c r="J555" s="4" t="s">
        <v>675</v>
      </c>
    </row>
    <row r="556" spans="1:10" x14ac:dyDescent="0.25">
      <c r="A556" s="7">
        <v>14116</v>
      </c>
      <c r="B556" s="7">
        <v>8677</v>
      </c>
      <c r="C556" s="8">
        <v>71.900000000000006</v>
      </c>
      <c r="D556" s="7">
        <v>1172</v>
      </c>
      <c r="E556" s="7">
        <v>564</v>
      </c>
      <c r="F556" s="9" t="s">
        <v>123</v>
      </c>
      <c r="G556" s="10" t="s">
        <v>7</v>
      </c>
      <c r="H556" s="11">
        <v>30.478514000000001</v>
      </c>
      <c r="I556" s="11">
        <v>32.445590000000003</v>
      </c>
      <c r="J556" s="9" t="s">
        <v>676</v>
      </c>
    </row>
    <row r="557" spans="1:10" x14ac:dyDescent="0.25">
      <c r="A557" s="2">
        <v>13222</v>
      </c>
      <c r="B557" s="2">
        <v>7572</v>
      </c>
      <c r="C557" s="3">
        <v>68.099999999999994</v>
      </c>
      <c r="D557" s="2">
        <v>573</v>
      </c>
      <c r="E557" s="2">
        <v>266</v>
      </c>
      <c r="F557" s="4" t="s">
        <v>123</v>
      </c>
      <c r="G557" s="5" t="s">
        <v>7</v>
      </c>
      <c r="H557" s="6">
        <v>30.420067</v>
      </c>
      <c r="I557" s="6">
        <v>32.403177999999997</v>
      </c>
      <c r="J557" s="4" t="s">
        <v>677</v>
      </c>
    </row>
    <row r="558" spans="1:10" x14ac:dyDescent="0.25">
      <c r="A558" s="7">
        <v>21821</v>
      </c>
      <c r="B558" s="7">
        <v>8090</v>
      </c>
      <c r="C558" s="8">
        <v>50.9</v>
      </c>
      <c r="D558" s="7">
        <v>1481</v>
      </c>
      <c r="E558" s="7">
        <v>895</v>
      </c>
      <c r="F558" s="9" t="s">
        <v>119</v>
      </c>
      <c r="G558" s="10" t="s">
        <v>65</v>
      </c>
      <c r="H558" s="11">
        <v>31.271547999999999</v>
      </c>
      <c r="I558" s="11">
        <v>30.837841999999998</v>
      </c>
      <c r="J558" s="9" t="s">
        <v>678</v>
      </c>
    </row>
    <row r="559" spans="1:10" x14ac:dyDescent="0.25">
      <c r="A559" s="2">
        <v>20102</v>
      </c>
      <c r="B559" s="2">
        <v>10263</v>
      </c>
      <c r="C559" s="3">
        <v>72</v>
      </c>
      <c r="D559" s="2">
        <v>1584</v>
      </c>
      <c r="E559" s="2">
        <v>1009</v>
      </c>
      <c r="F559" s="4" t="s">
        <v>119</v>
      </c>
      <c r="G559" s="5" t="s">
        <v>65</v>
      </c>
      <c r="H559" s="6">
        <v>31.263017000000001</v>
      </c>
      <c r="I559" s="6">
        <v>30.843086</v>
      </c>
      <c r="J559" s="4" t="s">
        <v>679</v>
      </c>
    </row>
    <row r="560" spans="1:10" x14ac:dyDescent="0.25">
      <c r="A560" s="7">
        <v>13638</v>
      </c>
      <c r="B560" s="7">
        <v>7524</v>
      </c>
      <c r="C560" s="8">
        <v>71.599999999999994</v>
      </c>
      <c r="D560" s="7">
        <v>1208</v>
      </c>
      <c r="E560" s="7">
        <v>795</v>
      </c>
      <c r="F560" s="9" t="s">
        <v>119</v>
      </c>
      <c r="G560" s="10" t="s">
        <v>65</v>
      </c>
      <c r="H560" s="11">
        <v>31.229818999999999</v>
      </c>
      <c r="I560" s="11">
        <v>30.794167000000002</v>
      </c>
      <c r="J560" s="9" t="s">
        <v>680</v>
      </c>
    </row>
    <row r="561" spans="1:10" x14ac:dyDescent="0.25">
      <c r="A561" s="2">
        <v>24248</v>
      </c>
      <c r="B561" s="2">
        <v>9146</v>
      </c>
      <c r="C561" s="3">
        <v>42</v>
      </c>
      <c r="D561" s="2">
        <v>1427</v>
      </c>
      <c r="E561" s="2">
        <v>710</v>
      </c>
      <c r="F561" s="4" t="s">
        <v>119</v>
      </c>
      <c r="G561" s="5" t="s">
        <v>65</v>
      </c>
      <c r="H561" s="6">
        <v>31.138701000000001</v>
      </c>
      <c r="I561" s="6">
        <v>30.805078999999999</v>
      </c>
      <c r="J561" s="4" t="s">
        <v>681</v>
      </c>
    </row>
    <row r="562" spans="1:10" x14ac:dyDescent="0.25">
      <c r="A562" s="7">
        <v>17756</v>
      </c>
      <c r="B562" s="7">
        <v>7996</v>
      </c>
      <c r="C562" s="8">
        <v>92.4</v>
      </c>
      <c r="D562" s="7">
        <v>838</v>
      </c>
      <c r="E562" s="7">
        <v>436</v>
      </c>
      <c r="F562" s="9" t="s">
        <v>119</v>
      </c>
      <c r="G562" s="10" t="s">
        <v>65</v>
      </c>
      <c r="H562" s="11">
        <v>31.161932</v>
      </c>
      <c r="I562" s="11">
        <v>30.848662999999998</v>
      </c>
      <c r="J562" s="9" t="s">
        <v>682</v>
      </c>
    </row>
    <row r="563" spans="1:10" x14ac:dyDescent="0.25">
      <c r="A563" s="2">
        <v>19796</v>
      </c>
      <c r="B563" s="2">
        <v>7844</v>
      </c>
      <c r="C563" s="3">
        <v>84.6</v>
      </c>
      <c r="D563" s="2">
        <v>1573</v>
      </c>
      <c r="E563" s="2">
        <v>974</v>
      </c>
      <c r="F563" s="4" t="s">
        <v>119</v>
      </c>
      <c r="G563" s="5" t="s">
        <v>65</v>
      </c>
      <c r="H563" s="6">
        <v>31.176852</v>
      </c>
      <c r="I563" s="6">
        <v>30.885103000000001</v>
      </c>
      <c r="J563" s="4" t="s">
        <v>683</v>
      </c>
    </row>
    <row r="564" spans="1:10" x14ac:dyDescent="0.25">
      <c r="A564" s="7">
        <v>26836</v>
      </c>
      <c r="B564" s="7">
        <v>7760</v>
      </c>
      <c r="C564" s="8">
        <v>73.2</v>
      </c>
      <c r="D564" s="7">
        <v>965</v>
      </c>
      <c r="E564" s="7">
        <v>568</v>
      </c>
      <c r="F564" s="9" t="s">
        <v>119</v>
      </c>
      <c r="G564" s="10" t="s">
        <v>65</v>
      </c>
      <c r="H564" s="11">
        <v>31.111440999999999</v>
      </c>
      <c r="I564" s="11">
        <v>30.788281000000001</v>
      </c>
      <c r="J564" s="9" t="s">
        <v>684</v>
      </c>
    </row>
    <row r="565" spans="1:10" x14ac:dyDescent="0.25">
      <c r="A565" s="2">
        <v>25179</v>
      </c>
      <c r="B565" s="2">
        <v>7174</v>
      </c>
      <c r="C565" s="3">
        <v>69.3</v>
      </c>
      <c r="D565" s="2">
        <v>431</v>
      </c>
      <c r="E565" s="2">
        <v>243</v>
      </c>
      <c r="F565" s="4" t="s">
        <v>119</v>
      </c>
      <c r="G565" s="5" t="s">
        <v>65</v>
      </c>
      <c r="H565" s="6">
        <v>31.093754000000001</v>
      </c>
      <c r="I565" s="6">
        <v>30.806056999999999</v>
      </c>
      <c r="J565" s="4" t="s">
        <v>685</v>
      </c>
    </row>
    <row r="566" spans="1:10" x14ac:dyDescent="0.25">
      <c r="A566" s="7">
        <v>14653</v>
      </c>
      <c r="B566" s="7">
        <v>7557</v>
      </c>
      <c r="C566" s="8">
        <v>54.4</v>
      </c>
      <c r="D566" s="7">
        <v>1098</v>
      </c>
      <c r="E566" s="7">
        <v>575</v>
      </c>
      <c r="F566" s="9" t="s">
        <v>119</v>
      </c>
      <c r="G566" s="10" t="s">
        <v>65</v>
      </c>
      <c r="H566" s="11">
        <v>31.093048</v>
      </c>
      <c r="I566" s="11">
        <v>30.832198999999999</v>
      </c>
      <c r="J566" s="9" t="s">
        <v>686</v>
      </c>
    </row>
    <row r="567" spans="1:10" x14ac:dyDescent="0.25">
      <c r="A567" s="2">
        <v>17555</v>
      </c>
      <c r="B567" s="2">
        <v>7547</v>
      </c>
      <c r="C567" s="3">
        <v>46.2</v>
      </c>
      <c r="D567" s="2">
        <v>667</v>
      </c>
      <c r="E567" s="2">
        <v>406</v>
      </c>
      <c r="F567" s="4" t="s">
        <v>119</v>
      </c>
      <c r="G567" s="5" t="s">
        <v>65</v>
      </c>
      <c r="H567" s="6">
        <v>31.078977999999999</v>
      </c>
      <c r="I567" s="6">
        <v>30.895159</v>
      </c>
      <c r="J567" s="4" t="s">
        <v>687</v>
      </c>
    </row>
    <row r="568" spans="1:10" x14ac:dyDescent="0.25">
      <c r="A568" s="7">
        <v>21668</v>
      </c>
      <c r="B568" s="7">
        <v>6910</v>
      </c>
      <c r="C568" s="8">
        <v>39.799999999999997</v>
      </c>
      <c r="D568" s="7">
        <v>502</v>
      </c>
      <c r="E568" s="7">
        <v>265</v>
      </c>
      <c r="F568" s="9" t="s">
        <v>119</v>
      </c>
      <c r="G568" s="10" t="s">
        <v>65</v>
      </c>
      <c r="H568" s="11">
        <v>30.969622999999999</v>
      </c>
      <c r="I568" s="11">
        <v>30.783950000000001</v>
      </c>
      <c r="J568" s="9" t="s">
        <v>688</v>
      </c>
    </row>
    <row r="569" spans="1:10" x14ac:dyDescent="0.25">
      <c r="A569" s="2">
        <v>25452</v>
      </c>
      <c r="B569" s="2">
        <v>7043</v>
      </c>
      <c r="C569" s="3">
        <v>69.5</v>
      </c>
      <c r="D569" s="2">
        <v>924</v>
      </c>
      <c r="E569" s="2">
        <v>512</v>
      </c>
      <c r="F569" s="4" t="s">
        <v>119</v>
      </c>
      <c r="G569" s="5" t="s">
        <v>65</v>
      </c>
      <c r="H569" s="6">
        <v>31.280729000000001</v>
      </c>
      <c r="I569" s="6">
        <v>31.008645000000001</v>
      </c>
      <c r="J569" s="4" t="s">
        <v>689</v>
      </c>
    </row>
    <row r="570" spans="1:10" x14ac:dyDescent="0.25">
      <c r="A570" s="7">
        <v>18020</v>
      </c>
      <c r="B570" s="7">
        <v>4440</v>
      </c>
      <c r="C570" s="8">
        <v>37.5</v>
      </c>
      <c r="D570" s="7">
        <v>1554</v>
      </c>
      <c r="E570" s="7">
        <v>781</v>
      </c>
      <c r="F570" s="9" t="s">
        <v>119</v>
      </c>
      <c r="G570" s="10" t="s">
        <v>65</v>
      </c>
      <c r="H570" s="11">
        <v>31.268374999999999</v>
      </c>
      <c r="I570" s="11">
        <v>30.991327999999999</v>
      </c>
      <c r="J570" s="9" t="s">
        <v>690</v>
      </c>
    </row>
    <row r="571" spans="1:10" x14ac:dyDescent="0.25">
      <c r="A571" s="2">
        <v>22468</v>
      </c>
      <c r="B571" s="2">
        <v>6743</v>
      </c>
      <c r="C571" s="3">
        <v>78.599999999999994</v>
      </c>
      <c r="D571" s="2">
        <v>1477</v>
      </c>
      <c r="E571" s="2">
        <v>874</v>
      </c>
      <c r="F571" s="4" t="s">
        <v>119</v>
      </c>
      <c r="G571" s="5" t="s">
        <v>65</v>
      </c>
      <c r="H571" s="6">
        <v>31.239975999999999</v>
      </c>
      <c r="I571" s="6">
        <v>30.970420000000001</v>
      </c>
      <c r="J571" s="4" t="s">
        <v>691</v>
      </c>
    </row>
    <row r="572" spans="1:10" x14ac:dyDescent="0.25">
      <c r="A572" s="7">
        <v>16144</v>
      </c>
      <c r="B572" s="7">
        <v>10658</v>
      </c>
      <c r="C572" s="8">
        <v>51.5</v>
      </c>
      <c r="D572" s="7">
        <v>987</v>
      </c>
      <c r="E572" s="7">
        <v>534</v>
      </c>
      <c r="F572" s="9" t="s">
        <v>119</v>
      </c>
      <c r="G572" s="10" t="s">
        <v>65</v>
      </c>
      <c r="H572" s="11">
        <v>31.240911000000001</v>
      </c>
      <c r="I572" s="11">
        <v>31.01295</v>
      </c>
      <c r="J572" s="9" t="s">
        <v>692</v>
      </c>
    </row>
    <row r="573" spans="1:10" x14ac:dyDescent="0.25">
      <c r="A573" s="2">
        <v>21433</v>
      </c>
      <c r="B573" s="2">
        <v>8888</v>
      </c>
      <c r="C573" s="3">
        <v>63.6</v>
      </c>
      <c r="D573" s="2">
        <v>776</v>
      </c>
      <c r="E573" s="2">
        <v>357</v>
      </c>
      <c r="F573" s="4" t="s">
        <v>119</v>
      </c>
      <c r="G573" s="5" t="s">
        <v>65</v>
      </c>
      <c r="H573" s="6">
        <v>31.221692999999998</v>
      </c>
      <c r="I573" s="6">
        <v>31.006042999999998</v>
      </c>
      <c r="J573" s="4" t="s">
        <v>693</v>
      </c>
    </row>
    <row r="574" spans="1:10" x14ac:dyDescent="0.25">
      <c r="A574" s="7">
        <v>19519</v>
      </c>
      <c r="B574" s="7">
        <v>5941</v>
      </c>
      <c r="C574" s="8">
        <v>53.7</v>
      </c>
      <c r="D574" s="7">
        <v>1020</v>
      </c>
      <c r="E574" s="7">
        <v>677</v>
      </c>
      <c r="F574" s="9" t="s">
        <v>119</v>
      </c>
      <c r="G574" s="10" t="s">
        <v>65</v>
      </c>
      <c r="H574" s="11">
        <v>31.271712000000001</v>
      </c>
      <c r="I574" s="11">
        <v>31.026603000000001</v>
      </c>
      <c r="J574" s="9" t="s">
        <v>694</v>
      </c>
    </row>
    <row r="575" spans="1:10" x14ac:dyDescent="0.25">
      <c r="A575" s="2">
        <v>19420</v>
      </c>
      <c r="B575" s="2">
        <v>7642</v>
      </c>
      <c r="C575" s="3">
        <v>68.900000000000006</v>
      </c>
      <c r="D575" s="2">
        <v>1333</v>
      </c>
      <c r="E575" s="2">
        <v>768</v>
      </c>
      <c r="F575" s="4" t="s">
        <v>119</v>
      </c>
      <c r="G575" s="5" t="s">
        <v>65</v>
      </c>
      <c r="H575" s="6">
        <v>31.176742000000001</v>
      </c>
      <c r="I575" s="6">
        <v>30.977094000000001</v>
      </c>
      <c r="J575" s="4" t="s">
        <v>695</v>
      </c>
    </row>
    <row r="576" spans="1:10" x14ac:dyDescent="0.25">
      <c r="A576" s="7">
        <v>14984</v>
      </c>
      <c r="B576" s="7">
        <v>6429</v>
      </c>
      <c r="C576" s="8">
        <v>78.400000000000006</v>
      </c>
      <c r="D576" s="7">
        <v>743</v>
      </c>
      <c r="E576" s="7">
        <v>396</v>
      </c>
      <c r="F576" s="9" t="s">
        <v>119</v>
      </c>
      <c r="G576" s="10" t="s">
        <v>65</v>
      </c>
      <c r="H576" s="11">
        <v>31.129688000000002</v>
      </c>
      <c r="I576" s="11">
        <v>30.940567000000001</v>
      </c>
      <c r="J576" s="9" t="s">
        <v>696</v>
      </c>
    </row>
    <row r="577" spans="1:10" x14ac:dyDescent="0.25">
      <c r="A577" s="2">
        <v>20996</v>
      </c>
      <c r="B577" s="2">
        <v>10035</v>
      </c>
      <c r="C577" s="3">
        <v>55</v>
      </c>
      <c r="D577" s="2">
        <v>1285</v>
      </c>
      <c r="E577" s="2">
        <v>672</v>
      </c>
      <c r="F577" s="4" t="s">
        <v>119</v>
      </c>
      <c r="G577" s="5" t="s">
        <v>65</v>
      </c>
      <c r="H577" s="6">
        <v>31.199206</v>
      </c>
      <c r="I577" s="6">
        <v>31.111426999999999</v>
      </c>
      <c r="J577" s="4" t="s">
        <v>697</v>
      </c>
    </row>
    <row r="578" spans="1:10" x14ac:dyDescent="0.25">
      <c r="A578" s="7">
        <v>9923</v>
      </c>
      <c r="B578" s="7">
        <v>7783</v>
      </c>
      <c r="C578" s="8">
        <v>61.6</v>
      </c>
      <c r="D578" s="7">
        <v>372</v>
      </c>
      <c r="E578" s="7">
        <v>232</v>
      </c>
      <c r="F578" s="9" t="s">
        <v>119</v>
      </c>
      <c r="G578" s="10" t="s">
        <v>65</v>
      </c>
      <c r="H578" s="11">
        <v>31.157906000000001</v>
      </c>
      <c r="I578" s="11">
        <v>31.087676999999999</v>
      </c>
      <c r="J578" s="9" t="s">
        <v>698</v>
      </c>
    </row>
    <row r="579" spans="1:10" x14ac:dyDescent="0.25">
      <c r="A579" s="2">
        <v>22716</v>
      </c>
      <c r="B579" s="2">
        <v>8380</v>
      </c>
      <c r="C579" s="3">
        <v>63.6</v>
      </c>
      <c r="D579" s="2">
        <v>1563</v>
      </c>
      <c r="E579" s="2">
        <v>871</v>
      </c>
      <c r="F579" s="4" t="s">
        <v>119</v>
      </c>
      <c r="G579" s="5" t="s">
        <v>65</v>
      </c>
      <c r="H579" s="6">
        <v>31.157392000000002</v>
      </c>
      <c r="I579" s="6">
        <v>31.089642000000001</v>
      </c>
      <c r="J579" s="4" t="s">
        <v>698</v>
      </c>
    </row>
    <row r="580" spans="1:10" x14ac:dyDescent="0.25">
      <c r="A580" s="7">
        <v>13742</v>
      </c>
      <c r="B580" s="7">
        <v>6005</v>
      </c>
      <c r="C580" s="8">
        <v>76.099999999999994</v>
      </c>
      <c r="D580" s="7">
        <v>967</v>
      </c>
      <c r="E580" s="7">
        <v>582</v>
      </c>
      <c r="F580" s="9" t="s">
        <v>119</v>
      </c>
      <c r="G580" s="10" t="s">
        <v>65</v>
      </c>
      <c r="H580" s="11">
        <v>31.098942999999998</v>
      </c>
      <c r="I580" s="11">
        <v>30.990051999999999</v>
      </c>
      <c r="J580" s="9" t="s">
        <v>699</v>
      </c>
    </row>
    <row r="581" spans="1:10" x14ac:dyDescent="0.25">
      <c r="A581" s="2">
        <v>19441</v>
      </c>
      <c r="B581" s="2">
        <v>6971</v>
      </c>
      <c r="C581" s="3">
        <v>76.900000000000006</v>
      </c>
      <c r="D581" s="2">
        <v>1295</v>
      </c>
      <c r="E581" s="2">
        <v>882</v>
      </c>
      <c r="F581" s="4" t="s">
        <v>119</v>
      </c>
      <c r="G581" s="5" t="s">
        <v>65</v>
      </c>
      <c r="H581" s="6">
        <v>31.060475</v>
      </c>
      <c r="I581" s="6">
        <v>30.973870000000002</v>
      </c>
      <c r="J581" s="4" t="s">
        <v>700</v>
      </c>
    </row>
    <row r="582" spans="1:10" x14ac:dyDescent="0.25">
      <c r="A582" s="7">
        <v>19196</v>
      </c>
      <c r="B582" s="7">
        <v>6898</v>
      </c>
      <c r="C582" s="8">
        <v>78.5</v>
      </c>
      <c r="D582" s="7">
        <v>1263</v>
      </c>
      <c r="E582" s="7">
        <v>675</v>
      </c>
      <c r="F582" s="9" t="s">
        <v>119</v>
      </c>
      <c r="G582" s="10" t="s">
        <v>65</v>
      </c>
      <c r="H582" s="11">
        <v>31.093288000000001</v>
      </c>
      <c r="I582" s="11">
        <v>31.039328000000001</v>
      </c>
      <c r="J582" s="9" t="s">
        <v>701</v>
      </c>
    </row>
    <row r="583" spans="1:10" x14ac:dyDescent="0.25">
      <c r="A583" s="2">
        <v>10772</v>
      </c>
      <c r="B583" s="2">
        <v>8444</v>
      </c>
      <c r="C583" s="3">
        <v>84.5</v>
      </c>
      <c r="D583" s="2">
        <v>1140</v>
      </c>
      <c r="E583" s="2">
        <v>698</v>
      </c>
      <c r="F583" s="4" t="s">
        <v>119</v>
      </c>
      <c r="G583" s="5" t="s">
        <v>65</v>
      </c>
      <c r="H583" s="6">
        <v>31.096019999999999</v>
      </c>
      <c r="I583" s="6">
        <v>31.060165000000001</v>
      </c>
      <c r="J583" s="4" t="s">
        <v>702</v>
      </c>
    </row>
    <row r="584" spans="1:10" x14ac:dyDescent="0.25">
      <c r="A584" s="7">
        <v>21576</v>
      </c>
      <c r="B584" s="7">
        <v>5781</v>
      </c>
      <c r="C584" s="8">
        <v>59.6</v>
      </c>
      <c r="D584" s="7">
        <v>597</v>
      </c>
      <c r="E584" s="7">
        <v>276</v>
      </c>
      <c r="F584" s="9" t="s">
        <v>119</v>
      </c>
      <c r="G584" s="10" t="s">
        <v>65</v>
      </c>
      <c r="H584" s="11">
        <v>31.107893000000001</v>
      </c>
      <c r="I584" s="11">
        <v>31.077382</v>
      </c>
      <c r="J584" s="9" t="s">
        <v>703</v>
      </c>
    </row>
    <row r="585" spans="1:10" x14ac:dyDescent="0.25">
      <c r="A585" s="2">
        <v>23649</v>
      </c>
      <c r="B585" s="2">
        <v>8974</v>
      </c>
      <c r="C585" s="3">
        <v>72.2</v>
      </c>
      <c r="D585" s="2">
        <v>857</v>
      </c>
      <c r="E585" s="2">
        <v>428</v>
      </c>
      <c r="F585" s="4" t="s">
        <v>119</v>
      </c>
      <c r="G585" s="5" t="s">
        <v>65</v>
      </c>
      <c r="H585" s="6">
        <v>31.089500999999998</v>
      </c>
      <c r="I585" s="6">
        <v>31.103273000000002</v>
      </c>
      <c r="J585" s="4" t="s">
        <v>704</v>
      </c>
    </row>
    <row r="586" spans="1:10" x14ac:dyDescent="0.25">
      <c r="A586" s="7">
        <v>18607</v>
      </c>
      <c r="B586" s="7">
        <v>10093</v>
      </c>
      <c r="C586" s="8">
        <v>54.7</v>
      </c>
      <c r="D586" s="7">
        <v>1008</v>
      </c>
      <c r="E586" s="7">
        <v>604</v>
      </c>
      <c r="F586" s="9" t="s">
        <v>119</v>
      </c>
      <c r="G586" s="10" t="s">
        <v>65</v>
      </c>
      <c r="H586" s="11">
        <v>31.003499999999999</v>
      </c>
      <c r="I586" s="11">
        <v>31.048026</v>
      </c>
      <c r="J586" s="9" t="s">
        <v>705</v>
      </c>
    </row>
    <row r="587" spans="1:10" x14ac:dyDescent="0.25">
      <c r="A587" s="2">
        <v>14369</v>
      </c>
      <c r="B587" s="2">
        <v>6495</v>
      </c>
      <c r="C587" s="3">
        <v>74</v>
      </c>
      <c r="D587" s="2">
        <v>1312</v>
      </c>
      <c r="E587" s="2">
        <v>889</v>
      </c>
      <c r="F587" s="4" t="s">
        <v>119</v>
      </c>
      <c r="G587" s="5" t="s">
        <v>65</v>
      </c>
      <c r="H587" s="6">
        <v>30.991716</v>
      </c>
      <c r="I587" s="6">
        <v>31.098678</v>
      </c>
      <c r="J587" s="4" t="s">
        <v>706</v>
      </c>
    </row>
    <row r="588" spans="1:10" x14ac:dyDescent="0.25">
      <c r="A588" s="7">
        <v>13228</v>
      </c>
      <c r="B588" s="7">
        <v>7863</v>
      </c>
      <c r="C588" s="8">
        <v>70</v>
      </c>
      <c r="D588" s="7">
        <v>830</v>
      </c>
      <c r="E588" s="7">
        <v>434</v>
      </c>
      <c r="F588" s="9" t="s">
        <v>119</v>
      </c>
      <c r="G588" s="10" t="s">
        <v>65</v>
      </c>
      <c r="H588" s="11">
        <v>30.955127999999998</v>
      </c>
      <c r="I588" s="11">
        <v>30.97484</v>
      </c>
      <c r="J588" s="9" t="s">
        <v>707</v>
      </c>
    </row>
    <row r="589" spans="1:10" x14ac:dyDescent="0.25">
      <c r="A589" s="2">
        <v>13910</v>
      </c>
      <c r="B589" s="2">
        <v>6297</v>
      </c>
      <c r="C589" s="3">
        <v>42</v>
      </c>
      <c r="D589" s="2">
        <v>1073</v>
      </c>
      <c r="E589" s="2">
        <v>506</v>
      </c>
      <c r="F589" s="4" t="s">
        <v>119</v>
      </c>
      <c r="G589" s="5" t="s">
        <v>65</v>
      </c>
      <c r="H589" s="6">
        <v>30.949580999999998</v>
      </c>
      <c r="I589" s="6">
        <v>30.981873</v>
      </c>
      <c r="J589" s="4" t="s">
        <v>708</v>
      </c>
    </row>
    <row r="590" spans="1:10" x14ac:dyDescent="0.25">
      <c r="A590" s="7">
        <v>27560</v>
      </c>
      <c r="B590" s="7">
        <v>7377</v>
      </c>
      <c r="C590" s="8">
        <v>63.7</v>
      </c>
      <c r="D590" s="7">
        <v>499</v>
      </c>
      <c r="E590" s="7">
        <v>299</v>
      </c>
      <c r="F590" s="9" t="s">
        <v>119</v>
      </c>
      <c r="G590" s="10" t="s">
        <v>65</v>
      </c>
      <c r="H590" s="11">
        <v>30.951817999999999</v>
      </c>
      <c r="I590" s="11">
        <v>31.008835999999999</v>
      </c>
      <c r="J590" s="9" t="s">
        <v>709</v>
      </c>
    </row>
    <row r="591" spans="1:10" x14ac:dyDescent="0.25">
      <c r="A591" s="2">
        <v>14600</v>
      </c>
      <c r="B591" s="2">
        <v>7755</v>
      </c>
      <c r="C591" s="3">
        <v>70.900000000000006</v>
      </c>
      <c r="D591" s="2">
        <v>1376</v>
      </c>
      <c r="E591" s="2">
        <v>739</v>
      </c>
      <c r="F591" s="4" t="s">
        <v>119</v>
      </c>
      <c r="G591" s="5" t="s">
        <v>65</v>
      </c>
      <c r="H591" s="6">
        <v>30.938987999999998</v>
      </c>
      <c r="I591" s="6">
        <v>30.982837</v>
      </c>
      <c r="J591" s="4" t="s">
        <v>710</v>
      </c>
    </row>
    <row r="592" spans="1:10" x14ac:dyDescent="0.25">
      <c r="A592" s="7">
        <v>22666</v>
      </c>
      <c r="B592" s="7">
        <v>7611</v>
      </c>
      <c r="C592" s="8">
        <v>66.599999999999994</v>
      </c>
      <c r="D592" s="7">
        <v>1384</v>
      </c>
      <c r="E592" s="7">
        <v>848</v>
      </c>
      <c r="F592" s="9" t="s">
        <v>119</v>
      </c>
      <c r="G592" s="10" t="s">
        <v>65</v>
      </c>
      <c r="H592" s="11">
        <v>30.945243000000001</v>
      </c>
      <c r="I592" s="11">
        <v>31.07845</v>
      </c>
      <c r="J592" s="9" t="s">
        <v>711</v>
      </c>
    </row>
    <row r="593" spans="1:10" x14ac:dyDescent="0.25">
      <c r="A593" s="2">
        <v>30302</v>
      </c>
      <c r="B593" s="2">
        <v>8637</v>
      </c>
      <c r="C593" s="3">
        <v>55</v>
      </c>
      <c r="D593" s="2">
        <v>1233</v>
      </c>
      <c r="E593" s="2">
        <v>622</v>
      </c>
      <c r="F593" s="4" t="s">
        <v>133</v>
      </c>
      <c r="G593" s="5" t="s">
        <v>10</v>
      </c>
      <c r="H593" s="6">
        <v>25.835201000000001</v>
      </c>
      <c r="I593" s="6">
        <v>32.564532999999997</v>
      </c>
      <c r="J593" s="4" t="s">
        <v>712</v>
      </c>
    </row>
    <row r="594" spans="1:10" x14ac:dyDescent="0.25">
      <c r="A594" s="7">
        <v>22812</v>
      </c>
      <c r="B594" s="7">
        <v>7036</v>
      </c>
      <c r="C594" s="8">
        <v>56.2</v>
      </c>
      <c r="D594" s="7">
        <v>1369</v>
      </c>
      <c r="E594" s="7">
        <v>756</v>
      </c>
      <c r="F594" s="9" t="s">
        <v>133</v>
      </c>
      <c r="G594" s="10" t="s">
        <v>10</v>
      </c>
      <c r="H594" s="11">
        <v>25.826025000000001</v>
      </c>
      <c r="I594" s="11">
        <v>32.595036</v>
      </c>
      <c r="J594" s="9" t="s">
        <v>713</v>
      </c>
    </row>
    <row r="595" spans="1:10" x14ac:dyDescent="0.25">
      <c r="A595" s="2">
        <v>24385</v>
      </c>
      <c r="B595" s="2">
        <v>7200</v>
      </c>
      <c r="C595" s="3">
        <v>72.900000000000006</v>
      </c>
      <c r="D595" s="2">
        <v>928</v>
      </c>
      <c r="E595" s="2">
        <v>586</v>
      </c>
      <c r="F595" s="4" t="s">
        <v>133</v>
      </c>
      <c r="G595" s="5" t="s">
        <v>10</v>
      </c>
      <c r="H595" s="6">
        <v>25.816184</v>
      </c>
      <c r="I595" s="6">
        <v>32.565412999999999</v>
      </c>
      <c r="J595" s="4" t="s">
        <v>714</v>
      </c>
    </row>
    <row r="596" spans="1:10" x14ac:dyDescent="0.25">
      <c r="A596" s="7">
        <v>14741</v>
      </c>
      <c r="B596" s="7">
        <v>7976</v>
      </c>
      <c r="C596" s="8">
        <v>61.1</v>
      </c>
      <c r="D596" s="7">
        <v>637</v>
      </c>
      <c r="E596" s="7">
        <v>336</v>
      </c>
      <c r="F596" s="9" t="s">
        <v>133</v>
      </c>
      <c r="G596" s="10" t="s">
        <v>10</v>
      </c>
      <c r="H596" s="11">
        <v>25.821767999999999</v>
      </c>
      <c r="I596" s="11">
        <v>32.690855999999997</v>
      </c>
      <c r="J596" s="9" t="s">
        <v>715</v>
      </c>
    </row>
    <row r="597" spans="1:10" x14ac:dyDescent="0.25">
      <c r="A597" s="2">
        <v>25044</v>
      </c>
      <c r="B597" s="2">
        <v>8625</v>
      </c>
      <c r="C597" s="3">
        <v>87.2</v>
      </c>
      <c r="D597" s="2">
        <v>990</v>
      </c>
      <c r="E597" s="2">
        <v>476</v>
      </c>
      <c r="F597" s="4" t="s">
        <v>133</v>
      </c>
      <c r="G597" s="5" t="s">
        <v>10</v>
      </c>
      <c r="H597" s="6">
        <v>25.819182999999999</v>
      </c>
      <c r="I597" s="6">
        <v>32.664960000000001</v>
      </c>
      <c r="J597" s="4" t="s">
        <v>716</v>
      </c>
    </row>
    <row r="598" spans="1:10" x14ac:dyDescent="0.25">
      <c r="A598" s="7">
        <v>18413</v>
      </c>
      <c r="B598" s="7">
        <v>7290</v>
      </c>
      <c r="C598" s="8">
        <v>50.1</v>
      </c>
      <c r="D598" s="7">
        <v>806</v>
      </c>
      <c r="E598" s="7">
        <v>517</v>
      </c>
      <c r="F598" s="9" t="s">
        <v>133</v>
      </c>
      <c r="G598" s="10" t="s">
        <v>10</v>
      </c>
      <c r="H598" s="11">
        <v>25.843720999999999</v>
      </c>
      <c r="I598" s="11">
        <v>32.715921999999999</v>
      </c>
      <c r="J598" s="9" t="s">
        <v>717</v>
      </c>
    </row>
    <row r="599" spans="1:10" x14ac:dyDescent="0.25">
      <c r="A599" s="2">
        <v>14818</v>
      </c>
      <c r="B599" s="2">
        <v>6911</v>
      </c>
      <c r="C599" s="3">
        <v>81.099999999999994</v>
      </c>
      <c r="D599" s="2">
        <v>1032</v>
      </c>
      <c r="E599" s="2">
        <v>583</v>
      </c>
      <c r="F599" s="4" t="s">
        <v>133</v>
      </c>
      <c r="G599" s="5" t="s">
        <v>10</v>
      </c>
      <c r="H599" s="6">
        <v>25.802385000000001</v>
      </c>
      <c r="I599" s="6">
        <v>32.779515000000004</v>
      </c>
      <c r="J599" s="4" t="s">
        <v>718</v>
      </c>
    </row>
    <row r="600" spans="1:10" x14ac:dyDescent="0.25">
      <c r="A600" s="7">
        <v>18209</v>
      </c>
      <c r="B600" s="7">
        <v>7765</v>
      </c>
      <c r="C600" s="8">
        <v>62.2</v>
      </c>
      <c r="D600" s="7">
        <v>1195</v>
      </c>
      <c r="E600" s="7">
        <v>752</v>
      </c>
      <c r="F600" s="9" t="s">
        <v>133</v>
      </c>
      <c r="G600" s="10" t="s">
        <v>10</v>
      </c>
      <c r="H600" s="11">
        <v>25.798418999999999</v>
      </c>
      <c r="I600" s="11">
        <v>32.461696000000003</v>
      </c>
      <c r="J600" s="9" t="s">
        <v>719</v>
      </c>
    </row>
    <row r="601" spans="1:10" x14ac:dyDescent="0.25">
      <c r="A601" s="2">
        <v>21451</v>
      </c>
      <c r="B601" s="2">
        <v>7948</v>
      </c>
      <c r="C601" s="3">
        <v>61.7</v>
      </c>
      <c r="D601" s="2">
        <v>654</v>
      </c>
      <c r="E601" s="2">
        <v>415</v>
      </c>
      <c r="F601" s="4" t="s">
        <v>133</v>
      </c>
      <c r="G601" s="5" t="s">
        <v>10</v>
      </c>
      <c r="H601" s="6">
        <v>25.798553999999999</v>
      </c>
      <c r="I601" s="6">
        <v>32.517212999999998</v>
      </c>
      <c r="J601" s="4" t="s">
        <v>720</v>
      </c>
    </row>
    <row r="602" spans="1:10" x14ac:dyDescent="0.25">
      <c r="A602" s="7">
        <v>29336</v>
      </c>
      <c r="B602" s="7">
        <v>5792</v>
      </c>
      <c r="C602" s="8">
        <v>52.6</v>
      </c>
      <c r="D602" s="7">
        <v>908</v>
      </c>
      <c r="E602" s="7">
        <v>560</v>
      </c>
      <c r="F602" s="9" t="s">
        <v>133</v>
      </c>
      <c r="G602" s="10" t="s">
        <v>10</v>
      </c>
      <c r="H602" s="11">
        <v>25.755004</v>
      </c>
      <c r="I602" s="11">
        <v>32.477766000000003</v>
      </c>
      <c r="J602" s="9" t="s">
        <v>721</v>
      </c>
    </row>
    <row r="603" spans="1:10" x14ac:dyDescent="0.25">
      <c r="A603" s="2">
        <v>22022</v>
      </c>
      <c r="B603" s="2">
        <v>9045</v>
      </c>
      <c r="C603" s="3">
        <v>64.400000000000006</v>
      </c>
      <c r="D603" s="2">
        <v>577</v>
      </c>
      <c r="E603" s="2">
        <v>378</v>
      </c>
      <c r="F603" s="4" t="s">
        <v>133</v>
      </c>
      <c r="G603" s="5" t="s">
        <v>10</v>
      </c>
      <c r="H603" s="6">
        <v>25.701232000000001</v>
      </c>
      <c r="I603" s="6">
        <v>32.493518999999999</v>
      </c>
      <c r="J603" s="4" t="s">
        <v>722</v>
      </c>
    </row>
    <row r="604" spans="1:10" x14ac:dyDescent="0.25">
      <c r="A604" s="7">
        <v>18643</v>
      </c>
      <c r="B604" s="7">
        <v>6482</v>
      </c>
      <c r="C604" s="8">
        <v>56</v>
      </c>
      <c r="D604" s="7">
        <v>1027</v>
      </c>
      <c r="E604" s="7">
        <v>684</v>
      </c>
      <c r="F604" s="9" t="s">
        <v>133</v>
      </c>
      <c r="G604" s="10" t="s">
        <v>10</v>
      </c>
      <c r="H604" s="11">
        <v>25.700581</v>
      </c>
      <c r="I604" s="11">
        <v>32.479244999999999</v>
      </c>
      <c r="J604" s="9" t="s">
        <v>723</v>
      </c>
    </row>
    <row r="605" spans="1:10" x14ac:dyDescent="0.25">
      <c r="A605" s="2">
        <v>20519</v>
      </c>
      <c r="B605" s="2">
        <v>7016</v>
      </c>
      <c r="C605" s="3">
        <v>69.7</v>
      </c>
      <c r="D605" s="2">
        <v>752</v>
      </c>
      <c r="E605" s="2">
        <v>480</v>
      </c>
      <c r="F605" s="4" t="s">
        <v>133</v>
      </c>
      <c r="G605" s="5" t="s">
        <v>10</v>
      </c>
      <c r="H605" s="6">
        <v>25.645783999999999</v>
      </c>
      <c r="I605" s="6">
        <v>32.486060000000002</v>
      </c>
      <c r="J605" s="4" t="s">
        <v>724</v>
      </c>
    </row>
    <row r="606" spans="1:10" x14ac:dyDescent="0.25">
      <c r="A606" s="7">
        <v>25883</v>
      </c>
      <c r="B606" s="7">
        <v>6926</v>
      </c>
      <c r="C606" s="8">
        <v>92</v>
      </c>
      <c r="D606" s="7">
        <v>1551</v>
      </c>
      <c r="E606" s="7">
        <v>1043</v>
      </c>
      <c r="F606" s="9" t="s">
        <v>133</v>
      </c>
      <c r="G606" s="10" t="s">
        <v>10</v>
      </c>
      <c r="H606" s="11">
        <v>25.781821999999998</v>
      </c>
      <c r="I606" s="11">
        <v>32.547460000000001</v>
      </c>
      <c r="J606" s="9" t="s">
        <v>725</v>
      </c>
    </row>
    <row r="607" spans="1:10" x14ac:dyDescent="0.25">
      <c r="A607" s="2">
        <v>17989</v>
      </c>
      <c r="B607" s="2">
        <v>6858</v>
      </c>
      <c r="C607" s="3">
        <v>63.7</v>
      </c>
      <c r="D607" s="2">
        <v>460</v>
      </c>
      <c r="E607" s="2">
        <v>296</v>
      </c>
      <c r="F607" s="4" t="s">
        <v>133</v>
      </c>
      <c r="G607" s="5" t="s">
        <v>10</v>
      </c>
      <c r="H607" s="6">
        <v>25.785496999999999</v>
      </c>
      <c r="I607" s="6">
        <v>32.570033000000002</v>
      </c>
      <c r="J607" s="4" t="s">
        <v>726</v>
      </c>
    </row>
    <row r="608" spans="1:10" x14ac:dyDescent="0.25">
      <c r="A608" s="7">
        <v>14084</v>
      </c>
      <c r="B608" s="7">
        <v>7081</v>
      </c>
      <c r="C608" s="8">
        <v>72.599999999999994</v>
      </c>
      <c r="D608" s="7">
        <v>825</v>
      </c>
      <c r="E608" s="7">
        <v>515</v>
      </c>
      <c r="F608" s="9" t="s">
        <v>133</v>
      </c>
      <c r="G608" s="10" t="s">
        <v>10</v>
      </c>
      <c r="H608" s="11">
        <v>25.746224000000002</v>
      </c>
      <c r="I608" s="11">
        <v>32.574855999999997</v>
      </c>
      <c r="J608" s="9" t="s">
        <v>727</v>
      </c>
    </row>
    <row r="609" spans="1:10" x14ac:dyDescent="0.25">
      <c r="A609" s="2">
        <v>17682</v>
      </c>
      <c r="B609" s="2">
        <v>6225</v>
      </c>
      <c r="C609" s="3">
        <v>48.8</v>
      </c>
      <c r="D609" s="2">
        <v>1450</v>
      </c>
      <c r="E609" s="2">
        <v>995</v>
      </c>
      <c r="F609" s="4" t="s">
        <v>133</v>
      </c>
      <c r="G609" s="5" t="s">
        <v>10</v>
      </c>
      <c r="H609" s="6">
        <v>25.736394000000001</v>
      </c>
      <c r="I609" s="6">
        <v>32.597783</v>
      </c>
      <c r="J609" s="4" t="s">
        <v>728</v>
      </c>
    </row>
    <row r="610" spans="1:10" x14ac:dyDescent="0.25">
      <c r="A610" s="7">
        <v>23619</v>
      </c>
      <c r="B610" s="7">
        <v>4665</v>
      </c>
      <c r="C610" s="8">
        <v>46.6</v>
      </c>
      <c r="D610" s="7">
        <v>1234</v>
      </c>
      <c r="E610" s="7">
        <v>749</v>
      </c>
      <c r="F610" s="9" t="s">
        <v>133</v>
      </c>
      <c r="G610" s="10" t="s">
        <v>10</v>
      </c>
      <c r="H610" s="11">
        <v>25.707794</v>
      </c>
      <c r="I610" s="11">
        <v>32.643219000000002</v>
      </c>
      <c r="J610" s="9" t="s">
        <v>729</v>
      </c>
    </row>
    <row r="611" spans="1:10" x14ac:dyDescent="0.25">
      <c r="A611" s="2">
        <v>25549</v>
      </c>
      <c r="B611" s="2">
        <v>8046</v>
      </c>
      <c r="C611" s="3">
        <v>41.4</v>
      </c>
      <c r="D611" s="2">
        <v>1541</v>
      </c>
      <c r="E611" s="2">
        <v>934</v>
      </c>
      <c r="F611" s="4" t="s">
        <v>133</v>
      </c>
      <c r="G611" s="5" t="s">
        <v>10</v>
      </c>
      <c r="H611" s="6">
        <v>25.683371999999999</v>
      </c>
      <c r="I611" s="6">
        <v>32.620449000000001</v>
      </c>
      <c r="J611" s="4" t="s">
        <v>730</v>
      </c>
    </row>
    <row r="612" spans="1:10" x14ac:dyDescent="0.25">
      <c r="A612" s="7">
        <v>26617</v>
      </c>
      <c r="B612" s="7">
        <v>9160</v>
      </c>
      <c r="C612" s="8">
        <v>74.3</v>
      </c>
      <c r="D612" s="7">
        <v>451</v>
      </c>
      <c r="E612" s="7">
        <v>272</v>
      </c>
      <c r="F612" s="9" t="s">
        <v>133</v>
      </c>
      <c r="G612" s="10" t="s">
        <v>10</v>
      </c>
      <c r="H612" s="11">
        <v>25.530957999999998</v>
      </c>
      <c r="I612" s="11">
        <v>32.512925000000003</v>
      </c>
      <c r="J612" s="9" t="s">
        <v>731</v>
      </c>
    </row>
    <row r="613" spans="1:10" x14ac:dyDescent="0.25">
      <c r="A613" s="2">
        <v>14474</v>
      </c>
      <c r="B613" s="2">
        <v>6314</v>
      </c>
      <c r="C613" s="3">
        <v>61</v>
      </c>
      <c r="D613" s="2">
        <v>1439</v>
      </c>
      <c r="E613" s="2">
        <v>742</v>
      </c>
      <c r="F613" s="4" t="s">
        <v>133</v>
      </c>
      <c r="G613" s="5" t="s">
        <v>10</v>
      </c>
      <c r="H613" s="6">
        <v>25.638254</v>
      </c>
      <c r="I613" s="6">
        <v>32.673473999999999</v>
      </c>
      <c r="J613" s="4" t="s">
        <v>732</v>
      </c>
    </row>
    <row r="614" spans="1:10" x14ac:dyDescent="0.25">
      <c r="A614" s="7">
        <v>15504</v>
      </c>
      <c r="B614" s="7">
        <v>9919</v>
      </c>
      <c r="C614" s="8">
        <v>58.1</v>
      </c>
      <c r="D614" s="7">
        <v>691</v>
      </c>
      <c r="E614" s="7">
        <v>472</v>
      </c>
      <c r="F614" s="9" t="s">
        <v>133</v>
      </c>
      <c r="G614" s="10" t="s">
        <v>10</v>
      </c>
      <c r="H614" s="11">
        <v>25.60867</v>
      </c>
      <c r="I614" s="11">
        <v>32.653565999999998</v>
      </c>
      <c r="J614" s="9" t="s">
        <v>733</v>
      </c>
    </row>
    <row r="615" spans="1:10" x14ac:dyDescent="0.25">
      <c r="A615" s="2">
        <v>8681</v>
      </c>
      <c r="B615" s="2">
        <v>9384</v>
      </c>
      <c r="C615" s="3">
        <v>59.8</v>
      </c>
      <c r="D615" s="2">
        <v>1368</v>
      </c>
      <c r="E615" s="2">
        <v>814</v>
      </c>
      <c r="F615" s="4" t="s">
        <v>133</v>
      </c>
      <c r="G615" s="5" t="s">
        <v>10</v>
      </c>
      <c r="H615" s="6">
        <v>25.571981000000001</v>
      </c>
      <c r="I615" s="6">
        <v>32.608911999999997</v>
      </c>
      <c r="J615" s="4" t="s">
        <v>734</v>
      </c>
    </row>
    <row r="616" spans="1:10" x14ac:dyDescent="0.25">
      <c r="A616" s="7">
        <v>26642</v>
      </c>
      <c r="B616" s="7">
        <v>8520</v>
      </c>
      <c r="C616" s="8">
        <v>58.5</v>
      </c>
      <c r="D616" s="7">
        <v>1605</v>
      </c>
      <c r="E616" s="7">
        <v>930</v>
      </c>
      <c r="F616" s="9" t="s">
        <v>133</v>
      </c>
      <c r="G616" s="10" t="s">
        <v>10</v>
      </c>
      <c r="H616" s="11">
        <v>25.545594000000001</v>
      </c>
      <c r="I616" s="11">
        <v>32.628531000000002</v>
      </c>
      <c r="J616" s="9" t="s">
        <v>735</v>
      </c>
    </row>
    <row r="617" spans="1:10" x14ac:dyDescent="0.25">
      <c r="A617" s="2">
        <v>23055</v>
      </c>
      <c r="B617" s="2">
        <v>6812</v>
      </c>
      <c r="C617" s="3">
        <v>58</v>
      </c>
      <c r="D617" s="2">
        <v>612</v>
      </c>
      <c r="E617" s="2">
        <v>349</v>
      </c>
      <c r="F617" s="4" t="s">
        <v>133</v>
      </c>
      <c r="G617" s="5" t="s">
        <v>10</v>
      </c>
      <c r="H617" s="6">
        <v>25.551545000000001</v>
      </c>
      <c r="I617" s="6">
        <v>32.644173000000002</v>
      </c>
      <c r="J617" s="4" t="s">
        <v>736</v>
      </c>
    </row>
    <row r="618" spans="1:10" x14ac:dyDescent="0.25">
      <c r="A618" s="7">
        <v>17214</v>
      </c>
      <c r="B618" s="7">
        <v>6116</v>
      </c>
      <c r="C618" s="8">
        <v>73.900000000000006</v>
      </c>
      <c r="D618" s="7">
        <v>1518</v>
      </c>
      <c r="E618" s="7">
        <v>857</v>
      </c>
      <c r="F618" s="9" t="s">
        <v>133</v>
      </c>
      <c r="G618" s="10" t="s">
        <v>10</v>
      </c>
      <c r="H618" s="11">
        <v>25.782119000000002</v>
      </c>
      <c r="I618" s="11">
        <v>32.719914000000003</v>
      </c>
      <c r="J618" s="9" t="s">
        <v>737</v>
      </c>
    </row>
    <row r="619" spans="1:10" x14ac:dyDescent="0.25">
      <c r="A619" s="2">
        <v>23907</v>
      </c>
      <c r="B619" s="2">
        <v>8708</v>
      </c>
      <c r="C619" s="3">
        <v>42.9</v>
      </c>
      <c r="D619" s="2">
        <v>658</v>
      </c>
      <c r="E619" s="2">
        <v>317</v>
      </c>
      <c r="F619" s="4" t="s">
        <v>133</v>
      </c>
      <c r="G619" s="5" t="s">
        <v>10</v>
      </c>
      <c r="H619" s="6">
        <v>25.784624999999998</v>
      </c>
      <c r="I619" s="6">
        <v>32.732588</v>
      </c>
      <c r="J619" s="4" t="s">
        <v>738</v>
      </c>
    </row>
    <row r="620" spans="1:10" x14ac:dyDescent="0.25">
      <c r="A620" s="7">
        <v>21723</v>
      </c>
      <c r="B620" s="7">
        <v>7506</v>
      </c>
      <c r="C620" s="8">
        <v>61.9</v>
      </c>
      <c r="D620" s="7">
        <v>801</v>
      </c>
      <c r="E620" s="7">
        <v>414</v>
      </c>
      <c r="F620" s="9" t="s">
        <v>133</v>
      </c>
      <c r="G620" s="10" t="s">
        <v>10</v>
      </c>
      <c r="H620" s="11">
        <v>25.752037999999999</v>
      </c>
      <c r="I620" s="11">
        <v>32.787011</v>
      </c>
      <c r="J620" s="9" t="s">
        <v>739</v>
      </c>
    </row>
    <row r="621" spans="1:10" x14ac:dyDescent="0.25">
      <c r="A621" s="2">
        <v>9918</v>
      </c>
      <c r="B621" s="2">
        <v>8401</v>
      </c>
      <c r="C621" s="3">
        <v>34.1</v>
      </c>
      <c r="D621" s="2">
        <v>468</v>
      </c>
      <c r="E621" s="2">
        <v>222</v>
      </c>
      <c r="F621" s="4" t="s">
        <v>133</v>
      </c>
      <c r="G621" s="5" t="s">
        <v>10</v>
      </c>
      <c r="H621" s="6">
        <v>25.743444</v>
      </c>
      <c r="I621" s="6">
        <v>32.810411999999999</v>
      </c>
      <c r="J621" s="4" t="s">
        <v>740</v>
      </c>
    </row>
    <row r="622" spans="1:10" x14ac:dyDescent="0.25">
      <c r="A622" s="7">
        <v>18912</v>
      </c>
      <c r="B622" s="7">
        <v>9830</v>
      </c>
      <c r="C622" s="8">
        <v>36.6</v>
      </c>
      <c r="D622" s="7">
        <v>1441</v>
      </c>
      <c r="E622" s="7">
        <v>890</v>
      </c>
      <c r="F622" s="9" t="s">
        <v>133</v>
      </c>
      <c r="G622" s="10" t="s">
        <v>10</v>
      </c>
      <c r="H622" s="11">
        <v>25.684024999999998</v>
      </c>
      <c r="I622" s="11">
        <v>32.770274999999998</v>
      </c>
      <c r="J622" s="9" t="s">
        <v>741</v>
      </c>
    </row>
    <row r="623" spans="1:10" x14ac:dyDescent="0.25">
      <c r="A623" s="2">
        <v>17471</v>
      </c>
      <c r="B623" s="2">
        <v>5178</v>
      </c>
      <c r="C623" s="3">
        <v>70</v>
      </c>
      <c r="D623" s="2">
        <v>676</v>
      </c>
      <c r="E623" s="2">
        <v>466</v>
      </c>
      <c r="F623" s="4" t="s">
        <v>133</v>
      </c>
      <c r="G623" s="5" t="s">
        <v>10</v>
      </c>
      <c r="H623" s="6">
        <v>25.646656</v>
      </c>
      <c r="I623" s="6">
        <v>32.744604000000002</v>
      </c>
      <c r="J623" s="4" t="s">
        <v>742</v>
      </c>
    </row>
    <row r="624" spans="1:10" x14ac:dyDescent="0.25">
      <c r="A624" s="7">
        <v>11978</v>
      </c>
      <c r="B624" s="7">
        <v>4890</v>
      </c>
      <c r="C624" s="8">
        <v>54.9</v>
      </c>
      <c r="D624" s="7">
        <v>1198</v>
      </c>
      <c r="E624" s="7">
        <v>752</v>
      </c>
      <c r="F624" s="9" t="s">
        <v>133</v>
      </c>
      <c r="G624" s="10" t="s">
        <v>10</v>
      </c>
      <c r="H624" s="11">
        <v>25.647604999999999</v>
      </c>
      <c r="I624" s="11">
        <v>32.808827999999998</v>
      </c>
      <c r="J624" s="9" t="s">
        <v>743</v>
      </c>
    </row>
    <row r="625" spans="1:10" x14ac:dyDescent="0.25">
      <c r="A625" s="2">
        <v>13401</v>
      </c>
      <c r="B625" s="2">
        <v>7328</v>
      </c>
      <c r="C625" s="3">
        <v>50.3</v>
      </c>
      <c r="D625" s="2">
        <v>1113</v>
      </c>
      <c r="E625" s="2">
        <v>515</v>
      </c>
      <c r="F625" s="4" t="s">
        <v>133</v>
      </c>
      <c r="G625" s="5" t="s">
        <v>10</v>
      </c>
      <c r="H625" s="6">
        <v>25.611445</v>
      </c>
      <c r="I625" s="6">
        <v>32.795907999999997</v>
      </c>
      <c r="J625" s="4" t="s">
        <v>744</v>
      </c>
    </row>
    <row r="626" spans="1:10" x14ac:dyDescent="0.25">
      <c r="A626" s="7">
        <v>25154</v>
      </c>
      <c r="B626" s="7">
        <v>9000</v>
      </c>
      <c r="C626" s="8">
        <v>76.8</v>
      </c>
      <c r="D626" s="7">
        <v>464</v>
      </c>
      <c r="E626" s="7">
        <v>227</v>
      </c>
      <c r="F626" s="9" t="s">
        <v>133</v>
      </c>
      <c r="G626" s="10" t="s">
        <v>10</v>
      </c>
      <c r="H626" s="11">
        <v>25.550189</v>
      </c>
      <c r="I626" s="11">
        <v>32.695467999999998</v>
      </c>
      <c r="J626" s="9" t="s">
        <v>745</v>
      </c>
    </row>
    <row r="627" spans="1:10" x14ac:dyDescent="0.25">
      <c r="A627" s="2">
        <v>15591</v>
      </c>
      <c r="B627" s="2">
        <v>5490</v>
      </c>
      <c r="C627" s="3">
        <v>64.3</v>
      </c>
      <c r="D627" s="2">
        <v>740</v>
      </c>
      <c r="E627" s="2">
        <v>414</v>
      </c>
      <c r="F627" s="4" t="s">
        <v>133</v>
      </c>
      <c r="G627" s="5" t="s">
        <v>10</v>
      </c>
      <c r="H627" s="6">
        <v>25.535088999999999</v>
      </c>
      <c r="I627" s="6">
        <v>32.777605000000001</v>
      </c>
      <c r="J627" s="4" t="s">
        <v>746</v>
      </c>
    </row>
    <row r="628" spans="1:10" x14ac:dyDescent="0.25">
      <c r="A628" s="7">
        <v>10387</v>
      </c>
      <c r="B628" s="7">
        <v>4492</v>
      </c>
      <c r="C628" s="8">
        <v>67.3</v>
      </c>
      <c r="D628" s="7">
        <v>354</v>
      </c>
      <c r="E628" s="7">
        <v>198</v>
      </c>
      <c r="F628" s="9" t="s">
        <v>115</v>
      </c>
      <c r="G628" s="10" t="s">
        <v>66</v>
      </c>
      <c r="H628" s="11">
        <v>29.61637</v>
      </c>
      <c r="I628" s="11">
        <v>26.254985000000001</v>
      </c>
      <c r="J628" s="9" t="s">
        <v>747</v>
      </c>
    </row>
    <row r="629" spans="1:10" x14ac:dyDescent="0.25">
      <c r="A629" s="2">
        <v>14196</v>
      </c>
      <c r="B629" s="2">
        <v>4431</v>
      </c>
      <c r="C629" s="3">
        <v>86.5</v>
      </c>
      <c r="D629" s="2">
        <v>219</v>
      </c>
      <c r="E629" s="2">
        <v>127</v>
      </c>
      <c r="F629" s="4" t="s">
        <v>115</v>
      </c>
      <c r="G629" s="5" t="s">
        <v>66</v>
      </c>
      <c r="H629" s="6">
        <v>29.568773</v>
      </c>
      <c r="I629" s="6">
        <v>26.553460000000001</v>
      </c>
      <c r="J629" s="4" t="s">
        <v>748</v>
      </c>
    </row>
    <row r="630" spans="1:10" x14ac:dyDescent="0.25">
      <c r="A630" s="7">
        <v>8684</v>
      </c>
      <c r="B630" s="7">
        <v>4706</v>
      </c>
      <c r="C630" s="8">
        <v>114.2</v>
      </c>
      <c r="D630" s="7">
        <v>89</v>
      </c>
      <c r="E630" s="7">
        <v>52</v>
      </c>
      <c r="F630" s="9" t="s">
        <v>115</v>
      </c>
      <c r="G630" s="10" t="s">
        <v>66</v>
      </c>
      <c r="H630" s="11">
        <v>29.427986000000001</v>
      </c>
      <c r="I630" s="11">
        <v>26.091063999999999</v>
      </c>
      <c r="J630" s="9" t="s">
        <v>749</v>
      </c>
    </row>
    <row r="631" spans="1:10" x14ac:dyDescent="0.25">
      <c r="A631" s="2">
        <v>7801</v>
      </c>
      <c r="B631" s="2">
        <v>3698</v>
      </c>
      <c r="C631" s="3">
        <v>91.1</v>
      </c>
      <c r="D631" s="2">
        <v>106</v>
      </c>
      <c r="E631" s="2">
        <v>61</v>
      </c>
      <c r="F631" s="4" t="s">
        <v>115</v>
      </c>
      <c r="G631" s="5" t="s">
        <v>66</v>
      </c>
      <c r="H631" s="6">
        <v>29.454367000000001</v>
      </c>
      <c r="I631" s="6">
        <v>26.141887000000001</v>
      </c>
      <c r="J631" s="4" t="s">
        <v>750</v>
      </c>
    </row>
    <row r="632" spans="1:10" x14ac:dyDescent="0.25">
      <c r="A632" s="7">
        <v>14032</v>
      </c>
      <c r="B632" s="7">
        <v>2550</v>
      </c>
      <c r="C632" s="8">
        <v>94</v>
      </c>
      <c r="D632" s="7">
        <v>284</v>
      </c>
      <c r="E632" s="7">
        <v>151</v>
      </c>
      <c r="F632" s="9" t="s">
        <v>115</v>
      </c>
      <c r="G632" s="10" t="s">
        <v>66</v>
      </c>
      <c r="H632" s="11">
        <v>29.345030000000001</v>
      </c>
      <c r="I632" s="11">
        <v>26.380396000000001</v>
      </c>
      <c r="J632" s="9" t="s">
        <v>751</v>
      </c>
    </row>
    <row r="633" spans="1:10" x14ac:dyDescent="0.25">
      <c r="A633" s="2">
        <v>16022</v>
      </c>
      <c r="B633" s="2">
        <v>6205</v>
      </c>
      <c r="C633" s="3">
        <v>91.5</v>
      </c>
      <c r="D633" s="2">
        <v>99</v>
      </c>
      <c r="E633" s="2">
        <v>64</v>
      </c>
      <c r="F633" s="4" t="s">
        <v>115</v>
      </c>
      <c r="G633" s="5" t="s">
        <v>66</v>
      </c>
      <c r="H633" s="6">
        <v>29.298036</v>
      </c>
      <c r="I633" s="6">
        <v>26.410150999999999</v>
      </c>
      <c r="J633" s="4" t="s">
        <v>752</v>
      </c>
    </row>
    <row r="634" spans="1:10" x14ac:dyDescent="0.25">
      <c r="A634" s="7">
        <v>9422</v>
      </c>
      <c r="B634" s="7">
        <v>5056</v>
      </c>
      <c r="C634" s="8">
        <v>94.2</v>
      </c>
      <c r="D634" s="7">
        <v>227</v>
      </c>
      <c r="E634" s="7">
        <v>117</v>
      </c>
      <c r="F634" s="9" t="s">
        <v>115</v>
      </c>
      <c r="G634" s="10" t="s">
        <v>66</v>
      </c>
      <c r="H634" s="11">
        <v>29.175412000000001</v>
      </c>
      <c r="I634" s="11">
        <v>26.439079</v>
      </c>
      <c r="J634" s="9" t="s">
        <v>753</v>
      </c>
    </row>
    <row r="635" spans="1:10" x14ac:dyDescent="0.25">
      <c r="A635" s="2">
        <v>3417</v>
      </c>
      <c r="B635" s="2">
        <v>4377</v>
      </c>
      <c r="C635" s="3">
        <v>57.6</v>
      </c>
      <c r="D635" s="2">
        <v>217</v>
      </c>
      <c r="E635" s="2">
        <v>108</v>
      </c>
      <c r="F635" s="4" t="s">
        <v>115</v>
      </c>
      <c r="G635" s="5" t="s">
        <v>66</v>
      </c>
      <c r="H635" s="6">
        <v>29.181304000000001</v>
      </c>
      <c r="I635" s="6">
        <v>26.48687</v>
      </c>
      <c r="J635" s="4" t="s">
        <v>754</v>
      </c>
    </row>
    <row r="636" spans="1:10" x14ac:dyDescent="0.25">
      <c r="A636" s="7">
        <v>9650</v>
      </c>
      <c r="B636" s="7">
        <v>4624</v>
      </c>
      <c r="C636" s="8">
        <v>75.3</v>
      </c>
      <c r="D636" s="7">
        <v>349</v>
      </c>
      <c r="E636" s="7">
        <v>164</v>
      </c>
      <c r="F636" s="9" t="s">
        <v>115</v>
      </c>
      <c r="G636" s="10" t="s">
        <v>66</v>
      </c>
      <c r="H636" s="11">
        <v>29.153587999999999</v>
      </c>
      <c r="I636" s="11">
        <v>26.511848000000001</v>
      </c>
      <c r="J636" s="9" t="s">
        <v>755</v>
      </c>
    </row>
    <row r="637" spans="1:10" x14ac:dyDescent="0.25">
      <c r="A637" s="2">
        <v>14658</v>
      </c>
      <c r="B637" s="2">
        <v>2598</v>
      </c>
      <c r="C637" s="3">
        <v>81.400000000000006</v>
      </c>
      <c r="D637" s="2">
        <v>168</v>
      </c>
      <c r="E637" s="2">
        <v>83</v>
      </c>
      <c r="F637" s="4" t="s">
        <v>115</v>
      </c>
      <c r="G637" s="5" t="s">
        <v>66</v>
      </c>
      <c r="H637" s="6">
        <v>29.10407</v>
      </c>
      <c r="I637" s="6">
        <v>26.48875</v>
      </c>
      <c r="J637" s="4" t="s">
        <v>756</v>
      </c>
    </row>
    <row r="638" spans="1:10" x14ac:dyDescent="0.25">
      <c r="A638" s="7">
        <v>8522</v>
      </c>
      <c r="B638" s="7">
        <v>1747</v>
      </c>
      <c r="C638" s="8">
        <v>110.5</v>
      </c>
      <c r="D638" s="7">
        <v>394</v>
      </c>
      <c r="E638" s="7">
        <v>242</v>
      </c>
      <c r="F638" s="9" t="s">
        <v>115</v>
      </c>
      <c r="G638" s="10" t="s">
        <v>66</v>
      </c>
      <c r="H638" s="11">
        <v>29.053559</v>
      </c>
      <c r="I638" s="11">
        <v>26.394138000000002</v>
      </c>
      <c r="J638" s="9" t="s">
        <v>757</v>
      </c>
    </row>
    <row r="639" spans="1:10" x14ac:dyDescent="0.25">
      <c r="A639" s="2">
        <v>13413</v>
      </c>
      <c r="B639" s="2">
        <v>4756</v>
      </c>
      <c r="C639" s="3">
        <v>132.69999999999999</v>
      </c>
      <c r="D639" s="2">
        <v>212</v>
      </c>
      <c r="E639" s="2">
        <v>118</v>
      </c>
      <c r="F639" s="4" t="s">
        <v>115</v>
      </c>
      <c r="G639" s="5" t="s">
        <v>66</v>
      </c>
      <c r="H639" s="6">
        <v>29.030566</v>
      </c>
      <c r="I639" s="6">
        <v>26.635245999999999</v>
      </c>
      <c r="J639" s="4" t="s">
        <v>758</v>
      </c>
    </row>
    <row r="640" spans="1:10" x14ac:dyDescent="0.25">
      <c r="A640" s="7">
        <v>13128</v>
      </c>
      <c r="B640" s="7">
        <v>6488</v>
      </c>
      <c r="C640" s="8">
        <v>68.2</v>
      </c>
      <c r="D640" s="7">
        <v>867</v>
      </c>
      <c r="E640" s="7">
        <v>504</v>
      </c>
      <c r="F640" s="9" t="s">
        <v>153</v>
      </c>
      <c r="G640" s="10" t="s">
        <v>39</v>
      </c>
      <c r="H640" s="11">
        <v>28.173473999999999</v>
      </c>
      <c r="I640" s="11">
        <v>30.577190000000002</v>
      </c>
      <c r="J640" s="9" t="s">
        <v>759</v>
      </c>
    </row>
    <row r="641" spans="1:10" x14ac:dyDescent="0.25">
      <c r="A641" s="2">
        <v>19194</v>
      </c>
      <c r="B641" s="2">
        <v>9195</v>
      </c>
      <c r="C641" s="3">
        <v>64.400000000000006</v>
      </c>
      <c r="D641" s="2">
        <v>571</v>
      </c>
      <c r="E641" s="2">
        <v>308</v>
      </c>
      <c r="F641" s="4" t="s">
        <v>153</v>
      </c>
      <c r="G641" s="5" t="s">
        <v>39</v>
      </c>
      <c r="H641" s="6">
        <v>28.165089999999999</v>
      </c>
      <c r="I641" s="6">
        <v>30.573103</v>
      </c>
      <c r="J641" s="4" t="s">
        <v>760</v>
      </c>
    </row>
    <row r="642" spans="1:10" x14ac:dyDescent="0.25">
      <c r="A642" s="7">
        <v>17012</v>
      </c>
      <c r="B642" s="7">
        <v>3566</v>
      </c>
      <c r="C642" s="8">
        <v>60.9</v>
      </c>
      <c r="D642" s="7">
        <v>691</v>
      </c>
      <c r="E642" s="7">
        <v>449</v>
      </c>
      <c r="F642" s="9" t="s">
        <v>153</v>
      </c>
      <c r="G642" s="10" t="s">
        <v>39</v>
      </c>
      <c r="H642" s="11">
        <v>28.136686000000001</v>
      </c>
      <c r="I642" s="11">
        <v>30.576001999999999</v>
      </c>
      <c r="J642" s="9" t="s">
        <v>761</v>
      </c>
    </row>
    <row r="643" spans="1:10" x14ac:dyDescent="0.25">
      <c r="A643" s="2">
        <v>18802</v>
      </c>
      <c r="B643" s="2">
        <v>7299</v>
      </c>
      <c r="C643" s="3">
        <v>46.7</v>
      </c>
      <c r="D643" s="2">
        <v>700</v>
      </c>
      <c r="E643" s="2">
        <v>315</v>
      </c>
      <c r="F643" s="4" t="s">
        <v>153</v>
      </c>
      <c r="G643" s="5" t="s">
        <v>39</v>
      </c>
      <c r="H643" s="6">
        <v>28.257562</v>
      </c>
      <c r="I643" s="6">
        <v>30.595451000000001</v>
      </c>
      <c r="J643" s="4" t="s">
        <v>762</v>
      </c>
    </row>
    <row r="644" spans="1:10" x14ac:dyDescent="0.25">
      <c r="A644" s="7">
        <v>18023</v>
      </c>
      <c r="B644" s="7">
        <v>8337</v>
      </c>
      <c r="C644" s="8">
        <v>69.099999999999994</v>
      </c>
      <c r="D644" s="7">
        <v>730</v>
      </c>
      <c r="E644" s="7">
        <v>467</v>
      </c>
      <c r="F644" s="9" t="s">
        <v>153</v>
      </c>
      <c r="G644" s="10" t="s">
        <v>39</v>
      </c>
      <c r="H644" s="11">
        <v>28.263297999999999</v>
      </c>
      <c r="I644" s="11">
        <v>30.603681000000002</v>
      </c>
      <c r="J644" s="9" t="s">
        <v>763</v>
      </c>
    </row>
    <row r="645" spans="1:10" x14ac:dyDescent="0.25">
      <c r="A645" s="2">
        <v>19704</v>
      </c>
      <c r="B645" s="2">
        <v>6114</v>
      </c>
      <c r="C645" s="3">
        <v>68.599999999999994</v>
      </c>
      <c r="D645" s="2">
        <v>1056</v>
      </c>
      <c r="E645" s="2">
        <v>486</v>
      </c>
      <c r="F645" s="4" t="s">
        <v>153</v>
      </c>
      <c r="G645" s="5" t="s">
        <v>39</v>
      </c>
      <c r="H645" s="6">
        <v>28.265024</v>
      </c>
      <c r="I645" s="6">
        <v>30.646142000000001</v>
      </c>
      <c r="J645" s="4" t="s">
        <v>764</v>
      </c>
    </row>
    <row r="646" spans="1:10" x14ac:dyDescent="0.25">
      <c r="A646" s="7">
        <v>20043</v>
      </c>
      <c r="B646" s="7">
        <v>10823</v>
      </c>
      <c r="C646" s="8">
        <v>47</v>
      </c>
      <c r="D646" s="7">
        <v>1220</v>
      </c>
      <c r="E646" s="7">
        <v>842</v>
      </c>
      <c r="F646" s="9" t="s">
        <v>153</v>
      </c>
      <c r="G646" s="10" t="s">
        <v>39</v>
      </c>
      <c r="H646" s="11">
        <v>28.239692999999999</v>
      </c>
      <c r="I646" s="11">
        <v>30.700154000000001</v>
      </c>
      <c r="J646" s="9" t="s">
        <v>765</v>
      </c>
    </row>
    <row r="647" spans="1:10" x14ac:dyDescent="0.25">
      <c r="A647" s="2">
        <v>23358</v>
      </c>
      <c r="B647" s="2">
        <v>7128</v>
      </c>
      <c r="C647" s="3">
        <v>56.2</v>
      </c>
      <c r="D647" s="2">
        <v>1409</v>
      </c>
      <c r="E647" s="2">
        <v>669</v>
      </c>
      <c r="F647" s="4" t="s">
        <v>153</v>
      </c>
      <c r="G647" s="5" t="s">
        <v>39</v>
      </c>
      <c r="H647" s="6">
        <v>28.257166999999999</v>
      </c>
      <c r="I647" s="6">
        <v>30.725543999999999</v>
      </c>
      <c r="J647" s="4" t="s">
        <v>766</v>
      </c>
    </row>
    <row r="648" spans="1:10" x14ac:dyDescent="0.25">
      <c r="A648" s="7">
        <v>17942</v>
      </c>
      <c r="B648" s="7">
        <v>6300</v>
      </c>
      <c r="C648" s="8">
        <v>55.9</v>
      </c>
      <c r="D648" s="7">
        <v>1287</v>
      </c>
      <c r="E648" s="7">
        <v>723</v>
      </c>
      <c r="F648" s="9" t="s">
        <v>153</v>
      </c>
      <c r="G648" s="10" t="s">
        <v>39</v>
      </c>
      <c r="H648" s="11">
        <v>28.261877999999999</v>
      </c>
      <c r="I648" s="11">
        <v>30.863779999999998</v>
      </c>
      <c r="J648" s="9" t="s">
        <v>767</v>
      </c>
    </row>
    <row r="649" spans="1:10" x14ac:dyDescent="0.25">
      <c r="A649" s="2">
        <v>28742</v>
      </c>
      <c r="B649" s="2">
        <v>9845</v>
      </c>
      <c r="C649" s="3">
        <v>84.5</v>
      </c>
      <c r="D649" s="2">
        <v>1487</v>
      </c>
      <c r="E649" s="2">
        <v>698</v>
      </c>
      <c r="F649" s="4" t="s">
        <v>153</v>
      </c>
      <c r="G649" s="5" t="s">
        <v>39</v>
      </c>
      <c r="H649" s="6">
        <v>28.244354999999999</v>
      </c>
      <c r="I649" s="6">
        <v>30.880963999999999</v>
      </c>
      <c r="J649" s="4" t="s">
        <v>768</v>
      </c>
    </row>
    <row r="650" spans="1:10" x14ac:dyDescent="0.25">
      <c r="A650" s="7">
        <v>13420</v>
      </c>
      <c r="B650" s="7">
        <v>7014</v>
      </c>
      <c r="C650" s="8">
        <v>54.5</v>
      </c>
      <c r="D650" s="7">
        <v>372</v>
      </c>
      <c r="E650" s="7">
        <v>232</v>
      </c>
      <c r="F650" s="9" t="s">
        <v>153</v>
      </c>
      <c r="G650" s="10" t="s">
        <v>39</v>
      </c>
      <c r="H650" s="11">
        <v>28.203744</v>
      </c>
      <c r="I650" s="11">
        <v>30.78755</v>
      </c>
      <c r="J650" s="9" t="s">
        <v>769</v>
      </c>
    </row>
    <row r="651" spans="1:10" x14ac:dyDescent="0.25">
      <c r="A651" s="2">
        <v>18832</v>
      </c>
      <c r="B651" s="2">
        <v>6316</v>
      </c>
      <c r="C651" s="3">
        <v>62.5</v>
      </c>
      <c r="D651" s="2">
        <v>559</v>
      </c>
      <c r="E651" s="2">
        <v>317</v>
      </c>
      <c r="F651" s="4" t="s">
        <v>153</v>
      </c>
      <c r="G651" s="5" t="s">
        <v>39</v>
      </c>
      <c r="H651" s="6">
        <v>28.213460000000001</v>
      </c>
      <c r="I651" s="6">
        <v>30.844449999999998</v>
      </c>
      <c r="J651" s="4" t="s">
        <v>770</v>
      </c>
    </row>
    <row r="652" spans="1:10" x14ac:dyDescent="0.25">
      <c r="A652" s="7">
        <v>12676</v>
      </c>
      <c r="B652" s="7">
        <v>7804</v>
      </c>
      <c r="C652" s="8">
        <v>68.8</v>
      </c>
      <c r="D652" s="7">
        <v>1046</v>
      </c>
      <c r="E652" s="7">
        <v>546</v>
      </c>
      <c r="F652" s="9" t="s">
        <v>153</v>
      </c>
      <c r="G652" s="10" t="s">
        <v>39</v>
      </c>
      <c r="H652" s="11">
        <v>28.205506</v>
      </c>
      <c r="I652" s="11">
        <v>30.834973000000002</v>
      </c>
      <c r="J652" s="9" t="s">
        <v>771</v>
      </c>
    </row>
    <row r="653" spans="1:10" x14ac:dyDescent="0.25">
      <c r="A653" s="2">
        <v>17066</v>
      </c>
      <c r="B653" s="2">
        <v>5887</v>
      </c>
      <c r="C653" s="3">
        <v>65.3</v>
      </c>
      <c r="D653" s="2">
        <v>397</v>
      </c>
      <c r="E653" s="2">
        <v>254</v>
      </c>
      <c r="F653" s="4" t="s">
        <v>153</v>
      </c>
      <c r="G653" s="5" t="s">
        <v>39</v>
      </c>
      <c r="H653" s="6">
        <v>28.19624</v>
      </c>
      <c r="I653" s="6">
        <v>30.928640999999999</v>
      </c>
      <c r="J653" s="4" t="s">
        <v>772</v>
      </c>
    </row>
    <row r="654" spans="1:10" x14ac:dyDescent="0.25">
      <c r="A654" s="7">
        <v>18046</v>
      </c>
      <c r="B654" s="7">
        <v>5738</v>
      </c>
      <c r="C654" s="8">
        <v>73.7</v>
      </c>
      <c r="D654" s="7">
        <v>1544</v>
      </c>
      <c r="E654" s="7">
        <v>768</v>
      </c>
      <c r="F654" s="9" t="s">
        <v>153</v>
      </c>
      <c r="G654" s="10" t="s">
        <v>39</v>
      </c>
      <c r="H654" s="11">
        <v>28.088827999999999</v>
      </c>
      <c r="I654" s="11">
        <v>30.716439000000001</v>
      </c>
      <c r="J654" s="9" t="s">
        <v>773</v>
      </c>
    </row>
    <row r="655" spans="1:10" x14ac:dyDescent="0.25">
      <c r="A655" s="2">
        <v>33190</v>
      </c>
      <c r="B655" s="2">
        <v>8846</v>
      </c>
      <c r="C655" s="3">
        <v>58.7</v>
      </c>
      <c r="D655" s="2">
        <v>575</v>
      </c>
      <c r="E655" s="2">
        <v>310</v>
      </c>
      <c r="F655" s="4" t="s">
        <v>153</v>
      </c>
      <c r="G655" s="5" t="s">
        <v>39</v>
      </c>
      <c r="H655" s="6">
        <v>28.070519000000001</v>
      </c>
      <c r="I655" s="6">
        <v>30.621794999999999</v>
      </c>
      <c r="J655" s="4" t="s">
        <v>774</v>
      </c>
    </row>
    <row r="656" spans="1:10" x14ac:dyDescent="0.25">
      <c r="A656" s="7">
        <v>23000</v>
      </c>
      <c r="B656" s="7">
        <v>8101</v>
      </c>
      <c r="C656" s="8">
        <v>60.5</v>
      </c>
      <c r="D656" s="7">
        <v>1184</v>
      </c>
      <c r="E656" s="7">
        <v>627</v>
      </c>
      <c r="F656" s="9" t="s">
        <v>153</v>
      </c>
      <c r="G656" s="10" t="s">
        <v>39</v>
      </c>
      <c r="H656" s="11">
        <v>28.033200999999998</v>
      </c>
      <c r="I656" s="11">
        <v>30.621952</v>
      </c>
      <c r="J656" s="9" t="s">
        <v>775</v>
      </c>
    </row>
    <row r="657" spans="1:10" x14ac:dyDescent="0.25">
      <c r="A657" s="2">
        <v>26574</v>
      </c>
      <c r="B657" s="2">
        <v>5612</v>
      </c>
      <c r="C657" s="3">
        <v>55.3</v>
      </c>
      <c r="D657" s="2">
        <v>1309</v>
      </c>
      <c r="E657" s="2">
        <v>736</v>
      </c>
      <c r="F657" s="4" t="s">
        <v>153</v>
      </c>
      <c r="G657" s="5" t="s">
        <v>39</v>
      </c>
      <c r="H657" s="6">
        <v>28.011331999999999</v>
      </c>
      <c r="I657" s="6">
        <v>30.685206000000001</v>
      </c>
      <c r="J657" s="4" t="s">
        <v>776</v>
      </c>
    </row>
    <row r="658" spans="1:10" x14ac:dyDescent="0.25">
      <c r="A658" s="7">
        <v>14143</v>
      </c>
      <c r="B658" s="7">
        <v>7240</v>
      </c>
      <c r="C658" s="8">
        <v>54.2</v>
      </c>
      <c r="D658" s="7">
        <v>1051</v>
      </c>
      <c r="E658" s="7">
        <v>541</v>
      </c>
      <c r="F658" s="9" t="s">
        <v>153</v>
      </c>
      <c r="G658" s="10" t="s">
        <v>39</v>
      </c>
      <c r="H658" s="11">
        <v>28.005461</v>
      </c>
      <c r="I658" s="11">
        <v>30.700037999999999</v>
      </c>
      <c r="J658" s="9" t="s">
        <v>777</v>
      </c>
    </row>
    <row r="659" spans="1:10" x14ac:dyDescent="0.25">
      <c r="A659" s="2">
        <v>23199</v>
      </c>
      <c r="B659" s="2">
        <v>8531</v>
      </c>
      <c r="C659" s="3">
        <v>77.400000000000006</v>
      </c>
      <c r="D659" s="2">
        <v>1132</v>
      </c>
      <c r="E659" s="2">
        <v>764</v>
      </c>
      <c r="F659" s="4" t="s">
        <v>153</v>
      </c>
      <c r="G659" s="5" t="s">
        <v>39</v>
      </c>
      <c r="H659" s="6">
        <v>28.007818</v>
      </c>
      <c r="I659" s="6">
        <v>30.717939000000001</v>
      </c>
      <c r="J659" s="4" t="s">
        <v>778</v>
      </c>
    </row>
    <row r="660" spans="1:10" x14ac:dyDescent="0.25">
      <c r="A660" s="7">
        <v>31369</v>
      </c>
      <c r="B660" s="7">
        <v>8050</v>
      </c>
      <c r="C660" s="8">
        <v>42.7</v>
      </c>
      <c r="D660" s="7">
        <v>1300</v>
      </c>
      <c r="E660" s="7">
        <v>681</v>
      </c>
      <c r="F660" s="9" t="s">
        <v>153</v>
      </c>
      <c r="G660" s="10" t="s">
        <v>39</v>
      </c>
      <c r="H660" s="11">
        <v>28.148630000000001</v>
      </c>
      <c r="I660" s="11">
        <v>30.799429</v>
      </c>
      <c r="J660" s="9" t="s">
        <v>779</v>
      </c>
    </row>
    <row r="661" spans="1:10" x14ac:dyDescent="0.25">
      <c r="A661" s="2">
        <v>28273</v>
      </c>
      <c r="B661" s="2">
        <v>8335</v>
      </c>
      <c r="C661" s="3">
        <v>58.5</v>
      </c>
      <c r="D661" s="2">
        <v>1403</v>
      </c>
      <c r="E661" s="2">
        <v>953</v>
      </c>
      <c r="F661" s="4" t="s">
        <v>153</v>
      </c>
      <c r="G661" s="5" t="s">
        <v>39</v>
      </c>
      <c r="H661" s="6">
        <v>28.091035000000002</v>
      </c>
      <c r="I661" s="6">
        <v>30.762528</v>
      </c>
      <c r="J661" s="4" t="s">
        <v>780</v>
      </c>
    </row>
    <row r="662" spans="1:10" x14ac:dyDescent="0.25">
      <c r="A662" s="7">
        <v>17032</v>
      </c>
      <c r="B662" s="7">
        <v>9048</v>
      </c>
      <c r="C662" s="8">
        <v>47.9</v>
      </c>
      <c r="D662" s="7">
        <v>428</v>
      </c>
      <c r="E662" s="7">
        <v>254</v>
      </c>
      <c r="F662" s="9" t="s">
        <v>153</v>
      </c>
      <c r="G662" s="10" t="s">
        <v>39</v>
      </c>
      <c r="H662" s="11">
        <v>28.119077000000001</v>
      </c>
      <c r="I662" s="11">
        <v>30.876569</v>
      </c>
      <c r="J662" s="9" t="s">
        <v>781</v>
      </c>
    </row>
    <row r="663" spans="1:10" x14ac:dyDescent="0.25">
      <c r="A663" s="2">
        <v>18464</v>
      </c>
      <c r="B663" s="2">
        <v>5762</v>
      </c>
      <c r="C663" s="3">
        <v>57.2</v>
      </c>
      <c r="D663" s="2">
        <v>1274</v>
      </c>
      <c r="E663" s="2">
        <v>604</v>
      </c>
      <c r="F663" s="4" t="s">
        <v>153</v>
      </c>
      <c r="G663" s="5" t="s">
        <v>39</v>
      </c>
      <c r="H663" s="6">
        <v>28.046194</v>
      </c>
      <c r="I663" s="6">
        <v>30.796807000000001</v>
      </c>
      <c r="J663" s="4" t="s">
        <v>782</v>
      </c>
    </row>
    <row r="664" spans="1:10" x14ac:dyDescent="0.25">
      <c r="A664" s="7">
        <v>13219</v>
      </c>
      <c r="B664" s="7">
        <v>10660</v>
      </c>
      <c r="C664" s="8">
        <v>44</v>
      </c>
      <c r="D664" s="7">
        <v>1096</v>
      </c>
      <c r="E664" s="7">
        <v>662</v>
      </c>
      <c r="F664" s="9" t="s">
        <v>153</v>
      </c>
      <c r="G664" s="10" t="s">
        <v>39</v>
      </c>
      <c r="H664" s="11">
        <v>28.017792</v>
      </c>
      <c r="I664" s="11">
        <v>30.784348999999999</v>
      </c>
      <c r="J664" s="9" t="s">
        <v>783</v>
      </c>
    </row>
    <row r="665" spans="1:10" x14ac:dyDescent="0.25">
      <c r="A665" s="2">
        <v>29741</v>
      </c>
      <c r="B665" s="2">
        <v>5647</v>
      </c>
      <c r="C665" s="3">
        <v>80.7</v>
      </c>
      <c r="D665" s="2">
        <v>620</v>
      </c>
      <c r="E665" s="2">
        <v>338</v>
      </c>
      <c r="F665" s="4" t="s">
        <v>153</v>
      </c>
      <c r="G665" s="5" t="s">
        <v>39</v>
      </c>
      <c r="H665" s="6">
        <v>28.059818</v>
      </c>
      <c r="I665" s="6">
        <v>30.884471999999999</v>
      </c>
      <c r="J665" s="4" t="s">
        <v>784</v>
      </c>
    </row>
    <row r="666" spans="1:10" x14ac:dyDescent="0.25">
      <c r="A666" s="7">
        <v>15367</v>
      </c>
      <c r="B666" s="7">
        <v>7922</v>
      </c>
      <c r="C666" s="8">
        <v>53.1</v>
      </c>
      <c r="D666" s="7">
        <v>1441</v>
      </c>
      <c r="E666" s="7">
        <v>942</v>
      </c>
      <c r="F666" s="9" t="s">
        <v>153</v>
      </c>
      <c r="G666" s="10" t="s">
        <v>39</v>
      </c>
      <c r="H666" s="11">
        <v>27.986115000000002</v>
      </c>
      <c r="I666" s="11">
        <v>30.632626999999999</v>
      </c>
      <c r="J666" s="9" t="s">
        <v>785</v>
      </c>
    </row>
    <row r="667" spans="1:10" x14ac:dyDescent="0.25">
      <c r="A667" s="2">
        <v>12765</v>
      </c>
      <c r="B667" s="2">
        <v>8936</v>
      </c>
      <c r="C667" s="3">
        <v>67.900000000000006</v>
      </c>
      <c r="D667" s="2">
        <v>1588</v>
      </c>
      <c r="E667" s="2">
        <v>880</v>
      </c>
      <c r="F667" s="4" t="s">
        <v>153</v>
      </c>
      <c r="G667" s="5" t="s">
        <v>39</v>
      </c>
      <c r="H667" s="6">
        <v>27.969954000000001</v>
      </c>
      <c r="I667" s="6">
        <v>30.655131000000001</v>
      </c>
      <c r="J667" s="4" t="s">
        <v>786</v>
      </c>
    </row>
    <row r="668" spans="1:10" x14ac:dyDescent="0.25">
      <c r="A668" s="7">
        <v>20890</v>
      </c>
      <c r="B668" s="7">
        <v>8896</v>
      </c>
      <c r="C668" s="8">
        <v>71.2</v>
      </c>
      <c r="D668" s="7">
        <v>1180</v>
      </c>
      <c r="E668" s="7">
        <v>664</v>
      </c>
      <c r="F668" s="9" t="s">
        <v>153</v>
      </c>
      <c r="G668" s="10" t="s">
        <v>39</v>
      </c>
      <c r="H668" s="11">
        <v>27.930385000000001</v>
      </c>
      <c r="I668" s="11">
        <v>30.628504</v>
      </c>
      <c r="J668" s="9" t="s">
        <v>787</v>
      </c>
    </row>
    <row r="669" spans="1:10" x14ac:dyDescent="0.25">
      <c r="A669" s="2">
        <v>28336</v>
      </c>
      <c r="B669" s="2">
        <v>7686</v>
      </c>
      <c r="C669" s="3">
        <v>67.2</v>
      </c>
      <c r="D669" s="2">
        <v>1019</v>
      </c>
      <c r="E669" s="2">
        <v>478</v>
      </c>
      <c r="F669" s="4" t="s">
        <v>153</v>
      </c>
      <c r="G669" s="5" t="s">
        <v>39</v>
      </c>
      <c r="H669" s="6">
        <v>27.958869</v>
      </c>
      <c r="I669" s="6">
        <v>30.740832000000001</v>
      </c>
      <c r="J669" s="4" t="s">
        <v>788</v>
      </c>
    </row>
    <row r="670" spans="1:10" x14ac:dyDescent="0.25">
      <c r="A670" s="7">
        <v>26003</v>
      </c>
      <c r="B670" s="7">
        <v>7796</v>
      </c>
      <c r="C670" s="8">
        <v>76.900000000000006</v>
      </c>
      <c r="D670" s="7">
        <v>1280</v>
      </c>
      <c r="E670" s="7">
        <v>663</v>
      </c>
      <c r="F670" s="9" t="s">
        <v>153</v>
      </c>
      <c r="G670" s="10" t="s">
        <v>39</v>
      </c>
      <c r="H670" s="11">
        <v>27.941822999999999</v>
      </c>
      <c r="I670" s="11">
        <v>30.720258000000001</v>
      </c>
      <c r="J670" s="9" t="s">
        <v>789</v>
      </c>
    </row>
    <row r="671" spans="1:10" x14ac:dyDescent="0.25">
      <c r="A671" s="2">
        <v>19964</v>
      </c>
      <c r="B671" s="2">
        <v>8597</v>
      </c>
      <c r="C671" s="3">
        <v>56.4</v>
      </c>
      <c r="D671" s="2">
        <v>746</v>
      </c>
      <c r="E671" s="2">
        <v>357</v>
      </c>
      <c r="F671" s="4" t="s">
        <v>153</v>
      </c>
      <c r="G671" s="5" t="s">
        <v>39</v>
      </c>
      <c r="H671" s="6">
        <v>27.935224999999999</v>
      </c>
      <c r="I671" s="6">
        <v>30.752175999999999</v>
      </c>
      <c r="J671" s="4" t="s">
        <v>790</v>
      </c>
    </row>
    <row r="672" spans="1:10" x14ac:dyDescent="0.25">
      <c r="A672" s="7">
        <v>17136</v>
      </c>
      <c r="B672" s="7">
        <v>6134</v>
      </c>
      <c r="C672" s="8">
        <v>63.5</v>
      </c>
      <c r="D672" s="7">
        <v>813</v>
      </c>
      <c r="E672" s="7">
        <v>369</v>
      </c>
      <c r="F672" s="9" t="s">
        <v>153</v>
      </c>
      <c r="G672" s="10" t="s">
        <v>39</v>
      </c>
      <c r="H672" s="11">
        <v>27.968941999999998</v>
      </c>
      <c r="I672" s="11">
        <v>30.856701000000001</v>
      </c>
      <c r="J672" s="9" t="s">
        <v>791</v>
      </c>
    </row>
    <row r="673" spans="1:10" x14ac:dyDescent="0.25">
      <c r="A673" s="2">
        <v>22072</v>
      </c>
      <c r="B673" s="2">
        <v>6462</v>
      </c>
      <c r="C673" s="3">
        <v>73.5</v>
      </c>
      <c r="D673" s="2">
        <v>1178</v>
      </c>
      <c r="E673" s="2">
        <v>813</v>
      </c>
      <c r="F673" s="4" t="s">
        <v>153</v>
      </c>
      <c r="G673" s="5" t="s">
        <v>39</v>
      </c>
      <c r="H673" s="6">
        <v>27.946055999999999</v>
      </c>
      <c r="I673" s="6">
        <v>30.889174000000001</v>
      </c>
      <c r="J673" s="4" t="s">
        <v>792</v>
      </c>
    </row>
    <row r="674" spans="1:10" x14ac:dyDescent="0.25">
      <c r="A674" s="7">
        <v>33844</v>
      </c>
      <c r="B674" s="7">
        <v>8597</v>
      </c>
      <c r="C674" s="8">
        <v>63.5</v>
      </c>
      <c r="D674" s="7">
        <v>827</v>
      </c>
      <c r="E674" s="7">
        <v>548</v>
      </c>
      <c r="F674" s="9" t="s">
        <v>153</v>
      </c>
      <c r="G674" s="10" t="s">
        <v>39</v>
      </c>
      <c r="H674" s="11">
        <v>27.953336</v>
      </c>
      <c r="I674" s="11">
        <v>30.915507999999999</v>
      </c>
      <c r="J674" s="9" t="s">
        <v>793</v>
      </c>
    </row>
    <row r="675" spans="1:10" x14ac:dyDescent="0.25">
      <c r="A675" s="2">
        <v>20032</v>
      </c>
      <c r="B675" s="2">
        <v>8061</v>
      </c>
      <c r="C675" s="3">
        <v>70.7</v>
      </c>
      <c r="D675" s="2">
        <v>1229</v>
      </c>
      <c r="E675" s="2">
        <v>570</v>
      </c>
      <c r="F675" s="4" t="s">
        <v>127</v>
      </c>
      <c r="G675" s="5" t="s">
        <v>38</v>
      </c>
      <c r="H675" s="6">
        <v>30.779836</v>
      </c>
      <c r="I675" s="6">
        <v>30.861180999999998</v>
      </c>
      <c r="J675" s="4" t="s">
        <v>794</v>
      </c>
    </row>
    <row r="676" spans="1:10" x14ac:dyDescent="0.25">
      <c r="A676" s="7">
        <v>16631</v>
      </c>
      <c r="B676" s="7">
        <v>6186</v>
      </c>
      <c r="C676" s="8">
        <v>50.5</v>
      </c>
      <c r="D676" s="7">
        <v>927</v>
      </c>
      <c r="E676" s="7">
        <v>442</v>
      </c>
      <c r="F676" s="9" t="s">
        <v>127</v>
      </c>
      <c r="G676" s="10" t="s">
        <v>38</v>
      </c>
      <c r="H676" s="11">
        <v>30.761714999999999</v>
      </c>
      <c r="I676" s="11">
        <v>30.854778</v>
      </c>
      <c r="J676" s="9" t="s">
        <v>795</v>
      </c>
    </row>
    <row r="677" spans="1:10" x14ac:dyDescent="0.25">
      <c r="A677" s="2">
        <v>20823</v>
      </c>
      <c r="B677" s="2">
        <v>4490</v>
      </c>
      <c r="C677" s="3">
        <v>61.1</v>
      </c>
      <c r="D677" s="2">
        <v>804</v>
      </c>
      <c r="E677" s="2">
        <v>465</v>
      </c>
      <c r="F677" s="4" t="s">
        <v>127</v>
      </c>
      <c r="G677" s="5" t="s">
        <v>38</v>
      </c>
      <c r="H677" s="6">
        <v>30.701063000000001</v>
      </c>
      <c r="I677" s="6">
        <v>30.845105</v>
      </c>
      <c r="J677" s="4" t="s">
        <v>796</v>
      </c>
    </row>
    <row r="678" spans="1:10" x14ac:dyDescent="0.25">
      <c r="A678" s="7">
        <v>19096</v>
      </c>
      <c r="B678" s="7">
        <v>9503</v>
      </c>
      <c r="C678" s="8">
        <v>44.7</v>
      </c>
      <c r="D678" s="7">
        <v>697</v>
      </c>
      <c r="E678" s="7">
        <v>476</v>
      </c>
      <c r="F678" s="9" t="s">
        <v>127</v>
      </c>
      <c r="G678" s="10" t="s">
        <v>38</v>
      </c>
      <c r="H678" s="11">
        <v>30.693265</v>
      </c>
      <c r="I678" s="11">
        <v>30.845365000000001</v>
      </c>
      <c r="J678" s="9" t="s">
        <v>797</v>
      </c>
    </row>
    <row r="679" spans="1:10" x14ac:dyDescent="0.25">
      <c r="A679" s="2">
        <v>22102</v>
      </c>
      <c r="B679" s="2">
        <v>7099</v>
      </c>
      <c r="C679" s="3">
        <v>63.7</v>
      </c>
      <c r="D679" s="2">
        <v>634</v>
      </c>
      <c r="E679" s="2">
        <v>416</v>
      </c>
      <c r="F679" s="4" t="s">
        <v>127</v>
      </c>
      <c r="G679" s="5" t="s">
        <v>38</v>
      </c>
      <c r="H679" s="6">
        <v>30.742574999999999</v>
      </c>
      <c r="I679" s="6">
        <v>30.853930999999999</v>
      </c>
      <c r="J679" s="4" t="s">
        <v>798</v>
      </c>
    </row>
    <row r="680" spans="1:10" x14ac:dyDescent="0.25">
      <c r="A680" s="7">
        <v>18485</v>
      </c>
      <c r="B680" s="7">
        <v>8082</v>
      </c>
      <c r="C680" s="8">
        <v>56</v>
      </c>
      <c r="D680" s="7">
        <v>1547</v>
      </c>
      <c r="E680" s="7">
        <v>809</v>
      </c>
      <c r="F680" s="9" t="s">
        <v>127</v>
      </c>
      <c r="G680" s="10" t="s">
        <v>38</v>
      </c>
      <c r="H680" s="11">
        <v>30.714490000000001</v>
      </c>
      <c r="I680" s="11">
        <v>30.855045</v>
      </c>
      <c r="J680" s="9" t="s">
        <v>799</v>
      </c>
    </row>
    <row r="681" spans="1:10" x14ac:dyDescent="0.25">
      <c r="A681" s="2">
        <v>17647</v>
      </c>
      <c r="B681" s="2">
        <v>8085</v>
      </c>
      <c r="C681" s="3">
        <v>70.400000000000006</v>
      </c>
      <c r="D681" s="2">
        <v>962</v>
      </c>
      <c r="E681" s="2">
        <v>458</v>
      </c>
      <c r="F681" s="4" t="s">
        <v>127</v>
      </c>
      <c r="G681" s="5" t="s">
        <v>38</v>
      </c>
      <c r="H681" s="6">
        <v>30.694493999999999</v>
      </c>
      <c r="I681" s="6">
        <v>30.866637000000001</v>
      </c>
      <c r="J681" s="4" t="s">
        <v>800</v>
      </c>
    </row>
    <row r="682" spans="1:10" x14ac:dyDescent="0.25">
      <c r="A682" s="7">
        <v>8335</v>
      </c>
      <c r="B682" s="7">
        <v>6959</v>
      </c>
      <c r="C682" s="8">
        <v>87.9</v>
      </c>
      <c r="D682" s="7">
        <v>1544</v>
      </c>
      <c r="E682" s="7">
        <v>865</v>
      </c>
      <c r="F682" s="9" t="s">
        <v>127</v>
      </c>
      <c r="G682" s="10" t="s">
        <v>38</v>
      </c>
      <c r="H682" s="11">
        <v>30.650628999999999</v>
      </c>
      <c r="I682" s="11">
        <v>30.867249000000001</v>
      </c>
      <c r="J682" s="9" t="s">
        <v>801</v>
      </c>
    </row>
    <row r="683" spans="1:10" x14ac:dyDescent="0.25">
      <c r="A683" s="2">
        <v>20135</v>
      </c>
      <c r="B683" s="2">
        <v>11180</v>
      </c>
      <c r="C683" s="3">
        <v>69.8</v>
      </c>
      <c r="D683" s="2">
        <v>1050</v>
      </c>
      <c r="E683" s="2">
        <v>673</v>
      </c>
      <c r="F683" s="4" t="s">
        <v>127</v>
      </c>
      <c r="G683" s="5" t="s">
        <v>38</v>
      </c>
      <c r="H683" s="6">
        <v>30.615290000000002</v>
      </c>
      <c r="I683" s="6">
        <v>30.852795</v>
      </c>
      <c r="J683" s="4" t="s">
        <v>802</v>
      </c>
    </row>
    <row r="684" spans="1:10" x14ac:dyDescent="0.25">
      <c r="A684" s="7">
        <v>12842</v>
      </c>
      <c r="B684" s="7">
        <v>10305</v>
      </c>
      <c r="C684" s="8">
        <v>85.6</v>
      </c>
      <c r="D684" s="7">
        <v>908</v>
      </c>
      <c r="E684" s="7">
        <v>593</v>
      </c>
      <c r="F684" s="9" t="s">
        <v>127</v>
      </c>
      <c r="G684" s="10" t="s">
        <v>38</v>
      </c>
      <c r="H684" s="11">
        <v>30.593471999999998</v>
      </c>
      <c r="I684" s="11">
        <v>30.815781999999999</v>
      </c>
      <c r="J684" s="9" t="s">
        <v>803</v>
      </c>
    </row>
    <row r="685" spans="1:10" x14ac:dyDescent="0.25">
      <c r="A685" s="2">
        <v>25074</v>
      </c>
      <c r="B685" s="2">
        <v>5479</v>
      </c>
      <c r="C685" s="3">
        <v>62.8</v>
      </c>
      <c r="D685" s="2">
        <v>746</v>
      </c>
      <c r="E685" s="2">
        <v>429</v>
      </c>
      <c r="F685" s="4" t="s">
        <v>127</v>
      </c>
      <c r="G685" s="5" t="s">
        <v>38</v>
      </c>
      <c r="H685" s="6">
        <v>30.541307</v>
      </c>
      <c r="I685" s="6">
        <v>30.828682000000001</v>
      </c>
      <c r="J685" s="4" t="s">
        <v>804</v>
      </c>
    </row>
    <row r="686" spans="1:10" x14ac:dyDescent="0.25">
      <c r="A686" s="7">
        <v>26748</v>
      </c>
      <c r="B686" s="7">
        <v>8210</v>
      </c>
      <c r="C686" s="8">
        <v>50.3</v>
      </c>
      <c r="D686" s="7">
        <v>690</v>
      </c>
      <c r="E686" s="7">
        <v>422</v>
      </c>
      <c r="F686" s="9" t="s">
        <v>127</v>
      </c>
      <c r="G686" s="10" t="s">
        <v>38</v>
      </c>
      <c r="H686" s="11">
        <v>30.569739999999999</v>
      </c>
      <c r="I686" s="11">
        <v>30.874870000000001</v>
      </c>
      <c r="J686" s="9" t="s">
        <v>805</v>
      </c>
    </row>
    <row r="687" spans="1:10" x14ac:dyDescent="0.25">
      <c r="A687" s="2">
        <v>26764</v>
      </c>
      <c r="B687" s="2">
        <v>6304</v>
      </c>
      <c r="C687" s="3">
        <v>51.3</v>
      </c>
      <c r="D687" s="2">
        <v>1192</v>
      </c>
      <c r="E687" s="2">
        <v>682</v>
      </c>
      <c r="F687" s="4" t="s">
        <v>127</v>
      </c>
      <c r="G687" s="5" t="s">
        <v>38</v>
      </c>
      <c r="H687" s="6">
        <v>30.56607</v>
      </c>
      <c r="I687" s="6">
        <v>30.886821999999999</v>
      </c>
      <c r="J687" s="4" t="s">
        <v>806</v>
      </c>
    </row>
    <row r="688" spans="1:10" x14ac:dyDescent="0.25">
      <c r="A688" s="7">
        <v>12554</v>
      </c>
      <c r="B688" s="7">
        <v>7858</v>
      </c>
      <c r="C688" s="8">
        <v>70.400000000000006</v>
      </c>
      <c r="D688" s="7">
        <v>863</v>
      </c>
      <c r="E688" s="7">
        <v>453</v>
      </c>
      <c r="F688" s="9" t="s">
        <v>127</v>
      </c>
      <c r="G688" s="10" t="s">
        <v>38</v>
      </c>
      <c r="H688" s="11">
        <v>30.465128</v>
      </c>
      <c r="I688" s="11">
        <v>30.821109</v>
      </c>
      <c r="J688" s="9" t="s">
        <v>807</v>
      </c>
    </row>
    <row r="689" spans="1:10" x14ac:dyDescent="0.25">
      <c r="A689" s="2">
        <v>25055</v>
      </c>
      <c r="B689" s="2">
        <v>5493</v>
      </c>
      <c r="C689" s="3">
        <v>60</v>
      </c>
      <c r="D689" s="2">
        <v>948</v>
      </c>
      <c r="E689" s="2">
        <v>431</v>
      </c>
      <c r="F689" s="4" t="s">
        <v>127</v>
      </c>
      <c r="G689" s="5" t="s">
        <v>38</v>
      </c>
      <c r="H689" s="6">
        <v>30.517717999999999</v>
      </c>
      <c r="I689" s="6">
        <v>30.934056999999999</v>
      </c>
      <c r="J689" s="4" t="s">
        <v>808</v>
      </c>
    </row>
    <row r="690" spans="1:10" x14ac:dyDescent="0.25">
      <c r="A690" s="7">
        <v>17826</v>
      </c>
      <c r="B690" s="7">
        <v>7928</v>
      </c>
      <c r="C690" s="8">
        <v>58.1</v>
      </c>
      <c r="D690" s="7">
        <v>868</v>
      </c>
      <c r="E690" s="7">
        <v>425</v>
      </c>
      <c r="F690" s="9" t="s">
        <v>127</v>
      </c>
      <c r="G690" s="10" t="s">
        <v>38</v>
      </c>
      <c r="H690" s="11">
        <v>30.427441999999999</v>
      </c>
      <c r="I690" s="11">
        <v>30.922314</v>
      </c>
      <c r="J690" s="9" t="s">
        <v>809</v>
      </c>
    </row>
    <row r="691" spans="1:10" x14ac:dyDescent="0.25">
      <c r="A691" s="2">
        <v>29212</v>
      </c>
      <c r="B691" s="2">
        <v>7895</v>
      </c>
      <c r="C691" s="3">
        <v>92.3</v>
      </c>
      <c r="D691" s="2">
        <v>1322</v>
      </c>
      <c r="E691" s="2">
        <v>736</v>
      </c>
      <c r="F691" s="4" t="s">
        <v>127</v>
      </c>
      <c r="G691" s="5" t="s">
        <v>38</v>
      </c>
      <c r="H691" s="6">
        <v>30.683420999999999</v>
      </c>
      <c r="I691" s="6">
        <v>30.971572999999999</v>
      </c>
      <c r="J691" s="4" t="s">
        <v>810</v>
      </c>
    </row>
    <row r="692" spans="1:10" x14ac:dyDescent="0.25">
      <c r="A692" s="7">
        <v>13865</v>
      </c>
      <c r="B692" s="7">
        <v>8233</v>
      </c>
      <c r="C692" s="8">
        <v>70.7</v>
      </c>
      <c r="D692" s="7">
        <v>1456</v>
      </c>
      <c r="E692" s="7">
        <v>713</v>
      </c>
      <c r="F692" s="9" t="s">
        <v>127</v>
      </c>
      <c r="G692" s="10" t="s">
        <v>38</v>
      </c>
      <c r="H692" s="11">
        <v>30.691379000000001</v>
      </c>
      <c r="I692" s="11">
        <v>31.007752</v>
      </c>
      <c r="J692" s="9" t="s">
        <v>811</v>
      </c>
    </row>
    <row r="693" spans="1:10" x14ac:dyDescent="0.25">
      <c r="A693" s="2">
        <v>19797</v>
      </c>
      <c r="B693" s="2">
        <v>10423</v>
      </c>
      <c r="C693" s="3">
        <v>59.1</v>
      </c>
      <c r="D693" s="2">
        <v>722</v>
      </c>
      <c r="E693" s="2">
        <v>421</v>
      </c>
      <c r="F693" s="4" t="s">
        <v>127</v>
      </c>
      <c r="G693" s="5" t="s">
        <v>38</v>
      </c>
      <c r="H693" s="6">
        <v>30.675056000000001</v>
      </c>
      <c r="I693" s="6">
        <v>31.011233000000001</v>
      </c>
      <c r="J693" s="4" t="s">
        <v>812</v>
      </c>
    </row>
    <row r="694" spans="1:10" x14ac:dyDescent="0.25">
      <c r="A694" s="7">
        <v>19313</v>
      </c>
      <c r="B694" s="7">
        <v>7325</v>
      </c>
      <c r="C694" s="8">
        <v>65.599999999999994</v>
      </c>
      <c r="D694" s="7">
        <v>654</v>
      </c>
      <c r="E694" s="7">
        <v>324</v>
      </c>
      <c r="F694" s="9" t="s">
        <v>127</v>
      </c>
      <c r="G694" s="10" t="s">
        <v>38</v>
      </c>
      <c r="H694" s="11">
        <v>30.606335000000001</v>
      </c>
      <c r="I694" s="11">
        <v>30.992401999999998</v>
      </c>
      <c r="J694" s="9" t="s">
        <v>813</v>
      </c>
    </row>
    <row r="695" spans="1:10" x14ac:dyDescent="0.25">
      <c r="A695" s="2">
        <v>18833</v>
      </c>
      <c r="B695" s="2">
        <v>9561</v>
      </c>
      <c r="C695" s="3">
        <v>69.8</v>
      </c>
      <c r="D695" s="2">
        <v>1570</v>
      </c>
      <c r="E695" s="2">
        <v>820</v>
      </c>
      <c r="F695" s="4" t="s">
        <v>127</v>
      </c>
      <c r="G695" s="5" t="s">
        <v>38</v>
      </c>
      <c r="H695" s="6">
        <v>30.647576999999998</v>
      </c>
      <c r="I695" s="6">
        <v>31.097117000000001</v>
      </c>
      <c r="J695" s="4" t="s">
        <v>814</v>
      </c>
    </row>
    <row r="696" spans="1:10" x14ac:dyDescent="0.25">
      <c r="A696" s="7">
        <v>10258</v>
      </c>
      <c r="B696" s="7">
        <v>7459</v>
      </c>
      <c r="C696" s="8">
        <v>79.2</v>
      </c>
      <c r="D696" s="7">
        <v>998</v>
      </c>
      <c r="E696" s="7">
        <v>465</v>
      </c>
      <c r="F696" s="9" t="s">
        <v>127</v>
      </c>
      <c r="G696" s="10" t="s">
        <v>38</v>
      </c>
      <c r="H696" s="11">
        <v>30.639467</v>
      </c>
      <c r="I696" s="11">
        <v>31.099267000000001</v>
      </c>
      <c r="J696" s="9" t="s">
        <v>815</v>
      </c>
    </row>
    <row r="697" spans="1:10" x14ac:dyDescent="0.25">
      <c r="A697" s="2">
        <v>19072</v>
      </c>
      <c r="B697" s="2">
        <v>6898</v>
      </c>
      <c r="C697" s="3">
        <v>69</v>
      </c>
      <c r="D697" s="2">
        <v>1224</v>
      </c>
      <c r="E697" s="2">
        <v>820</v>
      </c>
      <c r="F697" s="4" t="s">
        <v>127</v>
      </c>
      <c r="G697" s="5" t="s">
        <v>38</v>
      </c>
      <c r="H697" s="6">
        <v>30.646235999999998</v>
      </c>
      <c r="I697" s="6">
        <v>31.136365999999999</v>
      </c>
      <c r="J697" s="4" t="s">
        <v>816</v>
      </c>
    </row>
    <row r="698" spans="1:10" x14ac:dyDescent="0.25">
      <c r="A698" s="7">
        <v>14195</v>
      </c>
      <c r="B698" s="7">
        <v>9011</v>
      </c>
      <c r="C698" s="8">
        <v>68.099999999999994</v>
      </c>
      <c r="D698" s="7">
        <v>1129</v>
      </c>
      <c r="E698" s="7">
        <v>578</v>
      </c>
      <c r="F698" s="9" t="s">
        <v>127</v>
      </c>
      <c r="G698" s="10" t="s">
        <v>38</v>
      </c>
      <c r="H698" s="11">
        <v>30.621632999999999</v>
      </c>
      <c r="I698" s="11">
        <v>31.113579999999999</v>
      </c>
      <c r="J698" s="9" t="s">
        <v>817</v>
      </c>
    </row>
    <row r="699" spans="1:10" x14ac:dyDescent="0.25">
      <c r="A699" s="2">
        <v>17518</v>
      </c>
      <c r="B699" s="2">
        <v>10307</v>
      </c>
      <c r="C699" s="3">
        <v>61.8</v>
      </c>
      <c r="D699" s="2">
        <v>1080</v>
      </c>
      <c r="E699" s="2">
        <v>556</v>
      </c>
      <c r="F699" s="4" t="s">
        <v>127</v>
      </c>
      <c r="G699" s="5" t="s">
        <v>38</v>
      </c>
      <c r="H699" s="6">
        <v>30.569209000000001</v>
      </c>
      <c r="I699" s="6">
        <v>30.966716999999999</v>
      </c>
      <c r="J699" s="4" t="s">
        <v>818</v>
      </c>
    </row>
    <row r="700" spans="1:10" x14ac:dyDescent="0.25">
      <c r="A700" s="7">
        <v>16686</v>
      </c>
      <c r="B700" s="7">
        <v>9547</v>
      </c>
      <c r="C700" s="8">
        <v>82.4</v>
      </c>
      <c r="D700" s="7">
        <v>849</v>
      </c>
      <c r="E700" s="7">
        <v>521</v>
      </c>
      <c r="F700" s="9" t="s">
        <v>127</v>
      </c>
      <c r="G700" s="10" t="s">
        <v>38</v>
      </c>
      <c r="H700" s="11">
        <v>30.557048000000002</v>
      </c>
      <c r="I700" s="11">
        <v>31.051580000000001</v>
      </c>
      <c r="J700" s="9" t="s">
        <v>819</v>
      </c>
    </row>
    <row r="701" spans="1:10" x14ac:dyDescent="0.25">
      <c r="A701" s="2">
        <v>22986</v>
      </c>
      <c r="B701" s="2">
        <v>7671</v>
      </c>
      <c r="C701" s="3">
        <v>68.5</v>
      </c>
      <c r="D701" s="2">
        <v>1008</v>
      </c>
      <c r="E701" s="2">
        <v>626</v>
      </c>
      <c r="F701" s="4" t="s">
        <v>127</v>
      </c>
      <c r="G701" s="5" t="s">
        <v>38</v>
      </c>
      <c r="H701" s="6">
        <v>30.550215999999999</v>
      </c>
      <c r="I701" s="6">
        <v>31.091581999999999</v>
      </c>
      <c r="J701" s="4" t="s">
        <v>820</v>
      </c>
    </row>
    <row r="702" spans="1:10" x14ac:dyDescent="0.25">
      <c r="A702" s="7">
        <v>25045</v>
      </c>
      <c r="B702" s="7">
        <v>6415</v>
      </c>
      <c r="C702" s="8">
        <v>28.2</v>
      </c>
      <c r="D702" s="7">
        <v>1155</v>
      </c>
      <c r="E702" s="7">
        <v>711</v>
      </c>
      <c r="F702" s="9" t="s">
        <v>127</v>
      </c>
      <c r="G702" s="10" t="s">
        <v>38</v>
      </c>
      <c r="H702" s="11">
        <v>30.516784999999999</v>
      </c>
      <c r="I702" s="11">
        <v>30.949404999999999</v>
      </c>
      <c r="J702" s="9" t="s">
        <v>821</v>
      </c>
    </row>
    <row r="703" spans="1:10" x14ac:dyDescent="0.25">
      <c r="A703" s="2">
        <v>23381</v>
      </c>
      <c r="B703" s="2">
        <v>5899</v>
      </c>
      <c r="C703" s="3">
        <v>65.099999999999994</v>
      </c>
      <c r="D703" s="2">
        <v>749</v>
      </c>
      <c r="E703" s="2">
        <v>350</v>
      </c>
      <c r="F703" s="4" t="s">
        <v>127</v>
      </c>
      <c r="G703" s="5" t="s">
        <v>38</v>
      </c>
      <c r="H703" s="6">
        <v>30.516846999999999</v>
      </c>
      <c r="I703" s="6">
        <v>30.983699999999999</v>
      </c>
      <c r="J703" s="4" t="s">
        <v>822</v>
      </c>
    </row>
    <row r="704" spans="1:10" x14ac:dyDescent="0.25">
      <c r="A704" s="7">
        <v>23504</v>
      </c>
      <c r="B704" s="7">
        <v>6662</v>
      </c>
      <c r="C704" s="8">
        <v>59</v>
      </c>
      <c r="D704" s="7">
        <v>482</v>
      </c>
      <c r="E704" s="7">
        <v>259</v>
      </c>
      <c r="F704" s="9" t="s">
        <v>127</v>
      </c>
      <c r="G704" s="10" t="s">
        <v>38</v>
      </c>
      <c r="H704" s="11">
        <v>30.481952</v>
      </c>
      <c r="I704" s="11">
        <v>30.990392</v>
      </c>
      <c r="J704" s="9" t="s">
        <v>823</v>
      </c>
    </row>
    <row r="705" spans="1:10" x14ac:dyDescent="0.25">
      <c r="A705" s="2">
        <v>18974</v>
      </c>
      <c r="B705" s="2">
        <v>7555</v>
      </c>
      <c r="C705" s="3">
        <v>79.099999999999994</v>
      </c>
      <c r="D705" s="2">
        <v>1374</v>
      </c>
      <c r="E705" s="2">
        <v>936</v>
      </c>
      <c r="F705" s="4" t="s">
        <v>127</v>
      </c>
      <c r="G705" s="5" t="s">
        <v>38</v>
      </c>
      <c r="H705" s="6">
        <v>30.499376000000002</v>
      </c>
      <c r="I705" s="6">
        <v>31.049453</v>
      </c>
      <c r="J705" s="4" t="s">
        <v>824</v>
      </c>
    </row>
    <row r="706" spans="1:10" x14ac:dyDescent="0.25">
      <c r="A706" s="7">
        <v>26187</v>
      </c>
      <c r="B706" s="7">
        <v>8932</v>
      </c>
      <c r="C706" s="8">
        <v>74.7</v>
      </c>
      <c r="D706" s="7">
        <v>1212</v>
      </c>
      <c r="E706" s="7">
        <v>639</v>
      </c>
      <c r="F706" s="9" t="s">
        <v>127</v>
      </c>
      <c r="G706" s="10" t="s">
        <v>38</v>
      </c>
      <c r="H706" s="11">
        <v>30.466778999999999</v>
      </c>
      <c r="I706" s="11">
        <v>31.031728000000001</v>
      </c>
      <c r="J706" s="9" t="s">
        <v>825</v>
      </c>
    </row>
    <row r="707" spans="1:10" x14ac:dyDescent="0.25">
      <c r="A707" s="2">
        <v>20509</v>
      </c>
      <c r="B707" s="2">
        <v>8614</v>
      </c>
      <c r="C707" s="3">
        <v>48.6</v>
      </c>
      <c r="D707" s="2">
        <v>853</v>
      </c>
      <c r="E707" s="2">
        <v>471</v>
      </c>
      <c r="F707" s="4" t="s">
        <v>127</v>
      </c>
      <c r="G707" s="5" t="s">
        <v>38</v>
      </c>
      <c r="H707" s="6">
        <v>30.473856999999999</v>
      </c>
      <c r="I707" s="6">
        <v>31.085298999999999</v>
      </c>
      <c r="J707" s="4" t="s">
        <v>826</v>
      </c>
    </row>
    <row r="708" spans="1:10" x14ac:dyDescent="0.25">
      <c r="A708" s="7">
        <v>21532</v>
      </c>
      <c r="B708" s="7">
        <v>8782</v>
      </c>
      <c r="C708" s="8">
        <v>71.3</v>
      </c>
      <c r="D708" s="7">
        <v>1305</v>
      </c>
      <c r="E708" s="7">
        <v>817</v>
      </c>
      <c r="F708" s="9" t="s">
        <v>127</v>
      </c>
      <c r="G708" s="10" t="s">
        <v>38</v>
      </c>
      <c r="H708" s="11">
        <v>30.53163</v>
      </c>
      <c r="I708" s="11">
        <v>31.160070999999999</v>
      </c>
      <c r="J708" s="9" t="s">
        <v>827</v>
      </c>
    </row>
    <row r="709" spans="1:10" x14ac:dyDescent="0.25">
      <c r="A709" s="2">
        <v>22900</v>
      </c>
      <c r="B709" s="2">
        <v>7558</v>
      </c>
      <c r="C709" s="3">
        <v>69.5</v>
      </c>
      <c r="D709" s="2">
        <v>678</v>
      </c>
      <c r="E709" s="2">
        <v>380</v>
      </c>
      <c r="F709" s="4" t="s">
        <v>127</v>
      </c>
      <c r="G709" s="5" t="s">
        <v>38</v>
      </c>
      <c r="H709" s="6">
        <v>30.511012999999998</v>
      </c>
      <c r="I709" s="6">
        <v>31.11617</v>
      </c>
      <c r="J709" s="4" t="s">
        <v>828</v>
      </c>
    </row>
    <row r="710" spans="1:10" x14ac:dyDescent="0.25">
      <c r="A710" s="7">
        <v>7916</v>
      </c>
      <c r="B710" s="7">
        <v>4336</v>
      </c>
      <c r="C710" s="8">
        <v>104.7</v>
      </c>
      <c r="D710" s="7">
        <v>164</v>
      </c>
      <c r="E710" s="7">
        <v>110</v>
      </c>
      <c r="F710" s="9" t="s">
        <v>111</v>
      </c>
      <c r="G710" s="10" t="s">
        <v>43</v>
      </c>
      <c r="H710" s="11">
        <v>24.792321999999999</v>
      </c>
      <c r="I710" s="11">
        <v>28.554938</v>
      </c>
      <c r="J710" s="9" t="s">
        <v>829</v>
      </c>
    </row>
    <row r="711" spans="1:10" x14ac:dyDescent="0.25">
      <c r="A711" s="2">
        <v>7560</v>
      </c>
      <c r="B711" s="2">
        <v>6212</v>
      </c>
      <c r="C711" s="3">
        <v>126.7</v>
      </c>
      <c r="D711" s="2">
        <v>273</v>
      </c>
      <c r="E711" s="2">
        <v>162</v>
      </c>
      <c r="F711" s="4" t="s">
        <v>111</v>
      </c>
      <c r="G711" s="5" t="s">
        <v>43</v>
      </c>
      <c r="H711" s="6">
        <v>24.793586999999999</v>
      </c>
      <c r="I711" s="6">
        <v>28.561242</v>
      </c>
      <c r="J711" s="4" t="s">
        <v>830</v>
      </c>
    </row>
    <row r="712" spans="1:10" x14ac:dyDescent="0.25">
      <c r="A712" s="7">
        <v>7139</v>
      </c>
      <c r="B712" s="7">
        <v>6021</v>
      </c>
      <c r="C712" s="8">
        <v>74.900000000000006</v>
      </c>
      <c r="D712" s="7">
        <v>191</v>
      </c>
      <c r="E712" s="7">
        <v>130</v>
      </c>
      <c r="F712" s="9" t="s">
        <v>111</v>
      </c>
      <c r="G712" s="10" t="s">
        <v>43</v>
      </c>
      <c r="H712" s="11">
        <v>24.799721000000002</v>
      </c>
      <c r="I712" s="11">
        <v>28.801010999999999</v>
      </c>
      <c r="J712" s="9" t="s">
        <v>831</v>
      </c>
    </row>
    <row r="713" spans="1:10" x14ac:dyDescent="0.25">
      <c r="A713" s="2">
        <v>10472</v>
      </c>
      <c r="B713" s="2">
        <v>3668</v>
      </c>
      <c r="C713" s="3">
        <v>70.7</v>
      </c>
      <c r="D713" s="2">
        <v>163</v>
      </c>
      <c r="E713" s="2">
        <v>104</v>
      </c>
      <c r="F713" s="4" t="s">
        <v>111</v>
      </c>
      <c r="G713" s="5" t="s">
        <v>43</v>
      </c>
      <c r="H713" s="6">
        <v>24.682279000000001</v>
      </c>
      <c r="I713" s="6">
        <v>28.878512000000001</v>
      </c>
      <c r="J713" s="4" t="s">
        <v>832</v>
      </c>
    </row>
    <row r="714" spans="1:10" x14ac:dyDescent="0.25">
      <c r="A714" s="7">
        <v>9755</v>
      </c>
      <c r="B714" s="7">
        <v>2722</v>
      </c>
      <c r="C714" s="8">
        <v>74.099999999999994</v>
      </c>
      <c r="D714" s="7">
        <v>214</v>
      </c>
      <c r="E714" s="7">
        <v>103</v>
      </c>
      <c r="F714" s="9" t="s">
        <v>111</v>
      </c>
      <c r="G714" s="10" t="s">
        <v>43</v>
      </c>
      <c r="H714" s="11">
        <v>24.571688999999999</v>
      </c>
      <c r="I714" s="11">
        <v>29.012484000000001</v>
      </c>
      <c r="J714" s="9" t="s">
        <v>833</v>
      </c>
    </row>
    <row r="715" spans="1:10" x14ac:dyDescent="0.25">
      <c r="A715" s="2">
        <v>16301</v>
      </c>
      <c r="B715" s="2">
        <v>2517</v>
      </c>
      <c r="C715" s="3">
        <v>117.2</v>
      </c>
      <c r="D715" s="2">
        <v>337</v>
      </c>
      <c r="E715" s="2">
        <v>162</v>
      </c>
      <c r="F715" s="4" t="s">
        <v>111</v>
      </c>
      <c r="G715" s="5" t="s">
        <v>43</v>
      </c>
      <c r="H715" s="6">
        <v>24.541423000000002</v>
      </c>
      <c r="I715" s="6">
        <v>29.093477</v>
      </c>
      <c r="J715" s="4" t="s">
        <v>834</v>
      </c>
    </row>
    <row r="716" spans="1:10" x14ac:dyDescent="0.25">
      <c r="A716" s="7">
        <v>14710</v>
      </c>
      <c r="B716" s="7">
        <v>4260</v>
      </c>
      <c r="C716" s="8">
        <v>103.7</v>
      </c>
      <c r="D716" s="7">
        <v>243</v>
      </c>
      <c r="E716" s="7">
        <v>162</v>
      </c>
      <c r="F716" s="9" t="s">
        <v>111</v>
      </c>
      <c r="G716" s="10" t="s">
        <v>43</v>
      </c>
      <c r="H716" s="11">
        <v>24.524861000000001</v>
      </c>
      <c r="I716" s="11">
        <v>28.800098999999999</v>
      </c>
      <c r="J716" s="9" t="s">
        <v>835</v>
      </c>
    </row>
    <row r="717" spans="1:10" x14ac:dyDescent="0.25">
      <c r="A717" s="2">
        <v>9149</v>
      </c>
      <c r="B717" s="2">
        <v>3608</v>
      </c>
      <c r="C717" s="3">
        <v>87.5</v>
      </c>
      <c r="D717" s="2">
        <v>169</v>
      </c>
      <c r="E717" s="2">
        <v>103</v>
      </c>
      <c r="F717" s="4" t="s">
        <v>111</v>
      </c>
      <c r="G717" s="5" t="s">
        <v>43</v>
      </c>
      <c r="H717" s="6">
        <v>24.441794000000002</v>
      </c>
      <c r="I717" s="6">
        <v>28.767489999999999</v>
      </c>
      <c r="J717" s="4" t="s">
        <v>836</v>
      </c>
    </row>
    <row r="718" spans="1:10" x14ac:dyDescent="0.25">
      <c r="A718" s="7">
        <v>10115</v>
      </c>
      <c r="B718" s="7">
        <v>2653</v>
      </c>
      <c r="C718" s="8">
        <v>86</v>
      </c>
      <c r="D718" s="7">
        <v>342</v>
      </c>
      <c r="E718" s="7">
        <v>203</v>
      </c>
      <c r="F718" s="9" t="s">
        <v>111</v>
      </c>
      <c r="G718" s="10" t="s">
        <v>43</v>
      </c>
      <c r="H718" s="11">
        <v>24.436730000000001</v>
      </c>
      <c r="I718" s="11">
        <v>28.820806000000001</v>
      </c>
      <c r="J718" s="9" t="s">
        <v>837</v>
      </c>
    </row>
    <row r="719" spans="1:10" x14ac:dyDescent="0.25">
      <c r="A719" s="2">
        <v>3676</v>
      </c>
      <c r="B719" s="2">
        <v>5219</v>
      </c>
      <c r="C719" s="3">
        <v>127.7</v>
      </c>
      <c r="D719" s="2">
        <v>345</v>
      </c>
      <c r="E719" s="2">
        <v>209</v>
      </c>
      <c r="F719" s="4" t="s">
        <v>111</v>
      </c>
      <c r="G719" s="5" t="s">
        <v>43</v>
      </c>
      <c r="H719" s="6">
        <v>24.247202000000001</v>
      </c>
      <c r="I719" s="6">
        <v>28.573696000000002</v>
      </c>
      <c r="J719" s="4" t="s">
        <v>838</v>
      </c>
    </row>
    <row r="720" spans="1:10" x14ac:dyDescent="0.25">
      <c r="A720" s="7">
        <v>7303</v>
      </c>
      <c r="B720" s="7">
        <v>3020</v>
      </c>
      <c r="C720" s="8">
        <v>67.2</v>
      </c>
      <c r="D720" s="7">
        <v>195</v>
      </c>
      <c r="E720" s="7">
        <v>107</v>
      </c>
      <c r="F720" s="9" t="s">
        <v>111</v>
      </c>
      <c r="G720" s="10" t="s">
        <v>43</v>
      </c>
      <c r="H720" s="11">
        <v>24.262028000000001</v>
      </c>
      <c r="I720" s="11">
        <v>28.651966000000002</v>
      </c>
      <c r="J720" s="9" t="s">
        <v>839</v>
      </c>
    </row>
    <row r="721" spans="1:10" x14ac:dyDescent="0.25">
      <c r="A721" s="2">
        <v>4015</v>
      </c>
      <c r="B721" s="2">
        <v>3337</v>
      </c>
      <c r="C721" s="3">
        <v>105.9</v>
      </c>
      <c r="D721" s="2">
        <v>177</v>
      </c>
      <c r="E721" s="2">
        <v>109</v>
      </c>
      <c r="F721" s="4" t="s">
        <v>111</v>
      </c>
      <c r="G721" s="5" t="s">
        <v>43</v>
      </c>
      <c r="H721" s="6">
        <v>24.448201000000001</v>
      </c>
      <c r="I721" s="6">
        <v>28.954398000000001</v>
      </c>
      <c r="J721" s="4" t="s">
        <v>840</v>
      </c>
    </row>
    <row r="722" spans="1:10" x14ac:dyDescent="0.25">
      <c r="A722" s="7">
        <v>10274</v>
      </c>
      <c r="B722" s="7">
        <v>4019</v>
      </c>
      <c r="C722" s="8">
        <v>85.6</v>
      </c>
      <c r="D722" s="7">
        <v>192</v>
      </c>
      <c r="E722" s="7">
        <v>112</v>
      </c>
      <c r="F722" s="9" t="s">
        <v>109</v>
      </c>
      <c r="G722" s="10" t="s">
        <v>62</v>
      </c>
      <c r="H722" s="11">
        <v>31.132041999999998</v>
      </c>
      <c r="I722" s="11">
        <v>33.414076999999999</v>
      </c>
      <c r="J722" s="9" t="s">
        <v>841</v>
      </c>
    </row>
    <row r="723" spans="1:10" x14ac:dyDescent="0.25">
      <c r="A723" s="2">
        <v>12810</v>
      </c>
      <c r="B723" s="2">
        <v>2922</v>
      </c>
      <c r="C723" s="3">
        <v>95.4</v>
      </c>
      <c r="D723" s="2">
        <v>169</v>
      </c>
      <c r="E723" s="2">
        <v>110</v>
      </c>
      <c r="F723" s="4" t="s">
        <v>109</v>
      </c>
      <c r="G723" s="5" t="s">
        <v>62</v>
      </c>
      <c r="H723" s="6">
        <v>30.758094</v>
      </c>
      <c r="I723" s="6">
        <v>33.342320999999998</v>
      </c>
      <c r="J723" s="4" t="s">
        <v>842</v>
      </c>
    </row>
    <row r="724" spans="1:10" x14ac:dyDescent="0.25">
      <c r="A724" s="7">
        <v>6591</v>
      </c>
      <c r="B724" s="7">
        <v>4196</v>
      </c>
      <c r="C724" s="8">
        <v>111.7</v>
      </c>
      <c r="D724" s="7">
        <v>357</v>
      </c>
      <c r="E724" s="7">
        <v>247</v>
      </c>
      <c r="F724" s="9" t="s">
        <v>109</v>
      </c>
      <c r="G724" s="10" t="s">
        <v>62</v>
      </c>
      <c r="H724" s="11">
        <v>30.73884</v>
      </c>
      <c r="I724" s="11">
        <v>33.346713999999999</v>
      </c>
      <c r="J724" s="9" t="s">
        <v>843</v>
      </c>
    </row>
    <row r="725" spans="1:10" x14ac:dyDescent="0.25">
      <c r="A725" s="2">
        <v>7950</v>
      </c>
      <c r="B725" s="2">
        <v>3839</v>
      </c>
      <c r="C725" s="3">
        <v>93</v>
      </c>
      <c r="D725" s="2">
        <v>158</v>
      </c>
      <c r="E725" s="2">
        <v>101</v>
      </c>
      <c r="F725" s="4" t="s">
        <v>109</v>
      </c>
      <c r="G725" s="5" t="s">
        <v>62</v>
      </c>
      <c r="H725" s="6">
        <v>30.634308000000001</v>
      </c>
      <c r="I725" s="6">
        <v>33.307937000000003</v>
      </c>
      <c r="J725" s="4" t="s">
        <v>844</v>
      </c>
    </row>
    <row r="726" spans="1:10" x14ac:dyDescent="0.25">
      <c r="A726" s="7">
        <v>13730</v>
      </c>
      <c r="B726" s="7">
        <v>3735</v>
      </c>
      <c r="C726" s="8">
        <v>109.5</v>
      </c>
      <c r="D726" s="7">
        <v>311</v>
      </c>
      <c r="E726" s="7">
        <v>183</v>
      </c>
      <c r="F726" s="9" t="s">
        <v>109</v>
      </c>
      <c r="G726" s="10" t="s">
        <v>62</v>
      </c>
      <c r="H726" s="11">
        <v>30.658571999999999</v>
      </c>
      <c r="I726" s="11">
        <v>33.448177000000001</v>
      </c>
      <c r="J726" s="9" t="s">
        <v>845</v>
      </c>
    </row>
    <row r="727" spans="1:10" x14ac:dyDescent="0.25">
      <c r="A727" s="2">
        <v>11952</v>
      </c>
      <c r="B727" s="2">
        <v>3395</v>
      </c>
      <c r="C727" s="3">
        <v>81.2</v>
      </c>
      <c r="D727" s="2">
        <v>190</v>
      </c>
      <c r="E727" s="2">
        <v>113</v>
      </c>
      <c r="F727" s="4" t="s">
        <v>109</v>
      </c>
      <c r="G727" s="5" t="s">
        <v>62</v>
      </c>
      <c r="H727" s="6">
        <v>30.633499</v>
      </c>
      <c r="I727" s="6">
        <v>33.401285999999999</v>
      </c>
      <c r="J727" s="4" t="s">
        <v>846</v>
      </c>
    </row>
    <row r="728" spans="1:10" x14ac:dyDescent="0.25">
      <c r="A728" s="7">
        <v>6436</v>
      </c>
      <c r="B728" s="7">
        <v>5560</v>
      </c>
      <c r="C728" s="8">
        <v>78.099999999999994</v>
      </c>
      <c r="D728" s="7">
        <v>148</v>
      </c>
      <c r="E728" s="7">
        <v>82</v>
      </c>
      <c r="F728" s="9" t="s">
        <v>109</v>
      </c>
      <c r="G728" s="10" t="s">
        <v>62</v>
      </c>
      <c r="H728" s="11">
        <v>30.738589999999999</v>
      </c>
      <c r="I728" s="11">
        <v>33.626778999999999</v>
      </c>
      <c r="J728" s="9" t="s">
        <v>847</v>
      </c>
    </row>
    <row r="729" spans="1:10" x14ac:dyDescent="0.25">
      <c r="A729" s="2">
        <v>2000</v>
      </c>
      <c r="B729" s="2">
        <v>3109</v>
      </c>
      <c r="C729" s="3">
        <v>61.4</v>
      </c>
      <c r="D729" s="2">
        <v>93</v>
      </c>
      <c r="E729" s="2">
        <v>63</v>
      </c>
      <c r="F729" s="4" t="s">
        <v>109</v>
      </c>
      <c r="G729" s="5" t="s">
        <v>62</v>
      </c>
      <c r="H729" s="6">
        <v>31.029896999999998</v>
      </c>
      <c r="I729" s="6">
        <v>33.815787</v>
      </c>
      <c r="J729" s="4" t="s">
        <v>848</v>
      </c>
    </row>
    <row r="730" spans="1:10" x14ac:dyDescent="0.25">
      <c r="A730" s="7">
        <v>6527</v>
      </c>
      <c r="B730" s="7">
        <v>3886</v>
      </c>
      <c r="C730" s="8">
        <v>82</v>
      </c>
      <c r="D730" s="7">
        <v>97</v>
      </c>
      <c r="E730" s="7">
        <v>56</v>
      </c>
      <c r="F730" s="9" t="s">
        <v>109</v>
      </c>
      <c r="G730" s="10" t="s">
        <v>62</v>
      </c>
      <c r="H730" s="11">
        <v>30.940943999999998</v>
      </c>
      <c r="I730" s="11">
        <v>33.812365999999997</v>
      </c>
      <c r="J730" s="9" t="s">
        <v>849</v>
      </c>
    </row>
    <row r="731" spans="1:10" x14ac:dyDescent="0.25">
      <c r="A731" s="2">
        <v>4148</v>
      </c>
      <c r="B731" s="2">
        <v>2565</v>
      </c>
      <c r="C731" s="3">
        <v>77.8</v>
      </c>
      <c r="D731" s="2">
        <v>267</v>
      </c>
      <c r="E731" s="2">
        <v>164</v>
      </c>
      <c r="F731" s="4" t="s">
        <v>109</v>
      </c>
      <c r="G731" s="5" t="s">
        <v>62</v>
      </c>
      <c r="H731" s="6">
        <v>30.752241000000001</v>
      </c>
      <c r="I731" s="6">
        <v>33.873269000000001</v>
      </c>
      <c r="J731" s="4" t="s">
        <v>850</v>
      </c>
    </row>
    <row r="732" spans="1:10" x14ac:dyDescent="0.25">
      <c r="A732" s="7">
        <v>16279</v>
      </c>
      <c r="B732" s="7">
        <v>5735</v>
      </c>
      <c r="C732" s="8">
        <v>98</v>
      </c>
      <c r="D732" s="7">
        <v>130</v>
      </c>
      <c r="E732" s="7">
        <v>80</v>
      </c>
      <c r="F732" s="9" t="s">
        <v>109</v>
      </c>
      <c r="G732" s="10" t="s">
        <v>62</v>
      </c>
      <c r="H732" s="11">
        <v>30.624079999999999</v>
      </c>
      <c r="I732" s="11">
        <v>33.845658</v>
      </c>
      <c r="J732" s="9" t="s">
        <v>851</v>
      </c>
    </row>
    <row r="733" spans="1:10" x14ac:dyDescent="0.25">
      <c r="A733" s="2">
        <v>7443</v>
      </c>
      <c r="B733" s="2">
        <v>4948</v>
      </c>
      <c r="C733" s="3">
        <v>95.3</v>
      </c>
      <c r="D733" s="2">
        <v>88</v>
      </c>
      <c r="E733" s="2">
        <v>44</v>
      </c>
      <c r="F733" s="4" t="s">
        <v>109</v>
      </c>
      <c r="G733" s="5" t="s">
        <v>62</v>
      </c>
      <c r="H733" s="6">
        <v>30.596136000000001</v>
      </c>
      <c r="I733" s="6">
        <v>33.792749999999998</v>
      </c>
      <c r="J733" s="4" t="s">
        <v>852</v>
      </c>
    </row>
    <row r="734" spans="1:10" x14ac:dyDescent="0.25">
      <c r="A734" s="7">
        <v>26193</v>
      </c>
      <c r="B734" s="7">
        <v>10258</v>
      </c>
      <c r="C734" s="8">
        <v>81.900000000000006</v>
      </c>
      <c r="D734" s="7">
        <v>798</v>
      </c>
      <c r="E734" s="7">
        <v>468</v>
      </c>
      <c r="F734" s="9" t="s">
        <v>143</v>
      </c>
      <c r="G734" s="10" t="s">
        <v>52</v>
      </c>
      <c r="H734" s="11">
        <v>31.407889000000001</v>
      </c>
      <c r="I734" s="11">
        <v>32.226649999999999</v>
      </c>
      <c r="J734" s="9" t="s">
        <v>853</v>
      </c>
    </row>
    <row r="735" spans="1:10" x14ac:dyDescent="0.25">
      <c r="A735" s="2">
        <v>20095</v>
      </c>
      <c r="B735" s="2">
        <v>9324</v>
      </c>
      <c r="C735" s="3">
        <v>33.1</v>
      </c>
      <c r="D735" s="2">
        <v>1283</v>
      </c>
      <c r="E735" s="2">
        <v>890</v>
      </c>
      <c r="F735" s="4" t="s">
        <v>143</v>
      </c>
      <c r="G735" s="5" t="s">
        <v>52</v>
      </c>
      <c r="H735" s="6">
        <v>31.393428</v>
      </c>
      <c r="I735" s="6">
        <v>32.292655000000003</v>
      </c>
      <c r="J735" s="4" t="s">
        <v>854</v>
      </c>
    </row>
    <row r="736" spans="1:10" x14ac:dyDescent="0.25">
      <c r="A736" s="7">
        <v>18642</v>
      </c>
      <c r="B736" s="7">
        <v>7895</v>
      </c>
      <c r="C736" s="8">
        <v>59.8</v>
      </c>
      <c r="D736" s="7">
        <v>1403</v>
      </c>
      <c r="E736" s="7">
        <v>737</v>
      </c>
      <c r="F736" s="9" t="s">
        <v>143</v>
      </c>
      <c r="G736" s="10" t="s">
        <v>52</v>
      </c>
      <c r="H736" s="11">
        <v>31.341911</v>
      </c>
      <c r="I736" s="11">
        <v>32.112577999999999</v>
      </c>
      <c r="J736" s="9" t="s">
        <v>855</v>
      </c>
    </row>
    <row r="737" spans="1:10" x14ac:dyDescent="0.25">
      <c r="A737" s="2">
        <v>18280</v>
      </c>
      <c r="B737" s="2">
        <v>8821</v>
      </c>
      <c r="C737" s="3">
        <v>57.3</v>
      </c>
      <c r="D737" s="2">
        <v>570</v>
      </c>
      <c r="E737" s="2">
        <v>346</v>
      </c>
      <c r="F737" s="4" t="s">
        <v>143</v>
      </c>
      <c r="G737" s="5" t="s">
        <v>52</v>
      </c>
      <c r="H737" s="6">
        <v>31.32977</v>
      </c>
      <c r="I737" s="6">
        <v>32.110807999999999</v>
      </c>
      <c r="J737" s="4" t="s">
        <v>856</v>
      </c>
    </row>
    <row r="738" spans="1:10" x14ac:dyDescent="0.25">
      <c r="A738" s="7">
        <v>17398</v>
      </c>
      <c r="B738" s="7">
        <v>7750</v>
      </c>
      <c r="C738" s="8">
        <v>52.5</v>
      </c>
      <c r="D738" s="7">
        <v>496</v>
      </c>
      <c r="E738" s="7">
        <v>326</v>
      </c>
      <c r="F738" s="9" t="s">
        <v>143</v>
      </c>
      <c r="G738" s="10" t="s">
        <v>52</v>
      </c>
      <c r="H738" s="11">
        <v>31.353270999999999</v>
      </c>
      <c r="I738" s="11">
        <v>32.129528999999998</v>
      </c>
      <c r="J738" s="9" t="s">
        <v>857</v>
      </c>
    </row>
    <row r="739" spans="1:10" x14ac:dyDescent="0.25">
      <c r="A739" s="2">
        <v>25886</v>
      </c>
      <c r="B739" s="2">
        <v>6871</v>
      </c>
      <c r="C739" s="3">
        <v>78</v>
      </c>
      <c r="D739" s="2">
        <v>1217</v>
      </c>
      <c r="E739" s="2">
        <v>650</v>
      </c>
      <c r="F739" s="4" t="s">
        <v>143</v>
      </c>
      <c r="G739" s="5" t="s">
        <v>52</v>
      </c>
      <c r="H739" s="6">
        <v>31.305524999999999</v>
      </c>
      <c r="I739" s="6">
        <v>32.150798999999999</v>
      </c>
      <c r="J739" s="4" t="s">
        <v>858</v>
      </c>
    </row>
    <row r="740" spans="1:10" x14ac:dyDescent="0.25">
      <c r="A740" s="7">
        <v>23807</v>
      </c>
      <c r="B740" s="7">
        <v>6286</v>
      </c>
      <c r="C740" s="8">
        <v>78.2</v>
      </c>
      <c r="D740" s="7">
        <v>1425</v>
      </c>
      <c r="E740" s="7">
        <v>754</v>
      </c>
      <c r="F740" s="9" t="s">
        <v>143</v>
      </c>
      <c r="G740" s="10" t="s">
        <v>52</v>
      </c>
      <c r="H740" s="11">
        <v>31.344206</v>
      </c>
      <c r="I740" s="11">
        <v>32.282550000000001</v>
      </c>
      <c r="J740" s="9" t="s">
        <v>859</v>
      </c>
    </row>
    <row r="741" spans="1:10" x14ac:dyDescent="0.25">
      <c r="A741" s="2">
        <v>16398</v>
      </c>
      <c r="B741" s="2">
        <v>7203</v>
      </c>
      <c r="C741" s="3">
        <v>56.8</v>
      </c>
      <c r="D741" s="2">
        <v>1460</v>
      </c>
      <c r="E741" s="2">
        <v>994</v>
      </c>
      <c r="F741" s="4" t="s">
        <v>143</v>
      </c>
      <c r="G741" s="5" t="s">
        <v>52</v>
      </c>
      <c r="H741" s="6">
        <v>31.318607</v>
      </c>
      <c r="I741" s="6">
        <v>32.336298999999997</v>
      </c>
      <c r="J741" s="4" t="s">
        <v>860</v>
      </c>
    </row>
    <row r="742" spans="1:10" x14ac:dyDescent="0.25">
      <c r="A742" s="7">
        <v>19861</v>
      </c>
      <c r="B742" s="7">
        <v>8552</v>
      </c>
      <c r="C742" s="8">
        <v>38.200000000000003</v>
      </c>
      <c r="D742" s="7">
        <v>1111</v>
      </c>
      <c r="E742" s="7">
        <v>758</v>
      </c>
      <c r="F742" s="9" t="s">
        <v>143</v>
      </c>
      <c r="G742" s="10" t="s">
        <v>52</v>
      </c>
      <c r="H742" s="11">
        <v>31.278994000000001</v>
      </c>
      <c r="I742" s="11">
        <v>32.26003</v>
      </c>
      <c r="J742" s="9" t="s">
        <v>861</v>
      </c>
    </row>
    <row r="743" spans="1:10" x14ac:dyDescent="0.25">
      <c r="A743" s="2">
        <v>20045</v>
      </c>
      <c r="B743" s="2">
        <v>10040</v>
      </c>
      <c r="C743" s="3">
        <v>64.400000000000006</v>
      </c>
      <c r="D743" s="2">
        <v>1346</v>
      </c>
      <c r="E743" s="2">
        <v>807</v>
      </c>
      <c r="F743" s="4" t="s">
        <v>143</v>
      </c>
      <c r="G743" s="5" t="s">
        <v>52</v>
      </c>
      <c r="H743" s="6">
        <v>31.264745999999999</v>
      </c>
      <c r="I743" s="6">
        <v>32.221511999999997</v>
      </c>
      <c r="J743" s="4" t="s">
        <v>862</v>
      </c>
    </row>
    <row r="744" spans="1:10" x14ac:dyDescent="0.25">
      <c r="A744" s="7">
        <v>13700</v>
      </c>
      <c r="B744" s="7">
        <v>6296</v>
      </c>
      <c r="C744" s="8">
        <v>52.8</v>
      </c>
      <c r="D744" s="7">
        <v>770</v>
      </c>
      <c r="E744" s="7">
        <v>458</v>
      </c>
      <c r="F744" s="9" t="s">
        <v>143</v>
      </c>
      <c r="G744" s="10" t="s">
        <v>52</v>
      </c>
      <c r="H744" s="11">
        <v>31.204761000000001</v>
      </c>
      <c r="I744" s="11">
        <v>32.329644999999999</v>
      </c>
      <c r="J744" s="9" t="s">
        <v>863</v>
      </c>
    </row>
    <row r="745" spans="1:10" x14ac:dyDescent="0.25">
      <c r="A745" s="2">
        <v>26545</v>
      </c>
      <c r="B745" s="2">
        <v>7414</v>
      </c>
      <c r="C745" s="3">
        <v>49</v>
      </c>
      <c r="D745" s="2">
        <v>658</v>
      </c>
      <c r="E745" s="2">
        <v>416</v>
      </c>
      <c r="F745" s="4" t="s">
        <v>143</v>
      </c>
      <c r="G745" s="5" t="s">
        <v>52</v>
      </c>
      <c r="H745" s="6">
        <v>31.199518999999999</v>
      </c>
      <c r="I745" s="6">
        <v>32.116306000000002</v>
      </c>
      <c r="J745" s="4" t="s">
        <v>864</v>
      </c>
    </row>
    <row r="746" spans="1:10" x14ac:dyDescent="0.25">
      <c r="A746" s="7">
        <v>22025</v>
      </c>
      <c r="B746" s="7">
        <v>9456</v>
      </c>
      <c r="C746" s="8">
        <v>61.6</v>
      </c>
      <c r="D746" s="7">
        <v>1590</v>
      </c>
      <c r="E746" s="7">
        <v>862</v>
      </c>
      <c r="F746" s="9" t="s">
        <v>143</v>
      </c>
      <c r="G746" s="10" t="s">
        <v>52</v>
      </c>
      <c r="H746" s="11">
        <v>31.186700999999999</v>
      </c>
      <c r="I746" s="11">
        <v>32.160862000000002</v>
      </c>
      <c r="J746" s="9" t="s">
        <v>865</v>
      </c>
    </row>
    <row r="747" spans="1:10" x14ac:dyDescent="0.25">
      <c r="A747" s="2">
        <v>22301</v>
      </c>
      <c r="B747" s="2">
        <v>7982</v>
      </c>
      <c r="C747" s="3">
        <v>80.7</v>
      </c>
      <c r="D747" s="2">
        <v>1409</v>
      </c>
      <c r="E747" s="2">
        <v>820</v>
      </c>
      <c r="F747" s="4" t="s">
        <v>143</v>
      </c>
      <c r="G747" s="5" t="s">
        <v>52</v>
      </c>
      <c r="H747" s="6">
        <v>31.180709</v>
      </c>
      <c r="I747" s="6">
        <v>32.138013000000001</v>
      </c>
      <c r="J747" s="4" t="s">
        <v>866</v>
      </c>
    </row>
    <row r="748" spans="1:10" x14ac:dyDescent="0.25">
      <c r="A748" s="7">
        <v>32146</v>
      </c>
      <c r="B748" s="7">
        <v>7411</v>
      </c>
      <c r="C748" s="8">
        <v>71.400000000000006</v>
      </c>
      <c r="D748" s="7">
        <v>470</v>
      </c>
      <c r="E748" s="7">
        <v>220</v>
      </c>
      <c r="F748" s="9" t="s">
        <v>143</v>
      </c>
      <c r="G748" s="10" t="s">
        <v>52</v>
      </c>
      <c r="H748" s="11">
        <v>31.173380000000002</v>
      </c>
      <c r="I748" s="11">
        <v>32.14396</v>
      </c>
      <c r="J748" s="9" t="s">
        <v>867</v>
      </c>
    </row>
    <row r="749" spans="1:10" x14ac:dyDescent="0.25">
      <c r="A749" s="2">
        <v>19194</v>
      </c>
      <c r="B749" s="2">
        <v>6754</v>
      </c>
      <c r="C749" s="3">
        <v>75.8</v>
      </c>
      <c r="D749" s="2">
        <v>1139</v>
      </c>
      <c r="E749" s="2">
        <v>600</v>
      </c>
      <c r="F749" s="4" t="s">
        <v>143</v>
      </c>
      <c r="G749" s="5" t="s">
        <v>52</v>
      </c>
      <c r="H749" s="6">
        <v>31.155092</v>
      </c>
      <c r="I749" s="6">
        <v>32.142220999999999</v>
      </c>
      <c r="J749" s="4" t="s">
        <v>868</v>
      </c>
    </row>
    <row r="750" spans="1:10" x14ac:dyDescent="0.25">
      <c r="A750" s="7">
        <v>19019</v>
      </c>
      <c r="B750" s="7">
        <v>10183</v>
      </c>
      <c r="C750" s="8">
        <v>49.9</v>
      </c>
      <c r="D750" s="7">
        <v>1236</v>
      </c>
      <c r="E750" s="7">
        <v>836</v>
      </c>
      <c r="F750" s="9" t="s">
        <v>143</v>
      </c>
      <c r="G750" s="10" t="s">
        <v>52</v>
      </c>
      <c r="H750" s="11">
        <v>31.111533000000001</v>
      </c>
      <c r="I750" s="11">
        <v>32.140008999999999</v>
      </c>
      <c r="J750" s="9" t="s">
        <v>869</v>
      </c>
    </row>
    <row r="751" spans="1:10" x14ac:dyDescent="0.25">
      <c r="A751" s="2">
        <v>22777</v>
      </c>
      <c r="B751" s="2">
        <v>9159</v>
      </c>
      <c r="C751" s="3">
        <v>65.5</v>
      </c>
      <c r="D751" s="2">
        <v>411</v>
      </c>
      <c r="E751" s="2">
        <v>276</v>
      </c>
      <c r="F751" s="4" t="s">
        <v>143</v>
      </c>
      <c r="G751" s="5" t="s">
        <v>52</v>
      </c>
      <c r="H751" s="6">
        <v>31.194320000000001</v>
      </c>
      <c r="I751" s="6">
        <v>32.212288000000001</v>
      </c>
      <c r="J751" s="4" t="s">
        <v>870</v>
      </c>
    </row>
    <row r="752" spans="1:10" x14ac:dyDescent="0.25">
      <c r="A752" s="7">
        <v>17341</v>
      </c>
      <c r="B752" s="7">
        <v>8534</v>
      </c>
      <c r="C752" s="8">
        <v>61.9</v>
      </c>
      <c r="D752" s="7">
        <v>1469</v>
      </c>
      <c r="E752" s="7">
        <v>710</v>
      </c>
      <c r="F752" s="9" t="s">
        <v>143</v>
      </c>
      <c r="G752" s="10" t="s">
        <v>52</v>
      </c>
      <c r="H752" s="11">
        <v>31.159842000000001</v>
      </c>
      <c r="I752" s="11">
        <v>32.221432</v>
      </c>
      <c r="J752" s="9" t="s">
        <v>871</v>
      </c>
    </row>
    <row r="753" spans="1:10" x14ac:dyDescent="0.25">
      <c r="A753" s="2">
        <v>11649</v>
      </c>
      <c r="B753" s="2">
        <v>9343</v>
      </c>
      <c r="C753" s="3">
        <v>37.9</v>
      </c>
      <c r="D753" s="2">
        <v>547</v>
      </c>
      <c r="E753" s="2">
        <v>320</v>
      </c>
      <c r="F753" s="4" t="s">
        <v>143</v>
      </c>
      <c r="G753" s="5" t="s">
        <v>52</v>
      </c>
      <c r="H753" s="6">
        <v>31.138801000000001</v>
      </c>
      <c r="I753" s="6">
        <v>32.224133999999999</v>
      </c>
      <c r="J753" s="4" t="s">
        <v>872</v>
      </c>
    </row>
    <row r="754" spans="1:10" x14ac:dyDescent="0.25">
      <c r="A754" s="7">
        <v>23186</v>
      </c>
      <c r="B754" s="7">
        <v>5748</v>
      </c>
      <c r="C754" s="8">
        <v>64.7</v>
      </c>
      <c r="D754" s="7">
        <v>986</v>
      </c>
      <c r="E754" s="7">
        <v>675</v>
      </c>
      <c r="F754" s="9" t="s">
        <v>143</v>
      </c>
      <c r="G754" s="10" t="s">
        <v>52</v>
      </c>
      <c r="H754" s="11">
        <v>31.183437999999999</v>
      </c>
      <c r="I754" s="11">
        <v>32.296410000000002</v>
      </c>
      <c r="J754" s="9" t="s">
        <v>873</v>
      </c>
    </row>
    <row r="755" spans="1:10" x14ac:dyDescent="0.25">
      <c r="A755" s="2">
        <v>18142</v>
      </c>
      <c r="B755" s="2">
        <v>8810</v>
      </c>
      <c r="C755" s="3">
        <v>58.9</v>
      </c>
      <c r="D755" s="2">
        <v>794</v>
      </c>
      <c r="E755" s="2">
        <v>491</v>
      </c>
      <c r="F755" s="4" t="s">
        <v>143</v>
      </c>
      <c r="G755" s="5" t="s">
        <v>52</v>
      </c>
      <c r="H755" s="6">
        <v>31.15785</v>
      </c>
      <c r="I755" s="6">
        <v>32.281663000000002</v>
      </c>
      <c r="J755" s="4" t="s">
        <v>874</v>
      </c>
    </row>
    <row r="756" spans="1:10" x14ac:dyDescent="0.25">
      <c r="A756" s="7">
        <v>16714</v>
      </c>
      <c r="B756" s="7">
        <v>7393</v>
      </c>
      <c r="C756" s="8">
        <v>43.1</v>
      </c>
      <c r="D756" s="7">
        <v>786</v>
      </c>
      <c r="E756" s="7">
        <v>445</v>
      </c>
      <c r="F756" s="9" t="s">
        <v>143</v>
      </c>
      <c r="G756" s="10" t="s">
        <v>52</v>
      </c>
      <c r="H756" s="11">
        <v>31.141666000000001</v>
      </c>
      <c r="I756" s="11">
        <v>32.256369999999997</v>
      </c>
      <c r="J756" s="9" t="s">
        <v>875</v>
      </c>
    </row>
    <row r="757" spans="1:10" x14ac:dyDescent="0.25">
      <c r="A757" s="2">
        <v>19394</v>
      </c>
      <c r="B757" s="2">
        <v>8217</v>
      </c>
      <c r="C757" s="3">
        <v>61.1</v>
      </c>
      <c r="D757" s="2">
        <v>530</v>
      </c>
      <c r="E757" s="2">
        <v>258</v>
      </c>
      <c r="F757" s="4" t="s">
        <v>143</v>
      </c>
      <c r="G757" s="5" t="s">
        <v>52</v>
      </c>
      <c r="H757" s="6">
        <v>31.113551000000001</v>
      </c>
      <c r="I757" s="6">
        <v>32.188746999999999</v>
      </c>
      <c r="J757" s="4" t="s">
        <v>876</v>
      </c>
    </row>
    <row r="758" spans="1:10" x14ac:dyDescent="0.25">
      <c r="A758" s="7">
        <v>15232</v>
      </c>
      <c r="B758" s="7">
        <v>5108</v>
      </c>
      <c r="C758" s="8">
        <v>65.5</v>
      </c>
      <c r="D758" s="7">
        <v>1485</v>
      </c>
      <c r="E758" s="7">
        <v>816</v>
      </c>
      <c r="F758" s="9" t="s">
        <v>143</v>
      </c>
      <c r="G758" s="10" t="s">
        <v>52</v>
      </c>
      <c r="H758" s="11">
        <v>31.127507999999999</v>
      </c>
      <c r="I758" s="11">
        <v>32.310541999999998</v>
      </c>
      <c r="J758" s="9" t="s">
        <v>877</v>
      </c>
    </row>
    <row r="759" spans="1:10" x14ac:dyDescent="0.25">
      <c r="A759" s="2">
        <v>11686</v>
      </c>
      <c r="B759" s="2">
        <v>9250</v>
      </c>
      <c r="C759" s="3">
        <v>49.2</v>
      </c>
      <c r="D759" s="2">
        <v>1426</v>
      </c>
      <c r="E759" s="2">
        <v>996</v>
      </c>
      <c r="F759" s="4" t="s">
        <v>143</v>
      </c>
      <c r="G759" s="5" t="s">
        <v>52</v>
      </c>
      <c r="H759" s="6">
        <v>31.112369999999999</v>
      </c>
      <c r="I759" s="6">
        <v>32.333317999999998</v>
      </c>
      <c r="J759" s="4" t="s">
        <v>878</v>
      </c>
    </row>
    <row r="760" spans="1:10" x14ac:dyDescent="0.25">
      <c r="A760" s="7">
        <v>30571</v>
      </c>
      <c r="B760" s="7">
        <v>8013</v>
      </c>
      <c r="C760" s="8">
        <v>69.599999999999994</v>
      </c>
      <c r="D760" s="7">
        <v>602</v>
      </c>
      <c r="E760" s="7">
        <v>311</v>
      </c>
      <c r="F760" s="9" t="s">
        <v>143</v>
      </c>
      <c r="G760" s="10" t="s">
        <v>52</v>
      </c>
      <c r="H760" s="11">
        <v>31.350522999999999</v>
      </c>
      <c r="I760" s="11">
        <v>32.397848000000003</v>
      </c>
      <c r="J760" s="9" t="s">
        <v>879</v>
      </c>
    </row>
    <row r="761" spans="1:10" x14ac:dyDescent="0.25">
      <c r="A761" s="2">
        <v>26555</v>
      </c>
      <c r="B761" s="2">
        <v>8763</v>
      </c>
      <c r="C761" s="3">
        <v>71.400000000000006</v>
      </c>
      <c r="D761" s="2">
        <v>1025</v>
      </c>
      <c r="E761" s="2">
        <v>663</v>
      </c>
      <c r="F761" s="4" t="s">
        <v>143</v>
      </c>
      <c r="G761" s="5" t="s">
        <v>52</v>
      </c>
      <c r="H761" s="6">
        <v>31.277069000000001</v>
      </c>
      <c r="I761" s="6">
        <v>32.374203000000001</v>
      </c>
      <c r="J761" s="4" t="s">
        <v>880</v>
      </c>
    </row>
    <row r="762" spans="1:10" x14ac:dyDescent="0.25">
      <c r="A762" s="7">
        <v>14968</v>
      </c>
      <c r="B762" s="7">
        <v>7009</v>
      </c>
      <c r="C762" s="8">
        <v>38.4</v>
      </c>
      <c r="D762" s="7">
        <v>799</v>
      </c>
      <c r="E762" s="7">
        <v>552</v>
      </c>
      <c r="F762" s="9" t="s">
        <v>143</v>
      </c>
      <c r="G762" s="10" t="s">
        <v>52</v>
      </c>
      <c r="H762" s="11">
        <v>31.254380999999999</v>
      </c>
      <c r="I762" s="11">
        <v>32.456311999999997</v>
      </c>
      <c r="J762" s="9" t="s">
        <v>881</v>
      </c>
    </row>
    <row r="763" spans="1:10" x14ac:dyDescent="0.25">
      <c r="A763" s="2">
        <v>20184</v>
      </c>
      <c r="B763" s="2">
        <v>7406</v>
      </c>
      <c r="C763" s="3">
        <v>71.599999999999994</v>
      </c>
      <c r="D763" s="2">
        <v>1012</v>
      </c>
      <c r="E763" s="2">
        <v>702</v>
      </c>
      <c r="F763" s="4" t="s">
        <v>143</v>
      </c>
      <c r="G763" s="5" t="s">
        <v>52</v>
      </c>
      <c r="H763" s="6">
        <v>31.227778000000001</v>
      </c>
      <c r="I763" s="6">
        <v>32.451371999999999</v>
      </c>
      <c r="J763" s="4" t="s">
        <v>882</v>
      </c>
    </row>
    <row r="764" spans="1:10" x14ac:dyDescent="0.25">
      <c r="A764" s="7">
        <v>18197</v>
      </c>
      <c r="B764" s="7">
        <v>6936</v>
      </c>
      <c r="C764" s="8">
        <v>52.5</v>
      </c>
      <c r="D764" s="7">
        <v>1165</v>
      </c>
      <c r="E764" s="7">
        <v>624</v>
      </c>
      <c r="F764" s="9" t="s">
        <v>143</v>
      </c>
      <c r="G764" s="10" t="s">
        <v>52</v>
      </c>
      <c r="H764" s="11">
        <v>31.226777999999999</v>
      </c>
      <c r="I764" s="11">
        <v>32.454662999999996</v>
      </c>
      <c r="J764" s="9" t="s">
        <v>883</v>
      </c>
    </row>
    <row r="765" spans="1:10" x14ac:dyDescent="0.25">
      <c r="A765" s="2">
        <v>30518</v>
      </c>
      <c r="B765" s="2">
        <v>9292</v>
      </c>
      <c r="C765" s="3">
        <v>59.1</v>
      </c>
      <c r="D765" s="2">
        <v>1044</v>
      </c>
      <c r="E765" s="2">
        <v>640</v>
      </c>
      <c r="F765" s="4" t="s">
        <v>143</v>
      </c>
      <c r="G765" s="5" t="s">
        <v>52</v>
      </c>
      <c r="H765" s="6">
        <v>31.150001</v>
      </c>
      <c r="I765" s="6">
        <v>32.389026000000001</v>
      </c>
      <c r="J765" s="4" t="s">
        <v>884</v>
      </c>
    </row>
    <row r="766" spans="1:10" x14ac:dyDescent="0.25">
      <c r="A766" s="7">
        <v>12973</v>
      </c>
      <c r="B766" s="7">
        <v>8264</v>
      </c>
      <c r="C766" s="8">
        <v>69</v>
      </c>
      <c r="D766" s="7">
        <v>570</v>
      </c>
      <c r="E766" s="7">
        <v>356</v>
      </c>
      <c r="F766" s="9" t="s">
        <v>143</v>
      </c>
      <c r="G766" s="10" t="s">
        <v>52</v>
      </c>
      <c r="H766" s="11">
        <v>31.149570000000001</v>
      </c>
      <c r="I766" s="11">
        <v>32.415042</v>
      </c>
      <c r="J766" s="9" t="s">
        <v>885</v>
      </c>
    </row>
    <row r="767" spans="1:10" x14ac:dyDescent="0.25">
      <c r="A767" s="2">
        <v>18628</v>
      </c>
      <c r="B767" s="2">
        <v>6653</v>
      </c>
      <c r="C767" s="3">
        <v>66.099999999999994</v>
      </c>
      <c r="D767" s="2">
        <v>969</v>
      </c>
      <c r="E767" s="2">
        <v>633</v>
      </c>
      <c r="F767" s="4" t="s">
        <v>143</v>
      </c>
      <c r="G767" s="5" t="s">
        <v>52</v>
      </c>
      <c r="H767" s="6">
        <v>31.125204</v>
      </c>
      <c r="I767" s="6">
        <v>32.376482000000003</v>
      </c>
      <c r="J767" s="4" t="s">
        <v>886</v>
      </c>
    </row>
    <row r="768" spans="1:10" x14ac:dyDescent="0.25">
      <c r="A768" s="7">
        <v>19821</v>
      </c>
      <c r="B768" s="7">
        <v>9383</v>
      </c>
      <c r="C768" s="8">
        <v>39.1</v>
      </c>
      <c r="D768" s="7">
        <v>1583</v>
      </c>
      <c r="E768" s="7">
        <v>1017</v>
      </c>
      <c r="F768" s="9" t="s">
        <v>143</v>
      </c>
      <c r="G768" s="10" t="s">
        <v>52</v>
      </c>
      <c r="H768" s="11">
        <v>31.098201</v>
      </c>
      <c r="I768" s="11">
        <v>32.384587000000003</v>
      </c>
      <c r="J768" s="9" t="s">
        <v>887</v>
      </c>
    </row>
    <row r="769" spans="1:10" x14ac:dyDescent="0.25">
      <c r="A769" s="2">
        <v>21389</v>
      </c>
      <c r="B769" s="2">
        <v>8701</v>
      </c>
      <c r="C769" s="3">
        <v>27.5</v>
      </c>
      <c r="D769" s="2">
        <v>1343</v>
      </c>
      <c r="E769" s="2">
        <v>855</v>
      </c>
      <c r="F769" s="4" t="s">
        <v>149</v>
      </c>
      <c r="G769" s="5" t="s">
        <v>35</v>
      </c>
      <c r="H769" s="6">
        <v>30.498656</v>
      </c>
      <c r="I769" s="6">
        <v>31.103874000000001</v>
      </c>
      <c r="J769" s="4" t="s">
        <v>888</v>
      </c>
    </row>
    <row r="770" spans="1:10" x14ac:dyDescent="0.25">
      <c r="A770" s="7">
        <v>24782</v>
      </c>
      <c r="B770" s="7">
        <v>9049</v>
      </c>
      <c r="C770" s="8">
        <v>63</v>
      </c>
      <c r="D770" s="7">
        <v>1325</v>
      </c>
      <c r="E770" s="7">
        <v>689</v>
      </c>
      <c r="F770" s="9" t="s">
        <v>149</v>
      </c>
      <c r="G770" s="10" t="s">
        <v>35</v>
      </c>
      <c r="H770" s="11">
        <v>30.460093000000001</v>
      </c>
      <c r="I770" s="11">
        <v>31.128803999999999</v>
      </c>
      <c r="J770" s="9" t="s">
        <v>889</v>
      </c>
    </row>
    <row r="771" spans="1:10" x14ac:dyDescent="0.25">
      <c r="A771" s="2">
        <v>15821</v>
      </c>
      <c r="B771" s="2">
        <v>5619</v>
      </c>
      <c r="C771" s="3">
        <v>80.8</v>
      </c>
      <c r="D771" s="2">
        <v>952</v>
      </c>
      <c r="E771" s="2">
        <v>489</v>
      </c>
      <c r="F771" s="4" t="s">
        <v>149</v>
      </c>
      <c r="G771" s="5" t="s">
        <v>35</v>
      </c>
      <c r="H771" s="6">
        <v>30.489507</v>
      </c>
      <c r="I771" s="6">
        <v>31.243407999999999</v>
      </c>
      <c r="J771" s="4" t="s">
        <v>890</v>
      </c>
    </row>
    <row r="772" spans="1:10" x14ac:dyDescent="0.25">
      <c r="A772" s="7">
        <v>16560</v>
      </c>
      <c r="B772" s="7">
        <v>6708</v>
      </c>
      <c r="C772" s="8">
        <v>48.4</v>
      </c>
      <c r="D772" s="7">
        <v>402</v>
      </c>
      <c r="E772" s="7">
        <v>236</v>
      </c>
      <c r="F772" s="9" t="s">
        <v>149</v>
      </c>
      <c r="G772" s="10" t="s">
        <v>35</v>
      </c>
      <c r="H772" s="11">
        <v>30.469293</v>
      </c>
      <c r="I772" s="11">
        <v>31.314004000000001</v>
      </c>
      <c r="J772" s="9" t="s">
        <v>891</v>
      </c>
    </row>
    <row r="773" spans="1:10" x14ac:dyDescent="0.25">
      <c r="A773" s="2">
        <v>16876</v>
      </c>
      <c r="B773" s="2">
        <v>7207</v>
      </c>
      <c r="C773" s="3">
        <v>70.400000000000006</v>
      </c>
      <c r="D773" s="2">
        <v>557</v>
      </c>
      <c r="E773" s="2">
        <v>305</v>
      </c>
      <c r="F773" s="4" t="s">
        <v>149</v>
      </c>
      <c r="G773" s="5" t="s">
        <v>35</v>
      </c>
      <c r="H773" s="6">
        <v>30.454744999999999</v>
      </c>
      <c r="I773" s="6">
        <v>31.301525999999999</v>
      </c>
      <c r="J773" s="4" t="s">
        <v>892</v>
      </c>
    </row>
    <row r="774" spans="1:10" x14ac:dyDescent="0.25">
      <c r="A774" s="7">
        <v>27285</v>
      </c>
      <c r="B774" s="7">
        <v>6975</v>
      </c>
      <c r="C774" s="8">
        <v>51.3</v>
      </c>
      <c r="D774" s="7">
        <v>849</v>
      </c>
      <c r="E774" s="7">
        <v>543</v>
      </c>
      <c r="F774" s="9" t="s">
        <v>149</v>
      </c>
      <c r="G774" s="10" t="s">
        <v>35</v>
      </c>
      <c r="H774" s="11">
        <v>30.484110000000001</v>
      </c>
      <c r="I774" s="11">
        <v>31.342652999999999</v>
      </c>
      <c r="J774" s="9" t="s">
        <v>893</v>
      </c>
    </row>
    <row r="775" spans="1:10" x14ac:dyDescent="0.25">
      <c r="A775" s="2">
        <v>14468</v>
      </c>
      <c r="B775" s="2">
        <v>6235</v>
      </c>
      <c r="C775" s="3">
        <v>71.3</v>
      </c>
      <c r="D775" s="2">
        <v>1212</v>
      </c>
      <c r="E775" s="2">
        <v>579</v>
      </c>
      <c r="F775" s="4" t="s">
        <v>149</v>
      </c>
      <c r="G775" s="5" t="s">
        <v>35</v>
      </c>
      <c r="H775" s="6">
        <v>30.502789</v>
      </c>
      <c r="I775" s="6">
        <v>31.377459999999999</v>
      </c>
      <c r="J775" s="4" t="s">
        <v>894</v>
      </c>
    </row>
    <row r="776" spans="1:10" x14ac:dyDescent="0.25">
      <c r="A776" s="7">
        <v>28154</v>
      </c>
      <c r="B776" s="7">
        <v>7755</v>
      </c>
      <c r="C776" s="8">
        <v>65</v>
      </c>
      <c r="D776" s="7">
        <v>888</v>
      </c>
      <c r="E776" s="7">
        <v>475</v>
      </c>
      <c r="F776" s="9" t="s">
        <v>149</v>
      </c>
      <c r="G776" s="10" t="s">
        <v>35</v>
      </c>
      <c r="H776" s="11">
        <v>30.443740999999999</v>
      </c>
      <c r="I776" s="11">
        <v>31.043358999999999</v>
      </c>
      <c r="J776" s="9" t="s">
        <v>895</v>
      </c>
    </row>
    <row r="777" spans="1:10" x14ac:dyDescent="0.25">
      <c r="A777" s="2">
        <v>15914</v>
      </c>
      <c r="B777" s="2">
        <v>5451</v>
      </c>
      <c r="C777" s="3">
        <v>66.7</v>
      </c>
      <c r="D777" s="2">
        <v>784</v>
      </c>
      <c r="E777" s="2">
        <v>508</v>
      </c>
      <c r="F777" s="4" t="s">
        <v>149</v>
      </c>
      <c r="G777" s="5" t="s">
        <v>35</v>
      </c>
      <c r="H777" s="6">
        <v>30.419305999999999</v>
      </c>
      <c r="I777" s="6">
        <v>31.087422</v>
      </c>
      <c r="J777" s="4" t="s">
        <v>896</v>
      </c>
    </row>
    <row r="778" spans="1:10" x14ac:dyDescent="0.25">
      <c r="A778" s="7">
        <v>29306</v>
      </c>
      <c r="B778" s="7">
        <v>8657</v>
      </c>
      <c r="C778" s="8">
        <v>40.799999999999997</v>
      </c>
      <c r="D778" s="7">
        <v>782</v>
      </c>
      <c r="E778" s="7">
        <v>459</v>
      </c>
      <c r="F778" s="9" t="s">
        <v>149</v>
      </c>
      <c r="G778" s="10" t="s">
        <v>35</v>
      </c>
      <c r="H778" s="11">
        <v>30.382491999999999</v>
      </c>
      <c r="I778" s="11">
        <v>31.097626000000002</v>
      </c>
      <c r="J778" s="9" t="s">
        <v>897</v>
      </c>
    </row>
    <row r="779" spans="1:10" x14ac:dyDescent="0.25">
      <c r="A779" s="2">
        <v>17729</v>
      </c>
      <c r="B779" s="2">
        <v>7297</v>
      </c>
      <c r="C779" s="3">
        <v>66.3</v>
      </c>
      <c r="D779" s="2">
        <v>743</v>
      </c>
      <c r="E779" s="2">
        <v>400</v>
      </c>
      <c r="F779" s="4" t="s">
        <v>149</v>
      </c>
      <c r="G779" s="5" t="s">
        <v>35</v>
      </c>
      <c r="H779" s="6">
        <v>30.366676999999999</v>
      </c>
      <c r="I779" s="6">
        <v>31.055543</v>
      </c>
      <c r="J779" s="4" t="s">
        <v>898</v>
      </c>
    </row>
    <row r="780" spans="1:10" x14ac:dyDescent="0.25">
      <c r="A780" s="7">
        <v>15898</v>
      </c>
      <c r="B780" s="7">
        <v>8220</v>
      </c>
      <c r="C780" s="8">
        <v>48.8</v>
      </c>
      <c r="D780" s="7">
        <v>804</v>
      </c>
      <c r="E780" s="7">
        <v>558</v>
      </c>
      <c r="F780" s="9" t="s">
        <v>149</v>
      </c>
      <c r="G780" s="10" t="s">
        <v>35</v>
      </c>
      <c r="H780" s="11">
        <v>30.359672</v>
      </c>
      <c r="I780" s="11">
        <v>31.099333000000001</v>
      </c>
      <c r="J780" s="9" t="s">
        <v>899</v>
      </c>
    </row>
    <row r="781" spans="1:10" x14ac:dyDescent="0.25">
      <c r="A781" s="2">
        <v>27274</v>
      </c>
      <c r="B781" s="2">
        <v>6852</v>
      </c>
      <c r="C781" s="3">
        <v>60.1</v>
      </c>
      <c r="D781" s="2">
        <v>664</v>
      </c>
      <c r="E781" s="2">
        <v>347</v>
      </c>
      <c r="F781" s="4" t="s">
        <v>149</v>
      </c>
      <c r="G781" s="5" t="s">
        <v>35</v>
      </c>
      <c r="H781" s="6">
        <v>30.437536999999999</v>
      </c>
      <c r="I781" s="6">
        <v>31.23621</v>
      </c>
      <c r="J781" s="4" t="s">
        <v>900</v>
      </c>
    </row>
    <row r="782" spans="1:10" x14ac:dyDescent="0.25">
      <c r="A782" s="7">
        <v>20905</v>
      </c>
      <c r="B782" s="7">
        <v>4593</v>
      </c>
      <c r="C782" s="8">
        <v>58.4</v>
      </c>
      <c r="D782" s="7">
        <v>648</v>
      </c>
      <c r="E782" s="7">
        <v>317</v>
      </c>
      <c r="F782" s="9" t="s">
        <v>149</v>
      </c>
      <c r="G782" s="10" t="s">
        <v>35</v>
      </c>
      <c r="H782" s="11">
        <v>30.370657999999999</v>
      </c>
      <c r="I782" s="11">
        <v>31.147117000000001</v>
      </c>
      <c r="J782" s="9" t="s">
        <v>901</v>
      </c>
    </row>
    <row r="783" spans="1:10" x14ac:dyDescent="0.25">
      <c r="A783" s="2">
        <v>12997</v>
      </c>
      <c r="B783" s="2">
        <v>9173</v>
      </c>
      <c r="C783" s="3">
        <v>78.7</v>
      </c>
      <c r="D783" s="2">
        <v>524</v>
      </c>
      <c r="E783" s="2">
        <v>322</v>
      </c>
      <c r="F783" s="4" t="s">
        <v>149</v>
      </c>
      <c r="G783" s="5" t="s">
        <v>35</v>
      </c>
      <c r="H783" s="6">
        <v>30.371404999999999</v>
      </c>
      <c r="I783" s="6">
        <v>31.205794000000001</v>
      </c>
      <c r="J783" s="4" t="s">
        <v>902</v>
      </c>
    </row>
    <row r="784" spans="1:10" x14ac:dyDescent="0.25">
      <c r="A784" s="7">
        <v>17135</v>
      </c>
      <c r="B784" s="7">
        <v>9297</v>
      </c>
      <c r="C784" s="8">
        <v>50.9</v>
      </c>
      <c r="D784" s="7">
        <v>1374</v>
      </c>
      <c r="E784" s="7">
        <v>844</v>
      </c>
      <c r="F784" s="9" t="s">
        <v>149</v>
      </c>
      <c r="G784" s="10" t="s">
        <v>35</v>
      </c>
      <c r="H784" s="11">
        <v>30.308185999999999</v>
      </c>
      <c r="I784" s="11">
        <v>31.223009999999999</v>
      </c>
      <c r="J784" s="9" t="s">
        <v>903</v>
      </c>
    </row>
    <row r="785" spans="1:10" x14ac:dyDescent="0.25">
      <c r="A785" s="2">
        <v>25832</v>
      </c>
      <c r="B785" s="2">
        <v>7043</v>
      </c>
      <c r="C785" s="3">
        <v>51.9</v>
      </c>
      <c r="D785" s="2">
        <v>957</v>
      </c>
      <c r="E785" s="2">
        <v>460</v>
      </c>
      <c r="F785" s="4" t="s">
        <v>149</v>
      </c>
      <c r="G785" s="5" t="s">
        <v>35</v>
      </c>
      <c r="H785" s="6">
        <v>30.305548000000002</v>
      </c>
      <c r="I785" s="6">
        <v>31.252524999999999</v>
      </c>
      <c r="J785" s="4" t="s">
        <v>904</v>
      </c>
    </row>
    <row r="786" spans="1:10" x14ac:dyDescent="0.25">
      <c r="A786" s="7">
        <v>17885</v>
      </c>
      <c r="B786" s="7">
        <v>7489</v>
      </c>
      <c r="C786" s="8">
        <v>66.8</v>
      </c>
      <c r="D786" s="7">
        <v>1255</v>
      </c>
      <c r="E786" s="7">
        <v>699</v>
      </c>
      <c r="F786" s="9" t="s">
        <v>149</v>
      </c>
      <c r="G786" s="10" t="s">
        <v>35</v>
      </c>
      <c r="H786" s="11">
        <v>30.224046999999999</v>
      </c>
      <c r="I786" s="11">
        <v>31.130807000000001</v>
      </c>
      <c r="J786" s="9" t="s">
        <v>905</v>
      </c>
    </row>
    <row r="787" spans="1:10" x14ac:dyDescent="0.25">
      <c r="A787" s="2">
        <v>16245</v>
      </c>
      <c r="B787" s="2">
        <v>9221</v>
      </c>
      <c r="C787" s="3">
        <v>59.3</v>
      </c>
      <c r="D787" s="2">
        <v>686</v>
      </c>
      <c r="E787" s="2">
        <v>311</v>
      </c>
      <c r="F787" s="4" t="s">
        <v>149</v>
      </c>
      <c r="G787" s="5" t="s">
        <v>35</v>
      </c>
      <c r="H787" s="6">
        <v>30.28398</v>
      </c>
      <c r="I787" s="6">
        <v>31.235205000000001</v>
      </c>
      <c r="J787" s="4" t="s">
        <v>906</v>
      </c>
    </row>
    <row r="788" spans="1:10" x14ac:dyDescent="0.25">
      <c r="A788" s="7">
        <v>11505</v>
      </c>
      <c r="B788" s="7">
        <v>5884</v>
      </c>
      <c r="C788" s="8">
        <v>50.3</v>
      </c>
      <c r="D788" s="7">
        <v>1254</v>
      </c>
      <c r="E788" s="7">
        <v>735</v>
      </c>
      <c r="F788" s="9" t="s">
        <v>149</v>
      </c>
      <c r="G788" s="10" t="s">
        <v>35</v>
      </c>
      <c r="H788" s="11">
        <v>30.271775999999999</v>
      </c>
      <c r="I788" s="11">
        <v>31.222107000000001</v>
      </c>
      <c r="J788" s="9" t="s">
        <v>907</v>
      </c>
    </row>
    <row r="789" spans="1:10" x14ac:dyDescent="0.25">
      <c r="A789" s="2">
        <v>29433</v>
      </c>
      <c r="B789" s="2">
        <v>4656</v>
      </c>
      <c r="C789" s="3">
        <v>49.7</v>
      </c>
      <c r="D789" s="2">
        <v>536</v>
      </c>
      <c r="E789" s="2">
        <v>253</v>
      </c>
      <c r="F789" s="4" t="s">
        <v>149</v>
      </c>
      <c r="G789" s="5" t="s">
        <v>35</v>
      </c>
      <c r="H789" s="6">
        <v>30.252925999999999</v>
      </c>
      <c r="I789" s="6">
        <v>31.206161000000002</v>
      </c>
      <c r="J789" s="4" t="s">
        <v>908</v>
      </c>
    </row>
    <row r="790" spans="1:10" x14ac:dyDescent="0.25">
      <c r="A790" s="7">
        <v>31071</v>
      </c>
      <c r="B790" s="7">
        <v>8022</v>
      </c>
      <c r="C790" s="8">
        <v>55.7</v>
      </c>
      <c r="D790" s="7">
        <v>932</v>
      </c>
      <c r="E790" s="7">
        <v>639</v>
      </c>
      <c r="F790" s="9" t="s">
        <v>149</v>
      </c>
      <c r="G790" s="10" t="s">
        <v>35</v>
      </c>
      <c r="H790" s="11">
        <v>30.236649</v>
      </c>
      <c r="I790" s="11">
        <v>31.287998999999999</v>
      </c>
      <c r="J790" s="9" t="s">
        <v>909</v>
      </c>
    </row>
    <row r="791" spans="1:10" x14ac:dyDescent="0.25">
      <c r="A791" s="2">
        <v>21693</v>
      </c>
      <c r="B791" s="2">
        <v>10292</v>
      </c>
      <c r="C791" s="3">
        <v>63.5</v>
      </c>
      <c r="D791" s="2">
        <v>988</v>
      </c>
      <c r="E791" s="2">
        <v>660</v>
      </c>
      <c r="F791" s="4" t="s">
        <v>149</v>
      </c>
      <c r="G791" s="5" t="s">
        <v>35</v>
      </c>
      <c r="H791" s="6">
        <v>30.196114000000001</v>
      </c>
      <c r="I791" s="6">
        <v>31.116864</v>
      </c>
      <c r="J791" s="4" t="s">
        <v>910</v>
      </c>
    </row>
    <row r="792" spans="1:10" x14ac:dyDescent="0.25">
      <c r="A792" s="7">
        <v>20632</v>
      </c>
      <c r="B792" s="7">
        <v>5738</v>
      </c>
      <c r="C792" s="8">
        <v>63.2</v>
      </c>
      <c r="D792" s="7">
        <v>1313</v>
      </c>
      <c r="E792" s="7">
        <v>837</v>
      </c>
      <c r="F792" s="9" t="s">
        <v>149</v>
      </c>
      <c r="G792" s="10" t="s">
        <v>35</v>
      </c>
      <c r="H792" s="11">
        <v>30.221088999999999</v>
      </c>
      <c r="I792" s="11">
        <v>31.269065000000001</v>
      </c>
      <c r="J792" s="9" t="s">
        <v>911</v>
      </c>
    </row>
    <row r="793" spans="1:10" x14ac:dyDescent="0.25">
      <c r="A793" s="2">
        <v>14448</v>
      </c>
      <c r="B793" s="2">
        <v>3339</v>
      </c>
      <c r="C793" s="3">
        <v>57.5</v>
      </c>
      <c r="D793" s="2">
        <v>1514</v>
      </c>
      <c r="E793" s="2">
        <v>855</v>
      </c>
      <c r="F793" s="4" t="s">
        <v>149</v>
      </c>
      <c r="G793" s="5" t="s">
        <v>35</v>
      </c>
      <c r="H793" s="6">
        <v>30.165102000000001</v>
      </c>
      <c r="I793" s="6">
        <v>31.276218</v>
      </c>
      <c r="J793" s="4" t="s">
        <v>912</v>
      </c>
    </row>
    <row r="794" spans="1:10" x14ac:dyDescent="0.25">
      <c r="A794" s="7">
        <v>9529</v>
      </c>
      <c r="B794" s="7">
        <v>7784</v>
      </c>
      <c r="C794" s="8">
        <v>55.1</v>
      </c>
      <c r="D794" s="7">
        <v>520</v>
      </c>
      <c r="E794" s="7">
        <v>298</v>
      </c>
      <c r="F794" s="9" t="s">
        <v>149</v>
      </c>
      <c r="G794" s="10" t="s">
        <v>35</v>
      </c>
      <c r="H794" s="11">
        <v>30.442236999999999</v>
      </c>
      <c r="I794" s="11">
        <v>31.301352999999999</v>
      </c>
      <c r="J794" s="9" t="s">
        <v>913</v>
      </c>
    </row>
    <row r="795" spans="1:10" x14ac:dyDescent="0.25">
      <c r="A795" s="2">
        <v>23599</v>
      </c>
      <c r="B795" s="2">
        <v>6526</v>
      </c>
      <c r="C795" s="3">
        <v>48.7</v>
      </c>
      <c r="D795" s="2">
        <v>673</v>
      </c>
      <c r="E795" s="2">
        <v>339</v>
      </c>
      <c r="F795" s="4" t="s">
        <v>149</v>
      </c>
      <c r="G795" s="5" t="s">
        <v>35</v>
      </c>
      <c r="H795" s="6">
        <v>30.428868000000001</v>
      </c>
      <c r="I795" s="6">
        <v>31.343119000000002</v>
      </c>
      <c r="J795" s="4" t="s">
        <v>914</v>
      </c>
    </row>
    <row r="796" spans="1:10" x14ac:dyDescent="0.25">
      <c r="A796" s="7">
        <v>27232</v>
      </c>
      <c r="B796" s="7">
        <v>8921</v>
      </c>
      <c r="C796" s="8">
        <v>61.4</v>
      </c>
      <c r="D796" s="7">
        <v>380</v>
      </c>
      <c r="E796" s="7">
        <v>180</v>
      </c>
      <c r="F796" s="9" t="s">
        <v>149</v>
      </c>
      <c r="G796" s="10" t="s">
        <v>35</v>
      </c>
      <c r="H796" s="11">
        <v>30.381806000000001</v>
      </c>
      <c r="I796" s="11">
        <v>31.302257000000001</v>
      </c>
      <c r="J796" s="9" t="s">
        <v>915</v>
      </c>
    </row>
    <row r="797" spans="1:10" x14ac:dyDescent="0.25">
      <c r="A797" s="2">
        <v>22945</v>
      </c>
      <c r="B797" s="2">
        <v>8365</v>
      </c>
      <c r="C797" s="3">
        <v>66.2</v>
      </c>
      <c r="D797" s="2">
        <v>1561</v>
      </c>
      <c r="E797" s="2">
        <v>835</v>
      </c>
      <c r="F797" s="4" t="s">
        <v>149</v>
      </c>
      <c r="G797" s="5" t="s">
        <v>35</v>
      </c>
      <c r="H797" s="6">
        <v>30.386331999999999</v>
      </c>
      <c r="I797" s="6">
        <v>31.334402999999998</v>
      </c>
      <c r="J797" s="4" t="s">
        <v>916</v>
      </c>
    </row>
    <row r="798" spans="1:10" x14ac:dyDescent="0.25">
      <c r="A798" s="7">
        <v>17426</v>
      </c>
      <c r="B798" s="7">
        <v>8523</v>
      </c>
      <c r="C798" s="8">
        <v>64.5</v>
      </c>
      <c r="D798" s="7">
        <v>1465</v>
      </c>
      <c r="E798" s="7">
        <v>974</v>
      </c>
      <c r="F798" s="9" t="s">
        <v>149</v>
      </c>
      <c r="G798" s="10" t="s">
        <v>35</v>
      </c>
      <c r="H798" s="11">
        <v>30.340909</v>
      </c>
      <c r="I798" s="11">
        <v>31.319521000000002</v>
      </c>
      <c r="J798" s="9" t="s">
        <v>917</v>
      </c>
    </row>
    <row r="799" spans="1:10" x14ac:dyDescent="0.25">
      <c r="A799" s="2">
        <v>26439</v>
      </c>
      <c r="B799" s="2">
        <v>8741</v>
      </c>
      <c r="C799" s="3">
        <v>57.6</v>
      </c>
      <c r="D799" s="2">
        <v>851</v>
      </c>
      <c r="E799" s="2">
        <v>563</v>
      </c>
      <c r="F799" s="4" t="s">
        <v>149</v>
      </c>
      <c r="G799" s="5" t="s">
        <v>35</v>
      </c>
      <c r="H799" s="6">
        <v>30.287497999999999</v>
      </c>
      <c r="I799" s="6">
        <v>31.370813999999999</v>
      </c>
      <c r="J799" s="4" t="s">
        <v>918</v>
      </c>
    </row>
    <row r="800" spans="1:10" x14ac:dyDescent="0.25">
      <c r="A800" s="7">
        <v>28405</v>
      </c>
      <c r="B800" s="7">
        <v>7892</v>
      </c>
      <c r="C800" s="8">
        <v>66.3</v>
      </c>
      <c r="D800" s="7">
        <v>1376</v>
      </c>
      <c r="E800" s="7">
        <v>878</v>
      </c>
      <c r="F800" s="9" t="s">
        <v>149</v>
      </c>
      <c r="G800" s="10" t="s">
        <v>35</v>
      </c>
      <c r="H800" s="11">
        <v>30.230861999999998</v>
      </c>
      <c r="I800" s="11">
        <v>31.303809000000001</v>
      </c>
      <c r="J800" s="9" t="s">
        <v>919</v>
      </c>
    </row>
    <row r="801" spans="1:10" x14ac:dyDescent="0.25">
      <c r="A801" s="2">
        <v>12750</v>
      </c>
      <c r="B801" s="2">
        <v>6170</v>
      </c>
      <c r="C801" s="3">
        <v>72.8</v>
      </c>
      <c r="D801" s="2">
        <v>730</v>
      </c>
      <c r="E801" s="2">
        <v>472</v>
      </c>
      <c r="F801" s="4" t="s">
        <v>149</v>
      </c>
      <c r="G801" s="5" t="s">
        <v>35</v>
      </c>
      <c r="H801" s="6">
        <v>30.255416</v>
      </c>
      <c r="I801" s="6">
        <v>31.394480999999999</v>
      </c>
      <c r="J801" s="4" t="s">
        <v>920</v>
      </c>
    </row>
    <row r="802" spans="1:10" x14ac:dyDescent="0.25">
      <c r="A802" s="7">
        <v>21303</v>
      </c>
      <c r="B802" s="7">
        <v>9468</v>
      </c>
      <c r="C802" s="8">
        <v>59.7</v>
      </c>
      <c r="D802" s="7">
        <v>501</v>
      </c>
      <c r="E802" s="7">
        <v>243</v>
      </c>
      <c r="F802" s="9" t="s">
        <v>149</v>
      </c>
      <c r="G802" s="10" t="s">
        <v>35</v>
      </c>
      <c r="H802" s="11">
        <v>30.193698999999999</v>
      </c>
      <c r="I802" s="11">
        <v>31.311814999999999</v>
      </c>
      <c r="J802" s="9" t="s">
        <v>921</v>
      </c>
    </row>
    <row r="803" spans="1:10" x14ac:dyDescent="0.25">
      <c r="A803" s="2">
        <v>18519</v>
      </c>
      <c r="B803" s="2">
        <v>5383</v>
      </c>
      <c r="C803" s="3">
        <v>61.8</v>
      </c>
      <c r="D803" s="2">
        <v>387</v>
      </c>
      <c r="E803" s="2">
        <v>228</v>
      </c>
      <c r="F803" s="4" t="s">
        <v>149</v>
      </c>
      <c r="G803" s="5" t="s">
        <v>35</v>
      </c>
      <c r="H803" s="6">
        <v>30.193739999999998</v>
      </c>
      <c r="I803" s="6">
        <v>31.354396000000001</v>
      </c>
      <c r="J803" s="4" t="s">
        <v>576</v>
      </c>
    </row>
    <row r="804" spans="1:10" x14ac:dyDescent="0.25">
      <c r="A804" s="7">
        <v>16205</v>
      </c>
      <c r="B804" s="7">
        <v>6657</v>
      </c>
      <c r="C804" s="8">
        <v>69.3</v>
      </c>
      <c r="D804" s="7">
        <v>1487</v>
      </c>
      <c r="E804" s="7">
        <v>979</v>
      </c>
      <c r="F804" s="9" t="s">
        <v>147</v>
      </c>
      <c r="G804" s="10" t="s">
        <v>64</v>
      </c>
      <c r="H804" s="11">
        <v>26.303495000000002</v>
      </c>
      <c r="I804" s="11">
        <v>32.623947999999999</v>
      </c>
      <c r="J804" s="9" t="s">
        <v>922</v>
      </c>
    </row>
    <row r="805" spans="1:10" x14ac:dyDescent="0.25">
      <c r="A805" s="2">
        <v>13915</v>
      </c>
      <c r="B805" s="2">
        <v>5702</v>
      </c>
      <c r="C805" s="3">
        <v>42.4</v>
      </c>
      <c r="D805" s="2">
        <v>988</v>
      </c>
      <c r="E805" s="2">
        <v>550</v>
      </c>
      <c r="F805" s="4" t="s">
        <v>147</v>
      </c>
      <c r="G805" s="5" t="s">
        <v>64</v>
      </c>
      <c r="H805" s="6">
        <v>26.274609999999999</v>
      </c>
      <c r="I805" s="6">
        <v>32.646624000000003</v>
      </c>
      <c r="J805" s="4" t="s">
        <v>923</v>
      </c>
    </row>
    <row r="806" spans="1:10" x14ac:dyDescent="0.25">
      <c r="A806" s="7">
        <v>13686</v>
      </c>
      <c r="B806" s="7">
        <v>6292</v>
      </c>
      <c r="C806" s="8">
        <v>35.6</v>
      </c>
      <c r="D806" s="7">
        <v>943</v>
      </c>
      <c r="E806" s="7">
        <v>630</v>
      </c>
      <c r="F806" s="9" t="s">
        <v>147</v>
      </c>
      <c r="G806" s="10" t="s">
        <v>64</v>
      </c>
      <c r="H806" s="11">
        <v>26.242258</v>
      </c>
      <c r="I806" s="11">
        <v>32.571958000000002</v>
      </c>
      <c r="J806" s="9" t="s">
        <v>924</v>
      </c>
    </row>
    <row r="807" spans="1:10" x14ac:dyDescent="0.25">
      <c r="A807" s="2">
        <v>20397</v>
      </c>
      <c r="B807" s="2">
        <v>7117</v>
      </c>
      <c r="C807" s="3">
        <v>78.400000000000006</v>
      </c>
      <c r="D807" s="2">
        <v>1118</v>
      </c>
      <c r="E807" s="2">
        <v>505</v>
      </c>
      <c r="F807" s="4" t="s">
        <v>147</v>
      </c>
      <c r="G807" s="5" t="s">
        <v>64</v>
      </c>
      <c r="H807" s="6">
        <v>26.210175</v>
      </c>
      <c r="I807" s="6">
        <v>32.586914</v>
      </c>
      <c r="J807" s="4" t="s">
        <v>925</v>
      </c>
    </row>
    <row r="808" spans="1:10" x14ac:dyDescent="0.25">
      <c r="A808" s="7">
        <v>23295</v>
      </c>
      <c r="B808" s="7">
        <v>5234</v>
      </c>
      <c r="C808" s="8">
        <v>66.5</v>
      </c>
      <c r="D808" s="7">
        <v>879</v>
      </c>
      <c r="E808" s="7">
        <v>552</v>
      </c>
      <c r="F808" s="9" t="s">
        <v>147</v>
      </c>
      <c r="G808" s="10" t="s">
        <v>64</v>
      </c>
      <c r="H808" s="11">
        <v>26.241168999999999</v>
      </c>
      <c r="I808" s="11">
        <v>32.626173000000001</v>
      </c>
      <c r="J808" s="9" t="s">
        <v>926</v>
      </c>
    </row>
    <row r="809" spans="1:10" x14ac:dyDescent="0.25">
      <c r="A809" s="2">
        <v>24552</v>
      </c>
      <c r="B809" s="2">
        <v>7797</v>
      </c>
      <c r="C809" s="3">
        <v>58.7</v>
      </c>
      <c r="D809" s="2">
        <v>1209</v>
      </c>
      <c r="E809" s="2">
        <v>643</v>
      </c>
      <c r="F809" s="4" t="s">
        <v>147</v>
      </c>
      <c r="G809" s="5" t="s">
        <v>64</v>
      </c>
      <c r="H809" s="6">
        <v>26.229436</v>
      </c>
      <c r="I809" s="6">
        <v>32.664819000000001</v>
      </c>
      <c r="J809" s="4" t="s">
        <v>927</v>
      </c>
    </row>
    <row r="810" spans="1:10" x14ac:dyDescent="0.25">
      <c r="A810" s="7">
        <v>22079</v>
      </c>
      <c r="B810" s="7">
        <v>7834</v>
      </c>
      <c r="C810" s="8">
        <v>72.7</v>
      </c>
      <c r="D810" s="7">
        <v>1522</v>
      </c>
      <c r="E810" s="7">
        <v>785</v>
      </c>
      <c r="F810" s="9" t="s">
        <v>147</v>
      </c>
      <c r="G810" s="10" t="s">
        <v>64</v>
      </c>
      <c r="H810" s="11">
        <v>26.174697999999999</v>
      </c>
      <c r="I810" s="11">
        <v>32.588591999999998</v>
      </c>
      <c r="J810" s="9" t="s">
        <v>928</v>
      </c>
    </row>
    <row r="811" spans="1:10" x14ac:dyDescent="0.25">
      <c r="A811" s="2">
        <v>19154</v>
      </c>
      <c r="B811" s="2">
        <v>6691</v>
      </c>
      <c r="C811" s="3">
        <v>44</v>
      </c>
      <c r="D811" s="2">
        <v>1498</v>
      </c>
      <c r="E811" s="2">
        <v>685</v>
      </c>
      <c r="F811" s="4" t="s">
        <v>147</v>
      </c>
      <c r="G811" s="5" t="s">
        <v>64</v>
      </c>
      <c r="H811" s="6">
        <v>26.168882</v>
      </c>
      <c r="I811" s="6">
        <v>32.594712999999999</v>
      </c>
      <c r="J811" s="4" t="s">
        <v>929</v>
      </c>
    </row>
    <row r="812" spans="1:10" x14ac:dyDescent="0.25">
      <c r="A812" s="7">
        <v>16794</v>
      </c>
      <c r="B812" s="7">
        <v>7109</v>
      </c>
      <c r="C812" s="8">
        <v>69.400000000000006</v>
      </c>
      <c r="D812" s="7">
        <v>1299</v>
      </c>
      <c r="E812" s="7">
        <v>649</v>
      </c>
      <c r="F812" s="9" t="s">
        <v>147</v>
      </c>
      <c r="G812" s="10" t="s">
        <v>64</v>
      </c>
      <c r="H812" s="11">
        <v>26.160612</v>
      </c>
      <c r="I812" s="11">
        <v>32.604199000000001</v>
      </c>
      <c r="J812" s="9" t="s">
        <v>930</v>
      </c>
    </row>
    <row r="813" spans="1:10" x14ac:dyDescent="0.25">
      <c r="A813" s="2">
        <v>18436</v>
      </c>
      <c r="B813" s="2">
        <v>6731</v>
      </c>
      <c r="C813" s="3">
        <v>48.5</v>
      </c>
      <c r="D813" s="2">
        <v>504</v>
      </c>
      <c r="E813" s="2">
        <v>344</v>
      </c>
      <c r="F813" s="4" t="s">
        <v>147</v>
      </c>
      <c r="G813" s="5" t="s">
        <v>64</v>
      </c>
      <c r="H813" s="6">
        <v>26.141929000000001</v>
      </c>
      <c r="I813" s="6">
        <v>32.587415</v>
      </c>
      <c r="J813" s="4" t="s">
        <v>931</v>
      </c>
    </row>
    <row r="814" spans="1:10" x14ac:dyDescent="0.25">
      <c r="A814" s="7">
        <v>21393</v>
      </c>
      <c r="B814" s="7">
        <v>6342</v>
      </c>
      <c r="C814" s="8">
        <v>81.099999999999994</v>
      </c>
      <c r="D814" s="7">
        <v>1067</v>
      </c>
      <c r="E814" s="7">
        <v>708</v>
      </c>
      <c r="F814" s="9" t="s">
        <v>147</v>
      </c>
      <c r="G814" s="10" t="s">
        <v>64</v>
      </c>
      <c r="H814" s="11">
        <v>26.191452999999999</v>
      </c>
      <c r="I814" s="11">
        <v>32.628684999999997</v>
      </c>
      <c r="J814" s="9" t="s">
        <v>932</v>
      </c>
    </row>
    <row r="815" spans="1:10" x14ac:dyDescent="0.25">
      <c r="A815" s="2">
        <v>18713</v>
      </c>
      <c r="B815" s="2">
        <v>8656</v>
      </c>
      <c r="C815" s="3">
        <v>67.2</v>
      </c>
      <c r="D815" s="2">
        <v>1562</v>
      </c>
      <c r="E815" s="2">
        <v>891</v>
      </c>
      <c r="F815" s="4" t="s">
        <v>147</v>
      </c>
      <c r="G815" s="5" t="s">
        <v>64</v>
      </c>
      <c r="H815" s="6">
        <v>26.158055000000001</v>
      </c>
      <c r="I815" s="6">
        <v>32.631152</v>
      </c>
      <c r="J815" s="4" t="s">
        <v>933</v>
      </c>
    </row>
    <row r="816" spans="1:10" x14ac:dyDescent="0.25">
      <c r="A816" s="7">
        <v>22997</v>
      </c>
      <c r="B816" s="7">
        <v>7209</v>
      </c>
      <c r="C816" s="8">
        <v>75.900000000000006</v>
      </c>
      <c r="D816" s="7">
        <v>506</v>
      </c>
      <c r="E816" s="7">
        <v>266</v>
      </c>
      <c r="F816" s="9" t="s">
        <v>147</v>
      </c>
      <c r="G816" s="10" t="s">
        <v>64</v>
      </c>
      <c r="H816" s="11">
        <v>26.126291999999999</v>
      </c>
      <c r="I816" s="11">
        <v>32.630428999999999</v>
      </c>
      <c r="J816" s="9" t="s">
        <v>934</v>
      </c>
    </row>
    <row r="817" spans="1:10" x14ac:dyDescent="0.25">
      <c r="A817" s="2">
        <v>28093</v>
      </c>
      <c r="B817" s="2">
        <v>8310</v>
      </c>
      <c r="C817" s="3">
        <v>55.5</v>
      </c>
      <c r="D817" s="2">
        <v>1549</v>
      </c>
      <c r="E817" s="2">
        <v>756</v>
      </c>
      <c r="F817" s="4" t="s">
        <v>147</v>
      </c>
      <c r="G817" s="5" t="s">
        <v>64</v>
      </c>
      <c r="H817" s="6">
        <v>26.154626</v>
      </c>
      <c r="I817" s="6">
        <v>32.655403999999997</v>
      </c>
      <c r="J817" s="4" t="s">
        <v>935</v>
      </c>
    </row>
    <row r="818" spans="1:10" x14ac:dyDescent="0.25">
      <c r="A818" s="7">
        <v>25410</v>
      </c>
      <c r="B818" s="7">
        <v>5919</v>
      </c>
      <c r="C818" s="8">
        <v>70.900000000000006</v>
      </c>
      <c r="D818" s="7">
        <v>1112</v>
      </c>
      <c r="E818" s="7">
        <v>683</v>
      </c>
      <c r="F818" s="9" t="s">
        <v>147</v>
      </c>
      <c r="G818" s="10" t="s">
        <v>64</v>
      </c>
      <c r="H818" s="11">
        <v>26.302109000000002</v>
      </c>
      <c r="I818" s="11">
        <v>32.739905999999998</v>
      </c>
      <c r="J818" s="9" t="s">
        <v>936</v>
      </c>
    </row>
    <row r="819" spans="1:10" x14ac:dyDescent="0.25">
      <c r="A819" s="2">
        <v>23481</v>
      </c>
      <c r="B819" s="2">
        <v>9289</v>
      </c>
      <c r="C819" s="3">
        <v>56.1</v>
      </c>
      <c r="D819" s="2">
        <v>804</v>
      </c>
      <c r="E819" s="2">
        <v>469</v>
      </c>
      <c r="F819" s="4" t="s">
        <v>147</v>
      </c>
      <c r="G819" s="5" t="s">
        <v>64</v>
      </c>
      <c r="H819" s="6">
        <v>26.306471999999999</v>
      </c>
      <c r="I819" s="6">
        <v>32.830773000000001</v>
      </c>
      <c r="J819" s="4" t="s">
        <v>937</v>
      </c>
    </row>
    <row r="820" spans="1:10" x14ac:dyDescent="0.25">
      <c r="A820" s="7">
        <v>16974</v>
      </c>
      <c r="B820" s="7">
        <v>7815</v>
      </c>
      <c r="C820" s="8">
        <v>40.299999999999997</v>
      </c>
      <c r="D820" s="7">
        <v>1148</v>
      </c>
      <c r="E820" s="7">
        <v>613</v>
      </c>
      <c r="F820" s="9" t="s">
        <v>147</v>
      </c>
      <c r="G820" s="10" t="s">
        <v>64</v>
      </c>
      <c r="H820" s="11">
        <v>26.270818999999999</v>
      </c>
      <c r="I820" s="11">
        <v>32.699066999999999</v>
      </c>
      <c r="J820" s="9" t="s">
        <v>938</v>
      </c>
    </row>
    <row r="821" spans="1:10" x14ac:dyDescent="0.25">
      <c r="A821" s="2">
        <v>22767</v>
      </c>
      <c r="B821" s="2">
        <v>6979</v>
      </c>
      <c r="C821" s="3">
        <v>61.2</v>
      </c>
      <c r="D821" s="2">
        <v>868</v>
      </c>
      <c r="E821" s="2">
        <v>573</v>
      </c>
      <c r="F821" s="4" t="s">
        <v>147</v>
      </c>
      <c r="G821" s="5" t="s">
        <v>64</v>
      </c>
      <c r="H821" s="6">
        <v>26.265888</v>
      </c>
      <c r="I821" s="6">
        <v>32.768161999999997</v>
      </c>
      <c r="J821" s="4" t="s">
        <v>939</v>
      </c>
    </row>
    <row r="822" spans="1:10" x14ac:dyDescent="0.25">
      <c r="A822" s="7">
        <v>24289</v>
      </c>
      <c r="B822" s="7">
        <v>6297</v>
      </c>
      <c r="C822" s="8">
        <v>48.8</v>
      </c>
      <c r="D822" s="7">
        <v>634</v>
      </c>
      <c r="E822" s="7">
        <v>302</v>
      </c>
      <c r="F822" s="9" t="s">
        <v>147</v>
      </c>
      <c r="G822" s="10" t="s">
        <v>64</v>
      </c>
      <c r="H822" s="11">
        <v>26.252288</v>
      </c>
      <c r="I822" s="11">
        <v>32.849148</v>
      </c>
      <c r="J822" s="9" t="s">
        <v>940</v>
      </c>
    </row>
    <row r="823" spans="1:10" x14ac:dyDescent="0.25">
      <c r="A823" s="2">
        <v>26613</v>
      </c>
      <c r="B823" s="2">
        <v>4879</v>
      </c>
      <c r="C823" s="3">
        <v>59.7</v>
      </c>
      <c r="D823" s="2">
        <v>1237</v>
      </c>
      <c r="E823" s="2">
        <v>774</v>
      </c>
      <c r="F823" s="4" t="s">
        <v>147</v>
      </c>
      <c r="G823" s="5" t="s">
        <v>64</v>
      </c>
      <c r="H823" s="6">
        <v>26.219674999999999</v>
      </c>
      <c r="I823" s="6">
        <v>32.807999000000002</v>
      </c>
      <c r="J823" s="4" t="s">
        <v>941</v>
      </c>
    </row>
    <row r="824" spans="1:10" x14ac:dyDescent="0.25">
      <c r="A824" s="7">
        <v>22283</v>
      </c>
      <c r="B824" s="7">
        <v>6723</v>
      </c>
      <c r="C824" s="8">
        <v>63.4</v>
      </c>
      <c r="D824" s="7">
        <v>1201</v>
      </c>
      <c r="E824" s="7">
        <v>684</v>
      </c>
      <c r="F824" s="9" t="s">
        <v>147</v>
      </c>
      <c r="G824" s="10" t="s">
        <v>64</v>
      </c>
      <c r="H824" s="11">
        <v>26.231829999999999</v>
      </c>
      <c r="I824" s="11">
        <v>32.861663999999998</v>
      </c>
      <c r="J824" s="9" t="s">
        <v>942</v>
      </c>
    </row>
    <row r="825" spans="1:10" x14ac:dyDescent="0.25">
      <c r="A825" s="2">
        <v>15741</v>
      </c>
      <c r="B825" s="2">
        <v>4947</v>
      </c>
      <c r="C825" s="3">
        <v>35</v>
      </c>
      <c r="D825" s="2">
        <v>1536</v>
      </c>
      <c r="E825" s="2">
        <v>874</v>
      </c>
      <c r="F825" s="4" t="s">
        <v>147</v>
      </c>
      <c r="G825" s="5" t="s">
        <v>64</v>
      </c>
      <c r="H825" s="6">
        <v>26.127815999999999</v>
      </c>
      <c r="I825" s="6">
        <v>32.775956999999998</v>
      </c>
      <c r="J825" s="4" t="s">
        <v>943</v>
      </c>
    </row>
    <row r="826" spans="1:10" x14ac:dyDescent="0.25">
      <c r="A826" s="7">
        <v>27868</v>
      </c>
      <c r="B826" s="7">
        <v>7486</v>
      </c>
      <c r="C826" s="8">
        <v>61.4</v>
      </c>
      <c r="D826" s="7">
        <v>537</v>
      </c>
      <c r="E826" s="7">
        <v>279</v>
      </c>
      <c r="F826" s="9" t="s">
        <v>147</v>
      </c>
      <c r="G826" s="10" t="s">
        <v>64</v>
      </c>
      <c r="H826" s="11">
        <v>26.180112999999999</v>
      </c>
      <c r="I826" s="11">
        <v>32.808723000000001</v>
      </c>
      <c r="J826" s="9" t="s">
        <v>944</v>
      </c>
    </row>
    <row r="827" spans="1:10" x14ac:dyDescent="0.25">
      <c r="A827" s="2">
        <v>12519</v>
      </c>
      <c r="B827" s="2">
        <v>7826</v>
      </c>
      <c r="C827" s="3">
        <v>62.7</v>
      </c>
      <c r="D827" s="2">
        <v>1537</v>
      </c>
      <c r="E827" s="2">
        <v>761</v>
      </c>
      <c r="F827" s="4" t="s">
        <v>147</v>
      </c>
      <c r="G827" s="5" t="s">
        <v>64</v>
      </c>
      <c r="H827" s="6">
        <v>26.128326000000001</v>
      </c>
      <c r="I827" s="6">
        <v>32.812443999999999</v>
      </c>
      <c r="J827" s="4" t="s">
        <v>945</v>
      </c>
    </row>
    <row r="828" spans="1:10" x14ac:dyDescent="0.25">
      <c r="A828" s="7">
        <v>20394</v>
      </c>
      <c r="B828" s="7">
        <v>6514</v>
      </c>
      <c r="C828" s="8">
        <v>62.4</v>
      </c>
      <c r="D828" s="7">
        <v>412</v>
      </c>
      <c r="E828" s="7">
        <v>209</v>
      </c>
      <c r="F828" s="9" t="s">
        <v>147</v>
      </c>
      <c r="G828" s="10" t="s">
        <v>64</v>
      </c>
      <c r="H828" s="11">
        <v>26.113658000000001</v>
      </c>
      <c r="I828" s="11">
        <v>32.655422999999999</v>
      </c>
      <c r="J828" s="9" t="s">
        <v>946</v>
      </c>
    </row>
    <row r="829" spans="1:10" x14ac:dyDescent="0.25">
      <c r="A829" s="2">
        <v>23794</v>
      </c>
      <c r="B829" s="2">
        <v>7884</v>
      </c>
      <c r="C829" s="3">
        <v>58.4</v>
      </c>
      <c r="D829" s="2">
        <v>1451</v>
      </c>
      <c r="E829" s="2">
        <v>680</v>
      </c>
      <c r="F829" s="4" t="s">
        <v>147</v>
      </c>
      <c r="G829" s="5" t="s">
        <v>64</v>
      </c>
      <c r="H829" s="6">
        <v>26.101680000000002</v>
      </c>
      <c r="I829" s="6">
        <v>32.664425999999999</v>
      </c>
      <c r="J829" s="4" t="s">
        <v>947</v>
      </c>
    </row>
    <row r="830" spans="1:10" x14ac:dyDescent="0.25">
      <c r="A830" s="7">
        <v>18956</v>
      </c>
      <c r="B830" s="7">
        <v>6753</v>
      </c>
      <c r="C830" s="8">
        <v>47.1</v>
      </c>
      <c r="D830" s="7">
        <v>961</v>
      </c>
      <c r="E830" s="7">
        <v>433</v>
      </c>
      <c r="F830" s="9" t="s">
        <v>147</v>
      </c>
      <c r="G830" s="10" t="s">
        <v>64</v>
      </c>
      <c r="H830" s="11">
        <v>26.010745</v>
      </c>
      <c r="I830" s="11">
        <v>32.562770999999998</v>
      </c>
      <c r="J830" s="9" t="s">
        <v>948</v>
      </c>
    </row>
    <row r="831" spans="1:10" x14ac:dyDescent="0.25">
      <c r="A831" s="2">
        <v>15408</v>
      </c>
      <c r="B831" s="2">
        <v>8213</v>
      </c>
      <c r="C831" s="3">
        <v>50.9</v>
      </c>
      <c r="D831" s="2">
        <v>1584</v>
      </c>
      <c r="E831" s="2">
        <v>905</v>
      </c>
      <c r="F831" s="4" t="s">
        <v>147</v>
      </c>
      <c r="G831" s="5" t="s">
        <v>64</v>
      </c>
      <c r="H831" s="6">
        <v>26.029823</v>
      </c>
      <c r="I831" s="6">
        <v>32.659520000000001</v>
      </c>
      <c r="J831" s="4" t="s">
        <v>949</v>
      </c>
    </row>
    <row r="832" spans="1:10" x14ac:dyDescent="0.25">
      <c r="A832" s="7">
        <v>25134</v>
      </c>
      <c r="B832" s="7">
        <v>7169</v>
      </c>
      <c r="C832" s="8">
        <v>64</v>
      </c>
      <c r="D832" s="7">
        <v>1497</v>
      </c>
      <c r="E832" s="7">
        <v>791</v>
      </c>
      <c r="F832" s="9" t="s">
        <v>147</v>
      </c>
      <c r="G832" s="10" t="s">
        <v>64</v>
      </c>
      <c r="H832" s="11">
        <v>26.020762999999999</v>
      </c>
      <c r="I832" s="11">
        <v>32.690469</v>
      </c>
      <c r="J832" s="9" t="s">
        <v>950</v>
      </c>
    </row>
    <row r="833" spans="1:10" x14ac:dyDescent="0.25">
      <c r="A833" s="2">
        <v>19354</v>
      </c>
      <c r="B833" s="2">
        <v>8141</v>
      </c>
      <c r="C833" s="3">
        <v>92.9</v>
      </c>
      <c r="D833" s="2">
        <v>836</v>
      </c>
      <c r="E833" s="2">
        <v>482</v>
      </c>
      <c r="F833" s="4" t="s">
        <v>147</v>
      </c>
      <c r="G833" s="5" t="s">
        <v>64</v>
      </c>
      <c r="H833" s="6">
        <v>26.076360999999999</v>
      </c>
      <c r="I833" s="6">
        <v>32.729928999999998</v>
      </c>
      <c r="J833" s="4" t="s">
        <v>951</v>
      </c>
    </row>
    <row r="834" spans="1:10" x14ac:dyDescent="0.25">
      <c r="A834" s="7">
        <v>26816</v>
      </c>
      <c r="B834" s="7">
        <v>9126</v>
      </c>
      <c r="C834" s="8">
        <v>51.1</v>
      </c>
      <c r="D834" s="7">
        <v>658</v>
      </c>
      <c r="E834" s="7">
        <v>416</v>
      </c>
      <c r="F834" s="9" t="s">
        <v>147</v>
      </c>
      <c r="G834" s="10" t="s">
        <v>64</v>
      </c>
      <c r="H834" s="11">
        <v>26.041803999999999</v>
      </c>
      <c r="I834" s="11">
        <v>32.746022000000004</v>
      </c>
      <c r="J834" s="9" t="s">
        <v>952</v>
      </c>
    </row>
    <row r="835" spans="1:10" x14ac:dyDescent="0.25">
      <c r="A835" s="2">
        <v>17950</v>
      </c>
      <c r="B835" s="2">
        <v>6031</v>
      </c>
      <c r="C835" s="3">
        <v>58</v>
      </c>
      <c r="D835" s="2">
        <v>1489</v>
      </c>
      <c r="E835" s="2">
        <v>904</v>
      </c>
      <c r="F835" s="4" t="s">
        <v>147</v>
      </c>
      <c r="G835" s="5" t="s">
        <v>64</v>
      </c>
      <c r="H835" s="6">
        <v>26.069212</v>
      </c>
      <c r="I835" s="6">
        <v>32.862651999999997</v>
      </c>
      <c r="J835" s="4" t="s">
        <v>953</v>
      </c>
    </row>
    <row r="836" spans="1:10" x14ac:dyDescent="0.25">
      <c r="A836" s="7">
        <v>16120</v>
      </c>
      <c r="B836" s="7">
        <v>7782</v>
      </c>
      <c r="C836" s="8">
        <v>38</v>
      </c>
      <c r="D836" s="7">
        <v>791</v>
      </c>
      <c r="E836" s="7">
        <v>517</v>
      </c>
      <c r="F836" s="9" t="s">
        <v>147</v>
      </c>
      <c r="G836" s="10" t="s">
        <v>64</v>
      </c>
      <c r="H836" s="11">
        <v>26.051881000000002</v>
      </c>
      <c r="I836" s="11">
        <v>32.851398000000003</v>
      </c>
      <c r="J836" s="9" t="s">
        <v>954</v>
      </c>
    </row>
    <row r="837" spans="1:10" x14ac:dyDescent="0.25">
      <c r="A837" s="2">
        <v>12647</v>
      </c>
      <c r="B837" s="2">
        <v>9350</v>
      </c>
      <c r="C837" s="3">
        <v>58.7</v>
      </c>
      <c r="D837" s="2">
        <v>360</v>
      </c>
      <c r="E837" s="2">
        <v>182</v>
      </c>
      <c r="F837" s="4" t="s">
        <v>147</v>
      </c>
      <c r="G837" s="5" t="s">
        <v>64</v>
      </c>
      <c r="H837" s="6">
        <v>26.016665</v>
      </c>
      <c r="I837" s="6">
        <v>32.849232999999998</v>
      </c>
      <c r="J837" s="4" t="s">
        <v>955</v>
      </c>
    </row>
    <row r="838" spans="1:10" x14ac:dyDescent="0.25">
      <c r="A838" s="7">
        <v>23916</v>
      </c>
      <c r="B838" s="7">
        <v>7091</v>
      </c>
      <c r="C838" s="8">
        <v>82.1</v>
      </c>
      <c r="D838" s="7">
        <v>1271</v>
      </c>
      <c r="E838" s="7">
        <v>689</v>
      </c>
      <c r="F838" s="9" t="s">
        <v>147</v>
      </c>
      <c r="G838" s="10" t="s">
        <v>64</v>
      </c>
      <c r="H838" s="11">
        <v>25.993082999999999</v>
      </c>
      <c r="I838" s="11">
        <v>32.786856999999998</v>
      </c>
      <c r="J838" s="9" t="s">
        <v>956</v>
      </c>
    </row>
    <row r="839" spans="1:10" x14ac:dyDescent="0.25">
      <c r="A839" s="2">
        <v>9102</v>
      </c>
      <c r="B839" s="2">
        <v>3292</v>
      </c>
      <c r="C839" s="3">
        <v>92.2</v>
      </c>
      <c r="D839" s="2">
        <v>257</v>
      </c>
      <c r="E839" s="2">
        <v>158</v>
      </c>
      <c r="F839" s="4" t="s">
        <v>117</v>
      </c>
      <c r="G839" s="5" t="s">
        <v>12</v>
      </c>
      <c r="H839" s="6">
        <v>26.885296</v>
      </c>
      <c r="I839" s="6">
        <v>33.618774999999999</v>
      </c>
      <c r="J839" s="4" t="s">
        <v>957</v>
      </c>
    </row>
    <row r="840" spans="1:10" x14ac:dyDescent="0.25">
      <c r="A840" s="7">
        <v>10319</v>
      </c>
      <c r="B840" s="7">
        <v>4086</v>
      </c>
      <c r="C840" s="8">
        <v>74</v>
      </c>
      <c r="D840" s="7">
        <v>177</v>
      </c>
      <c r="E840" s="7">
        <v>95</v>
      </c>
      <c r="F840" s="9" t="s">
        <v>117</v>
      </c>
      <c r="G840" s="10" t="s">
        <v>12</v>
      </c>
      <c r="H840" s="11">
        <v>26.745839</v>
      </c>
      <c r="I840" s="11">
        <v>33.655458000000003</v>
      </c>
      <c r="J840" s="9" t="s">
        <v>958</v>
      </c>
    </row>
    <row r="841" spans="1:10" x14ac:dyDescent="0.25">
      <c r="A841" s="2">
        <v>10886</v>
      </c>
      <c r="B841" s="2">
        <v>4291</v>
      </c>
      <c r="C841" s="3">
        <v>54</v>
      </c>
      <c r="D841" s="2">
        <v>286</v>
      </c>
      <c r="E841" s="2">
        <v>170</v>
      </c>
      <c r="F841" s="4" t="s">
        <v>117</v>
      </c>
      <c r="G841" s="5" t="s">
        <v>12</v>
      </c>
      <c r="H841" s="6">
        <v>26.709973000000002</v>
      </c>
      <c r="I841" s="6">
        <v>33.542605000000002</v>
      </c>
      <c r="J841" s="4" t="s">
        <v>959</v>
      </c>
    </row>
    <row r="842" spans="1:10" x14ac:dyDescent="0.25">
      <c r="A842" s="7">
        <v>14558</v>
      </c>
      <c r="B842" s="7">
        <v>2199</v>
      </c>
      <c r="C842" s="8">
        <v>116.1</v>
      </c>
      <c r="D842" s="7">
        <v>136</v>
      </c>
      <c r="E842" s="7">
        <v>94</v>
      </c>
      <c r="F842" s="9" t="s">
        <v>117</v>
      </c>
      <c r="G842" s="10" t="s">
        <v>12</v>
      </c>
      <c r="H842" s="11">
        <v>26.520579999999999</v>
      </c>
      <c r="I842" s="11">
        <v>33.608212000000002</v>
      </c>
      <c r="J842" s="9" t="s">
        <v>960</v>
      </c>
    </row>
    <row r="843" spans="1:10" x14ac:dyDescent="0.25">
      <c r="A843" s="2">
        <v>5079</v>
      </c>
      <c r="B843" s="2">
        <v>2761</v>
      </c>
      <c r="C843" s="3">
        <v>112.4</v>
      </c>
      <c r="D843" s="2">
        <v>338</v>
      </c>
      <c r="E843" s="2">
        <v>152</v>
      </c>
      <c r="F843" s="4" t="s">
        <v>117</v>
      </c>
      <c r="G843" s="5" t="s">
        <v>12</v>
      </c>
      <c r="H843" s="6">
        <v>26.525815000000001</v>
      </c>
      <c r="I843" s="6">
        <v>33.725701999999998</v>
      </c>
      <c r="J843" s="4" t="s">
        <v>961</v>
      </c>
    </row>
    <row r="844" spans="1:10" x14ac:dyDescent="0.25">
      <c r="A844" s="7">
        <v>8450</v>
      </c>
      <c r="B844" s="7">
        <v>3065</v>
      </c>
      <c r="C844" s="8">
        <v>60.5</v>
      </c>
      <c r="D844" s="7">
        <v>381</v>
      </c>
      <c r="E844" s="7">
        <v>211</v>
      </c>
      <c r="F844" s="9" t="s">
        <v>117</v>
      </c>
      <c r="G844" s="10" t="s">
        <v>12</v>
      </c>
      <c r="H844" s="11">
        <v>26.450427000000001</v>
      </c>
      <c r="I844" s="11">
        <v>33.652121000000001</v>
      </c>
      <c r="J844" s="9" t="s">
        <v>962</v>
      </c>
    </row>
    <row r="845" spans="1:10" x14ac:dyDescent="0.25">
      <c r="A845" s="2">
        <v>14939</v>
      </c>
      <c r="B845" s="2">
        <v>3646</v>
      </c>
      <c r="C845" s="3">
        <v>79.8</v>
      </c>
      <c r="D845" s="2">
        <v>302</v>
      </c>
      <c r="E845" s="2">
        <v>196</v>
      </c>
      <c r="F845" s="4" t="s">
        <v>117</v>
      </c>
      <c r="G845" s="5" t="s">
        <v>12</v>
      </c>
      <c r="H845" s="6">
        <v>26.3642</v>
      </c>
      <c r="I845" s="6">
        <v>33.550659000000003</v>
      </c>
      <c r="J845" s="4" t="s">
        <v>963</v>
      </c>
    </row>
    <row r="846" spans="1:10" x14ac:dyDescent="0.25">
      <c r="A846" s="7">
        <v>5605</v>
      </c>
      <c r="B846" s="7">
        <v>5621</v>
      </c>
      <c r="C846" s="8">
        <v>117.3</v>
      </c>
      <c r="D846" s="7">
        <v>237</v>
      </c>
      <c r="E846" s="7">
        <v>136</v>
      </c>
      <c r="F846" s="9" t="s">
        <v>117</v>
      </c>
      <c r="G846" s="10" t="s">
        <v>12</v>
      </c>
      <c r="H846" s="11">
        <v>26.793870999999999</v>
      </c>
      <c r="I846" s="11">
        <v>33.991436999999998</v>
      </c>
      <c r="J846" s="9" t="s">
        <v>964</v>
      </c>
    </row>
    <row r="847" spans="1:10" x14ac:dyDescent="0.25">
      <c r="A847" s="2">
        <v>13438</v>
      </c>
      <c r="B847" s="2">
        <v>3841</v>
      </c>
      <c r="C847" s="3">
        <v>108.6</v>
      </c>
      <c r="D847" s="2">
        <v>333</v>
      </c>
      <c r="E847" s="2">
        <v>153</v>
      </c>
      <c r="F847" s="4" t="s">
        <v>117</v>
      </c>
      <c r="G847" s="5" t="s">
        <v>12</v>
      </c>
      <c r="H847" s="6">
        <v>26.796240000000001</v>
      </c>
      <c r="I847" s="6">
        <v>34.120792999999999</v>
      </c>
      <c r="J847" s="4" t="s">
        <v>965</v>
      </c>
    </row>
    <row r="848" spans="1:10" x14ac:dyDescent="0.25">
      <c r="A848" s="7">
        <v>15682</v>
      </c>
      <c r="B848" s="7">
        <v>5063</v>
      </c>
      <c r="C848" s="8">
        <v>81.3</v>
      </c>
      <c r="D848" s="7">
        <v>219</v>
      </c>
      <c r="E848" s="7">
        <v>148</v>
      </c>
      <c r="F848" s="9" t="s">
        <v>117</v>
      </c>
      <c r="G848" s="10" t="s">
        <v>12</v>
      </c>
      <c r="H848" s="11">
        <v>26.624495</v>
      </c>
      <c r="I848" s="11">
        <v>33.785302999999999</v>
      </c>
      <c r="J848" s="9" t="s">
        <v>966</v>
      </c>
    </row>
    <row r="849" spans="1:10" x14ac:dyDescent="0.25">
      <c r="A849" s="2">
        <v>15244</v>
      </c>
      <c r="B849" s="2">
        <v>4714</v>
      </c>
      <c r="C849" s="3">
        <v>84.4</v>
      </c>
      <c r="D849" s="2">
        <v>261</v>
      </c>
      <c r="E849" s="2">
        <v>162</v>
      </c>
      <c r="F849" s="4" t="s">
        <v>117</v>
      </c>
      <c r="G849" s="5" t="s">
        <v>12</v>
      </c>
      <c r="H849" s="6">
        <v>26.461077</v>
      </c>
      <c r="I849" s="6">
        <v>33.811134000000003</v>
      </c>
      <c r="J849" s="4" t="s">
        <v>967</v>
      </c>
    </row>
    <row r="850" spans="1:10" x14ac:dyDescent="0.25">
      <c r="A850" s="7">
        <v>9546</v>
      </c>
      <c r="B850" s="7">
        <v>3924</v>
      </c>
      <c r="C850" s="8">
        <v>83.6</v>
      </c>
      <c r="D850" s="7">
        <v>146</v>
      </c>
      <c r="E850" s="7">
        <v>91</v>
      </c>
      <c r="F850" s="9" t="s">
        <v>117</v>
      </c>
      <c r="G850" s="10" t="s">
        <v>12</v>
      </c>
      <c r="H850" s="11">
        <v>26.475473999999998</v>
      </c>
      <c r="I850" s="11">
        <v>33.869250000000001</v>
      </c>
      <c r="J850" s="9" t="s">
        <v>968</v>
      </c>
    </row>
    <row r="851" spans="1:10" x14ac:dyDescent="0.25">
      <c r="A851" s="2">
        <v>18113</v>
      </c>
      <c r="B851" s="2">
        <v>7405</v>
      </c>
      <c r="C851" s="3">
        <v>71.3</v>
      </c>
      <c r="D851" s="2">
        <v>1086</v>
      </c>
      <c r="E851" s="2">
        <v>547</v>
      </c>
      <c r="F851" s="4" t="s">
        <v>137</v>
      </c>
      <c r="G851" s="5" t="s">
        <v>28</v>
      </c>
      <c r="H851" s="6">
        <v>30.908391999999999</v>
      </c>
      <c r="I851" s="6">
        <v>31.75066</v>
      </c>
      <c r="J851" s="4" t="s">
        <v>969</v>
      </c>
    </row>
    <row r="852" spans="1:10" x14ac:dyDescent="0.25">
      <c r="A852" s="7">
        <v>18111</v>
      </c>
      <c r="B852" s="7">
        <v>5217</v>
      </c>
      <c r="C852" s="8">
        <v>33.4</v>
      </c>
      <c r="D852" s="7">
        <v>1209</v>
      </c>
      <c r="E852" s="7">
        <v>685</v>
      </c>
      <c r="F852" s="9" t="s">
        <v>137</v>
      </c>
      <c r="G852" s="10" t="s">
        <v>28</v>
      </c>
      <c r="H852" s="11">
        <v>30.868475</v>
      </c>
      <c r="I852" s="11">
        <v>31.741385000000001</v>
      </c>
      <c r="J852" s="9" t="s">
        <v>970</v>
      </c>
    </row>
    <row r="853" spans="1:10" x14ac:dyDescent="0.25">
      <c r="A853" s="2">
        <v>24339</v>
      </c>
      <c r="B853" s="2">
        <v>6629</v>
      </c>
      <c r="C853" s="3">
        <v>54.5</v>
      </c>
      <c r="D853" s="2">
        <v>360</v>
      </c>
      <c r="E853" s="2">
        <v>174</v>
      </c>
      <c r="F853" s="4" t="s">
        <v>137</v>
      </c>
      <c r="G853" s="5" t="s">
        <v>28</v>
      </c>
      <c r="H853" s="6">
        <v>30.882905000000001</v>
      </c>
      <c r="I853" s="6">
        <v>31.785511</v>
      </c>
      <c r="J853" s="4" t="s">
        <v>971</v>
      </c>
    </row>
    <row r="854" spans="1:10" x14ac:dyDescent="0.25">
      <c r="A854" s="7">
        <v>21912</v>
      </c>
      <c r="B854" s="7">
        <v>6929</v>
      </c>
      <c r="C854" s="8">
        <v>56</v>
      </c>
      <c r="D854" s="7">
        <v>1424</v>
      </c>
      <c r="E854" s="7">
        <v>870</v>
      </c>
      <c r="F854" s="9" t="s">
        <v>137</v>
      </c>
      <c r="G854" s="10" t="s">
        <v>28</v>
      </c>
      <c r="H854" s="11">
        <v>30.832692999999999</v>
      </c>
      <c r="I854" s="11">
        <v>31.756737999999999</v>
      </c>
      <c r="J854" s="9" t="s">
        <v>972</v>
      </c>
    </row>
    <row r="855" spans="1:10" x14ac:dyDescent="0.25">
      <c r="A855" s="2">
        <v>26537</v>
      </c>
      <c r="B855" s="2">
        <v>8679</v>
      </c>
      <c r="C855" s="3">
        <v>56.2</v>
      </c>
      <c r="D855" s="2">
        <v>790</v>
      </c>
      <c r="E855" s="2">
        <v>515</v>
      </c>
      <c r="F855" s="4" t="s">
        <v>137</v>
      </c>
      <c r="G855" s="5" t="s">
        <v>28</v>
      </c>
      <c r="H855" s="6">
        <v>30.847494000000001</v>
      </c>
      <c r="I855" s="6">
        <v>31.797961999999998</v>
      </c>
      <c r="J855" s="4" t="s">
        <v>973</v>
      </c>
    </row>
    <row r="856" spans="1:10" x14ac:dyDescent="0.25">
      <c r="A856" s="7">
        <v>15384</v>
      </c>
      <c r="B856" s="7">
        <v>7172</v>
      </c>
      <c r="C856" s="8">
        <v>66.2</v>
      </c>
      <c r="D856" s="7">
        <v>1266</v>
      </c>
      <c r="E856" s="7">
        <v>759</v>
      </c>
      <c r="F856" s="9" t="s">
        <v>137</v>
      </c>
      <c r="G856" s="10" t="s">
        <v>28</v>
      </c>
      <c r="H856" s="11">
        <v>30.791363</v>
      </c>
      <c r="I856" s="11">
        <v>31.720571</v>
      </c>
      <c r="J856" s="9" t="s">
        <v>974</v>
      </c>
    </row>
    <row r="857" spans="1:10" x14ac:dyDescent="0.25">
      <c r="A857" s="2">
        <v>21500</v>
      </c>
      <c r="B857" s="2">
        <v>8338</v>
      </c>
      <c r="C857" s="3">
        <v>43.6</v>
      </c>
      <c r="D857" s="2">
        <v>804</v>
      </c>
      <c r="E857" s="2">
        <v>528</v>
      </c>
      <c r="F857" s="4" t="s">
        <v>137</v>
      </c>
      <c r="G857" s="5" t="s">
        <v>28</v>
      </c>
      <c r="H857" s="6">
        <v>30.882987</v>
      </c>
      <c r="I857" s="6">
        <v>31.983450000000001</v>
      </c>
      <c r="J857" s="4" t="s">
        <v>975</v>
      </c>
    </row>
    <row r="858" spans="1:10" x14ac:dyDescent="0.25">
      <c r="A858" s="7">
        <v>20483</v>
      </c>
      <c r="B858" s="7">
        <v>6891</v>
      </c>
      <c r="C858" s="8">
        <v>82.5</v>
      </c>
      <c r="D858" s="7">
        <v>1063</v>
      </c>
      <c r="E858" s="7">
        <v>691</v>
      </c>
      <c r="F858" s="9" t="s">
        <v>137</v>
      </c>
      <c r="G858" s="10" t="s">
        <v>28</v>
      </c>
      <c r="H858" s="11">
        <v>30.847404000000001</v>
      </c>
      <c r="I858" s="11">
        <v>31.976303000000001</v>
      </c>
      <c r="J858" s="9" t="s">
        <v>976</v>
      </c>
    </row>
    <row r="859" spans="1:10" x14ac:dyDescent="0.25">
      <c r="A859" s="2">
        <v>13937</v>
      </c>
      <c r="B859" s="2">
        <v>8483</v>
      </c>
      <c r="C859" s="3">
        <v>56.4</v>
      </c>
      <c r="D859" s="2">
        <v>943</v>
      </c>
      <c r="E859" s="2">
        <v>464</v>
      </c>
      <c r="F859" s="4" t="s">
        <v>137</v>
      </c>
      <c r="G859" s="5" t="s">
        <v>28</v>
      </c>
      <c r="H859" s="6">
        <v>30.760815000000001</v>
      </c>
      <c r="I859" s="6">
        <v>31.831263</v>
      </c>
      <c r="J859" s="4" t="s">
        <v>977</v>
      </c>
    </row>
    <row r="860" spans="1:10" x14ac:dyDescent="0.25">
      <c r="A860" s="7">
        <v>18103</v>
      </c>
      <c r="B860" s="7">
        <v>8692</v>
      </c>
      <c r="C860" s="8">
        <v>31.8</v>
      </c>
      <c r="D860" s="7">
        <v>1347</v>
      </c>
      <c r="E860" s="7">
        <v>840</v>
      </c>
      <c r="F860" s="9" t="s">
        <v>137</v>
      </c>
      <c r="G860" s="10" t="s">
        <v>28</v>
      </c>
      <c r="H860" s="11">
        <v>30.775321000000002</v>
      </c>
      <c r="I860" s="11">
        <v>31.944600000000001</v>
      </c>
      <c r="J860" s="9" t="s">
        <v>978</v>
      </c>
    </row>
    <row r="861" spans="1:10" x14ac:dyDescent="0.25">
      <c r="A861" s="2">
        <v>15240</v>
      </c>
      <c r="B861" s="2">
        <v>9589</v>
      </c>
      <c r="C861" s="3">
        <v>75.900000000000006</v>
      </c>
      <c r="D861" s="2">
        <v>533</v>
      </c>
      <c r="E861" s="2">
        <v>293</v>
      </c>
      <c r="F861" s="4" t="s">
        <v>137</v>
      </c>
      <c r="G861" s="5" t="s">
        <v>28</v>
      </c>
      <c r="H861" s="6">
        <v>30.855336000000001</v>
      </c>
      <c r="I861" s="6">
        <v>32.026736</v>
      </c>
      <c r="J861" s="4" t="s">
        <v>979</v>
      </c>
    </row>
    <row r="862" spans="1:10" x14ac:dyDescent="0.25">
      <c r="A862" s="7">
        <v>17103</v>
      </c>
      <c r="B862" s="7">
        <v>8030</v>
      </c>
      <c r="C862" s="8">
        <v>53.6</v>
      </c>
      <c r="D862" s="7">
        <v>1218</v>
      </c>
      <c r="E862" s="7">
        <v>573</v>
      </c>
      <c r="F862" s="9" t="s">
        <v>137</v>
      </c>
      <c r="G862" s="10" t="s">
        <v>28</v>
      </c>
      <c r="H862" s="11">
        <v>30.823748999999999</v>
      </c>
      <c r="I862" s="11">
        <v>32.004931999999997</v>
      </c>
      <c r="J862" s="9" t="s">
        <v>980</v>
      </c>
    </row>
    <row r="863" spans="1:10" x14ac:dyDescent="0.25">
      <c r="A863" s="2">
        <v>17421</v>
      </c>
      <c r="B863" s="2">
        <v>6964</v>
      </c>
      <c r="C863" s="3">
        <v>65.7</v>
      </c>
      <c r="D863" s="2">
        <v>1316</v>
      </c>
      <c r="E863" s="2">
        <v>835</v>
      </c>
      <c r="F863" s="4" t="s">
        <v>137</v>
      </c>
      <c r="G863" s="5" t="s">
        <v>28</v>
      </c>
      <c r="H863" s="6">
        <v>30.780850000000001</v>
      </c>
      <c r="I863" s="6">
        <v>32.040554999999998</v>
      </c>
      <c r="J863" s="4" t="s">
        <v>981</v>
      </c>
    </row>
    <row r="864" spans="1:10" x14ac:dyDescent="0.25">
      <c r="A864" s="7">
        <v>19006</v>
      </c>
      <c r="B864" s="7">
        <v>8691</v>
      </c>
      <c r="C864" s="8">
        <v>32</v>
      </c>
      <c r="D864" s="7">
        <v>1492</v>
      </c>
      <c r="E864" s="7">
        <v>869</v>
      </c>
      <c r="F864" s="9" t="s">
        <v>137</v>
      </c>
      <c r="G864" s="10" t="s">
        <v>28</v>
      </c>
      <c r="H864" s="11">
        <v>30.690715999999998</v>
      </c>
      <c r="I864" s="11">
        <v>31.749869</v>
      </c>
      <c r="J864" s="9" t="s">
        <v>982</v>
      </c>
    </row>
    <row r="865" spans="1:10" x14ac:dyDescent="0.25">
      <c r="A865" s="2">
        <v>13431</v>
      </c>
      <c r="B865" s="2">
        <v>6756</v>
      </c>
      <c r="C865" s="3">
        <v>91.8</v>
      </c>
      <c r="D865" s="2">
        <v>1536</v>
      </c>
      <c r="E865" s="2">
        <v>863</v>
      </c>
      <c r="F865" s="4" t="s">
        <v>137</v>
      </c>
      <c r="G865" s="5" t="s">
        <v>28</v>
      </c>
      <c r="H865" s="6">
        <v>30.690930000000002</v>
      </c>
      <c r="I865" s="6">
        <v>31.801556000000001</v>
      </c>
      <c r="J865" s="4" t="s">
        <v>983</v>
      </c>
    </row>
    <row r="866" spans="1:10" x14ac:dyDescent="0.25">
      <c r="A866" s="7">
        <v>21486</v>
      </c>
      <c r="B866" s="7">
        <v>7320</v>
      </c>
      <c r="C866" s="8">
        <v>50.8</v>
      </c>
      <c r="D866" s="7">
        <v>1138</v>
      </c>
      <c r="E866" s="7">
        <v>764</v>
      </c>
      <c r="F866" s="9" t="s">
        <v>137</v>
      </c>
      <c r="G866" s="10" t="s">
        <v>28</v>
      </c>
      <c r="H866" s="11">
        <v>30.672446000000001</v>
      </c>
      <c r="I866" s="11">
        <v>31.743490999999999</v>
      </c>
      <c r="J866" s="9" t="s">
        <v>984</v>
      </c>
    </row>
    <row r="867" spans="1:10" x14ac:dyDescent="0.25">
      <c r="A867" s="2">
        <v>18109</v>
      </c>
      <c r="B867" s="2">
        <v>8744</v>
      </c>
      <c r="C867" s="3">
        <v>43.4</v>
      </c>
      <c r="D867" s="2">
        <v>1551</v>
      </c>
      <c r="E867" s="2">
        <v>742</v>
      </c>
      <c r="F867" s="4" t="s">
        <v>137</v>
      </c>
      <c r="G867" s="5" t="s">
        <v>28</v>
      </c>
      <c r="H867" s="6">
        <v>30.747268999999999</v>
      </c>
      <c r="I867" s="6">
        <v>31.846450000000001</v>
      </c>
      <c r="J867" s="4" t="s">
        <v>985</v>
      </c>
    </row>
    <row r="868" spans="1:10" x14ac:dyDescent="0.25">
      <c r="A868" s="7">
        <v>24285</v>
      </c>
      <c r="B868" s="7">
        <v>7398</v>
      </c>
      <c r="C868" s="8">
        <v>48.6</v>
      </c>
      <c r="D868" s="7">
        <v>677</v>
      </c>
      <c r="E868" s="7">
        <v>416</v>
      </c>
      <c r="F868" s="9" t="s">
        <v>137</v>
      </c>
      <c r="G868" s="10" t="s">
        <v>28</v>
      </c>
      <c r="H868" s="11">
        <v>30.693895999999999</v>
      </c>
      <c r="I868" s="11">
        <v>31.82508</v>
      </c>
      <c r="J868" s="9" t="s">
        <v>986</v>
      </c>
    </row>
    <row r="869" spans="1:10" x14ac:dyDescent="0.25">
      <c r="A869" s="2">
        <v>16079</v>
      </c>
      <c r="B869" s="2">
        <v>8827</v>
      </c>
      <c r="C869" s="3">
        <v>50.2</v>
      </c>
      <c r="D869" s="2">
        <v>741</v>
      </c>
      <c r="E869" s="2">
        <v>443</v>
      </c>
      <c r="F869" s="4" t="s">
        <v>137</v>
      </c>
      <c r="G869" s="5" t="s">
        <v>28</v>
      </c>
      <c r="H869" s="6">
        <v>30.703057000000001</v>
      </c>
      <c r="I869" s="6">
        <v>31.884729</v>
      </c>
      <c r="J869" s="4" t="s">
        <v>987</v>
      </c>
    </row>
    <row r="870" spans="1:10" x14ac:dyDescent="0.25">
      <c r="A870" s="7">
        <v>14289</v>
      </c>
      <c r="B870" s="7">
        <v>10585</v>
      </c>
      <c r="C870" s="8">
        <v>79.2</v>
      </c>
      <c r="D870" s="7">
        <v>1176</v>
      </c>
      <c r="E870" s="7">
        <v>793</v>
      </c>
      <c r="F870" s="9" t="s">
        <v>137</v>
      </c>
      <c r="G870" s="10" t="s">
        <v>28</v>
      </c>
      <c r="H870" s="11">
        <v>30.718786000000001</v>
      </c>
      <c r="I870" s="11">
        <v>31.971067000000001</v>
      </c>
      <c r="J870" s="9" t="s">
        <v>988</v>
      </c>
    </row>
    <row r="871" spans="1:10" x14ac:dyDescent="0.25">
      <c r="A871" s="2">
        <v>22146</v>
      </c>
      <c r="B871" s="2">
        <v>10636</v>
      </c>
      <c r="C871" s="3">
        <v>57.6</v>
      </c>
      <c r="D871" s="2">
        <v>542</v>
      </c>
      <c r="E871" s="2">
        <v>299</v>
      </c>
      <c r="F871" s="4" t="s">
        <v>137</v>
      </c>
      <c r="G871" s="5" t="s">
        <v>28</v>
      </c>
      <c r="H871" s="6">
        <v>30.688402</v>
      </c>
      <c r="I871" s="6">
        <v>31.946207999999999</v>
      </c>
      <c r="J871" s="4" t="s">
        <v>989</v>
      </c>
    </row>
    <row r="872" spans="1:10" x14ac:dyDescent="0.25">
      <c r="A872" s="7">
        <v>18481</v>
      </c>
      <c r="B872" s="7">
        <v>5661</v>
      </c>
      <c r="C872" s="8">
        <v>63.5</v>
      </c>
      <c r="D872" s="7">
        <v>1364</v>
      </c>
      <c r="E872" s="7">
        <v>924</v>
      </c>
      <c r="F872" s="9" t="s">
        <v>137</v>
      </c>
      <c r="G872" s="10" t="s">
        <v>28</v>
      </c>
      <c r="H872" s="11">
        <v>30.672737999999999</v>
      </c>
      <c r="I872" s="11">
        <v>31.899156999999999</v>
      </c>
      <c r="J872" s="9" t="s">
        <v>990</v>
      </c>
    </row>
    <row r="873" spans="1:10" x14ac:dyDescent="0.25">
      <c r="A873" s="2">
        <v>30074</v>
      </c>
      <c r="B873" s="2">
        <v>8354</v>
      </c>
      <c r="C873" s="3">
        <v>58.7</v>
      </c>
      <c r="D873" s="2">
        <v>912</v>
      </c>
      <c r="E873" s="2">
        <v>502</v>
      </c>
      <c r="F873" s="4" t="s">
        <v>137</v>
      </c>
      <c r="G873" s="5" t="s">
        <v>28</v>
      </c>
      <c r="H873" s="6">
        <v>30.630419</v>
      </c>
      <c r="I873" s="6">
        <v>31.826284000000001</v>
      </c>
      <c r="J873" s="4" t="s">
        <v>991</v>
      </c>
    </row>
    <row r="874" spans="1:10" x14ac:dyDescent="0.25">
      <c r="A874" s="7">
        <v>27289</v>
      </c>
      <c r="B874" s="7">
        <v>9791</v>
      </c>
      <c r="C874" s="8">
        <v>59.7</v>
      </c>
      <c r="D874" s="7">
        <v>815</v>
      </c>
      <c r="E874" s="7">
        <v>496</v>
      </c>
      <c r="F874" s="9" t="s">
        <v>137</v>
      </c>
      <c r="G874" s="10" t="s">
        <v>28</v>
      </c>
      <c r="H874" s="11">
        <v>30.619772000000001</v>
      </c>
      <c r="I874" s="11">
        <v>31.816735999999999</v>
      </c>
      <c r="J874" s="9" t="s">
        <v>992</v>
      </c>
    </row>
    <row r="875" spans="1:10" x14ac:dyDescent="0.25">
      <c r="A875" s="2">
        <v>17554</v>
      </c>
      <c r="B875" s="2">
        <v>7076</v>
      </c>
      <c r="C875" s="3">
        <v>51.2</v>
      </c>
      <c r="D875" s="2">
        <v>756</v>
      </c>
      <c r="E875" s="2">
        <v>462</v>
      </c>
      <c r="F875" s="4" t="s">
        <v>137</v>
      </c>
      <c r="G875" s="5" t="s">
        <v>28</v>
      </c>
      <c r="H875" s="6">
        <v>30.659519</v>
      </c>
      <c r="I875" s="6">
        <v>31.957270000000001</v>
      </c>
      <c r="J875" s="4" t="s">
        <v>993</v>
      </c>
    </row>
    <row r="876" spans="1:10" x14ac:dyDescent="0.25">
      <c r="A876" s="7">
        <v>19918</v>
      </c>
      <c r="B876" s="7">
        <v>7772</v>
      </c>
      <c r="C876" s="8">
        <v>44.7</v>
      </c>
      <c r="D876" s="7">
        <v>1349</v>
      </c>
      <c r="E876" s="7">
        <v>882</v>
      </c>
      <c r="F876" s="9" t="s">
        <v>137</v>
      </c>
      <c r="G876" s="10" t="s">
        <v>28</v>
      </c>
      <c r="H876" s="11">
        <v>30.602352</v>
      </c>
      <c r="I876" s="11">
        <v>31.968868000000001</v>
      </c>
      <c r="J876" s="9" t="s">
        <v>994</v>
      </c>
    </row>
    <row r="877" spans="1:10" x14ac:dyDescent="0.25">
      <c r="A877" s="2">
        <v>23043</v>
      </c>
      <c r="B877" s="2">
        <v>9004</v>
      </c>
      <c r="C877" s="3">
        <v>56.4</v>
      </c>
      <c r="D877" s="2">
        <v>592</v>
      </c>
      <c r="E877" s="2">
        <v>347</v>
      </c>
      <c r="F877" s="4" t="s">
        <v>137</v>
      </c>
      <c r="G877" s="5" t="s">
        <v>28</v>
      </c>
      <c r="H877" s="6">
        <v>30.593627000000001</v>
      </c>
      <c r="I877" s="6">
        <v>31.754076000000001</v>
      </c>
      <c r="J877" s="4" t="s">
        <v>995</v>
      </c>
    </row>
    <row r="878" spans="1:10" x14ac:dyDescent="0.25">
      <c r="A878" s="7">
        <v>14306</v>
      </c>
      <c r="B878" s="7">
        <v>5060</v>
      </c>
      <c r="C878" s="8">
        <v>44.6</v>
      </c>
      <c r="D878" s="7">
        <v>879</v>
      </c>
      <c r="E878" s="7">
        <v>512</v>
      </c>
      <c r="F878" s="9" t="s">
        <v>137</v>
      </c>
      <c r="G878" s="10" t="s">
        <v>28</v>
      </c>
      <c r="H878" s="11">
        <v>30.572018</v>
      </c>
      <c r="I878" s="11">
        <v>31.823062</v>
      </c>
      <c r="J878" s="9" t="s">
        <v>996</v>
      </c>
    </row>
    <row r="879" spans="1:10" x14ac:dyDescent="0.25">
      <c r="A879" s="2">
        <v>23732</v>
      </c>
      <c r="B879" s="2">
        <v>6742</v>
      </c>
      <c r="C879" s="3">
        <v>55.9</v>
      </c>
      <c r="D879" s="2">
        <v>462</v>
      </c>
      <c r="E879" s="2">
        <v>302</v>
      </c>
      <c r="F879" s="4" t="s">
        <v>137</v>
      </c>
      <c r="G879" s="5" t="s">
        <v>28</v>
      </c>
      <c r="H879" s="6">
        <v>30.742538</v>
      </c>
      <c r="I879" s="6">
        <v>32.034466999999999</v>
      </c>
      <c r="J879" s="4" t="s">
        <v>997</v>
      </c>
    </row>
    <row r="880" spans="1:10" x14ac:dyDescent="0.25">
      <c r="A880" s="7">
        <v>17024</v>
      </c>
      <c r="B880" s="7">
        <v>6670</v>
      </c>
      <c r="C880" s="8">
        <v>63.3</v>
      </c>
      <c r="D880" s="7">
        <v>378</v>
      </c>
      <c r="E880" s="7">
        <v>184</v>
      </c>
      <c r="F880" s="9" t="s">
        <v>137</v>
      </c>
      <c r="G880" s="10" t="s">
        <v>28</v>
      </c>
      <c r="H880" s="11">
        <v>30.721136999999999</v>
      </c>
      <c r="I880" s="11">
        <v>32.060445000000001</v>
      </c>
      <c r="J880" s="9" t="s">
        <v>998</v>
      </c>
    </row>
    <row r="881" spans="1:10" x14ac:dyDescent="0.25">
      <c r="A881" s="2">
        <v>19155</v>
      </c>
      <c r="B881" s="2">
        <v>8311</v>
      </c>
      <c r="C881" s="3">
        <v>60.7</v>
      </c>
      <c r="D881" s="2">
        <v>977</v>
      </c>
      <c r="E881" s="2">
        <v>462</v>
      </c>
      <c r="F881" s="4" t="s">
        <v>137</v>
      </c>
      <c r="G881" s="5" t="s">
        <v>28</v>
      </c>
      <c r="H881" s="6">
        <v>30.722611000000001</v>
      </c>
      <c r="I881" s="6">
        <v>32.065829999999998</v>
      </c>
      <c r="J881" s="4" t="s">
        <v>999</v>
      </c>
    </row>
    <row r="882" spans="1:10" x14ac:dyDescent="0.25">
      <c r="A882" s="7">
        <v>22519</v>
      </c>
      <c r="B882" s="7">
        <v>7628</v>
      </c>
      <c r="C882" s="8">
        <v>61.8</v>
      </c>
      <c r="D882" s="7">
        <v>486</v>
      </c>
      <c r="E882" s="7">
        <v>279</v>
      </c>
      <c r="F882" s="9" t="s">
        <v>137</v>
      </c>
      <c r="G882" s="10" t="s">
        <v>28</v>
      </c>
      <c r="H882" s="11">
        <v>30.630503000000001</v>
      </c>
      <c r="I882" s="11">
        <v>32.006264999999999</v>
      </c>
      <c r="J882" s="9" t="s">
        <v>1000</v>
      </c>
    </row>
    <row r="883" spans="1:10" x14ac:dyDescent="0.25">
      <c r="A883" s="2">
        <v>27912</v>
      </c>
      <c r="B883" s="2">
        <v>10851</v>
      </c>
      <c r="C883" s="3">
        <v>78.8</v>
      </c>
      <c r="D883" s="2">
        <v>1215</v>
      </c>
      <c r="E883" s="2">
        <v>644</v>
      </c>
      <c r="F883" s="4" t="s">
        <v>137</v>
      </c>
      <c r="G883" s="5" t="s">
        <v>28</v>
      </c>
      <c r="H883" s="6">
        <v>30.627220000000001</v>
      </c>
      <c r="I883" s="6">
        <v>32.068947999999999</v>
      </c>
      <c r="J883" s="4" t="s">
        <v>1001</v>
      </c>
    </row>
    <row r="884" spans="1:10" x14ac:dyDescent="0.25">
      <c r="A884" s="7">
        <v>21411</v>
      </c>
      <c r="B884" s="7">
        <v>10879</v>
      </c>
      <c r="C884" s="8">
        <v>89.6</v>
      </c>
      <c r="D884" s="7">
        <v>961</v>
      </c>
      <c r="E884" s="7">
        <v>670</v>
      </c>
      <c r="F884" s="9" t="s">
        <v>137</v>
      </c>
      <c r="G884" s="10" t="s">
        <v>28</v>
      </c>
      <c r="H884" s="11">
        <v>30.620788000000001</v>
      </c>
      <c r="I884" s="11">
        <v>32.065703999999997</v>
      </c>
      <c r="J884" s="9" t="s">
        <v>1002</v>
      </c>
    </row>
    <row r="885" spans="1:10" x14ac:dyDescent="0.25">
      <c r="A885" s="2">
        <v>22567</v>
      </c>
      <c r="B885" s="2">
        <v>6335</v>
      </c>
      <c r="C885" s="3">
        <v>75.3</v>
      </c>
      <c r="D885" s="2">
        <v>1178</v>
      </c>
      <c r="E885" s="2">
        <v>750</v>
      </c>
      <c r="F885" s="4" t="s">
        <v>137</v>
      </c>
      <c r="G885" s="5" t="s">
        <v>28</v>
      </c>
      <c r="H885" s="6">
        <v>30.593852999999999</v>
      </c>
      <c r="I885" s="6">
        <v>32.062722000000001</v>
      </c>
      <c r="J885" s="4" t="s">
        <v>1003</v>
      </c>
    </row>
    <row r="886" spans="1:10" x14ac:dyDescent="0.25">
      <c r="A886" s="7">
        <v>23718</v>
      </c>
      <c r="B886" s="7">
        <v>7602</v>
      </c>
      <c r="C886" s="8">
        <v>43</v>
      </c>
      <c r="D886" s="7">
        <v>760</v>
      </c>
      <c r="E886" s="7">
        <v>431</v>
      </c>
      <c r="F886" s="9" t="s">
        <v>151</v>
      </c>
      <c r="G886" s="10" t="s">
        <v>60</v>
      </c>
      <c r="H886" s="11">
        <v>26.732802</v>
      </c>
      <c r="I886" s="11">
        <v>31.520022999999998</v>
      </c>
      <c r="J886" s="9" t="s">
        <v>1004</v>
      </c>
    </row>
    <row r="887" spans="1:10" x14ac:dyDescent="0.25">
      <c r="A887" s="2">
        <v>23047</v>
      </c>
      <c r="B887" s="2">
        <v>7569</v>
      </c>
      <c r="C887" s="3">
        <v>74.400000000000006</v>
      </c>
      <c r="D887" s="2">
        <v>1536</v>
      </c>
      <c r="E887" s="2">
        <v>978</v>
      </c>
      <c r="F887" s="4" t="s">
        <v>151</v>
      </c>
      <c r="G887" s="5" t="s">
        <v>60</v>
      </c>
      <c r="H887" s="6">
        <v>26.728631</v>
      </c>
      <c r="I887" s="6">
        <v>31.541730999999999</v>
      </c>
      <c r="J887" s="4" t="s">
        <v>1005</v>
      </c>
    </row>
    <row r="888" spans="1:10" x14ac:dyDescent="0.25">
      <c r="A888" s="7">
        <v>19914</v>
      </c>
      <c r="B888" s="7">
        <v>6845</v>
      </c>
      <c r="C888" s="8">
        <v>63.6</v>
      </c>
      <c r="D888" s="7">
        <v>508</v>
      </c>
      <c r="E888" s="7">
        <v>347</v>
      </c>
      <c r="F888" s="9" t="s">
        <v>151</v>
      </c>
      <c r="G888" s="10" t="s">
        <v>60</v>
      </c>
      <c r="H888" s="11">
        <v>26.678872999999999</v>
      </c>
      <c r="I888" s="11">
        <v>31.531514000000001</v>
      </c>
      <c r="J888" s="9" t="s">
        <v>1006</v>
      </c>
    </row>
    <row r="889" spans="1:10" x14ac:dyDescent="0.25">
      <c r="A889" s="2">
        <v>16432</v>
      </c>
      <c r="B889" s="2">
        <v>8533</v>
      </c>
      <c r="C889" s="3">
        <v>48.4</v>
      </c>
      <c r="D889" s="2">
        <v>991</v>
      </c>
      <c r="E889" s="2">
        <v>635</v>
      </c>
      <c r="F889" s="4" t="s">
        <v>151</v>
      </c>
      <c r="G889" s="5" t="s">
        <v>60</v>
      </c>
      <c r="H889" s="6">
        <v>26.716788000000001</v>
      </c>
      <c r="I889" s="6">
        <v>31.623252000000001</v>
      </c>
      <c r="J889" s="4" t="s">
        <v>1007</v>
      </c>
    </row>
    <row r="890" spans="1:10" x14ac:dyDescent="0.25">
      <c r="A890" s="7">
        <v>18975</v>
      </c>
      <c r="B890" s="7">
        <v>9043</v>
      </c>
      <c r="C890" s="8">
        <v>62.6</v>
      </c>
      <c r="D890" s="7">
        <v>964</v>
      </c>
      <c r="E890" s="7">
        <v>445</v>
      </c>
      <c r="F890" s="9" t="s">
        <v>151</v>
      </c>
      <c r="G890" s="10" t="s">
        <v>60</v>
      </c>
      <c r="H890" s="11">
        <v>26.594653000000001</v>
      </c>
      <c r="I890" s="11">
        <v>31.598796</v>
      </c>
      <c r="J890" s="9" t="s">
        <v>1008</v>
      </c>
    </row>
    <row r="891" spans="1:10" x14ac:dyDescent="0.25">
      <c r="A891" s="2">
        <v>14105</v>
      </c>
      <c r="B891" s="2">
        <v>7802</v>
      </c>
      <c r="C891" s="3">
        <v>55.1</v>
      </c>
      <c r="D891" s="2">
        <v>1016</v>
      </c>
      <c r="E891" s="2">
        <v>554</v>
      </c>
      <c r="F891" s="4" t="s">
        <v>151</v>
      </c>
      <c r="G891" s="5" t="s">
        <v>60</v>
      </c>
      <c r="H891" s="6">
        <v>26.584923</v>
      </c>
      <c r="I891" s="6">
        <v>31.610716</v>
      </c>
      <c r="J891" s="4" t="s">
        <v>1009</v>
      </c>
    </row>
    <row r="892" spans="1:10" x14ac:dyDescent="0.25">
      <c r="A892" s="7">
        <v>20097</v>
      </c>
      <c r="B892" s="7">
        <v>5412</v>
      </c>
      <c r="C892" s="8">
        <v>61.8</v>
      </c>
      <c r="D892" s="7">
        <v>1228</v>
      </c>
      <c r="E892" s="7">
        <v>727</v>
      </c>
      <c r="F892" s="9" t="s">
        <v>151</v>
      </c>
      <c r="G892" s="10" t="s">
        <v>60</v>
      </c>
      <c r="H892" s="11">
        <v>26.469086999999998</v>
      </c>
      <c r="I892" s="11">
        <v>31.524190000000001</v>
      </c>
      <c r="J892" s="9" t="s">
        <v>1010</v>
      </c>
    </row>
    <row r="893" spans="1:10" x14ac:dyDescent="0.25">
      <c r="A893" s="2">
        <v>23546</v>
      </c>
      <c r="B893" s="2">
        <v>6441</v>
      </c>
      <c r="C893" s="3">
        <v>58.7</v>
      </c>
      <c r="D893" s="2">
        <v>808</v>
      </c>
      <c r="E893" s="2">
        <v>438</v>
      </c>
      <c r="F893" s="4" t="s">
        <v>151</v>
      </c>
      <c r="G893" s="5" t="s">
        <v>60</v>
      </c>
      <c r="H893" s="6">
        <v>26.483060999999999</v>
      </c>
      <c r="I893" s="6">
        <v>31.585364999999999</v>
      </c>
      <c r="J893" s="4" t="s">
        <v>1011</v>
      </c>
    </row>
    <row r="894" spans="1:10" x14ac:dyDescent="0.25">
      <c r="A894" s="7">
        <v>20422</v>
      </c>
      <c r="B894" s="7">
        <v>7395</v>
      </c>
      <c r="C894" s="8">
        <v>59.8</v>
      </c>
      <c r="D894" s="7">
        <v>1527</v>
      </c>
      <c r="E894" s="7">
        <v>1019</v>
      </c>
      <c r="F894" s="9" t="s">
        <v>151</v>
      </c>
      <c r="G894" s="10" t="s">
        <v>60</v>
      </c>
      <c r="H894" s="11">
        <v>26.501812000000001</v>
      </c>
      <c r="I894" s="11">
        <v>31.628467000000001</v>
      </c>
      <c r="J894" s="9" t="s">
        <v>1012</v>
      </c>
    </row>
    <row r="895" spans="1:10" x14ac:dyDescent="0.25">
      <c r="A895" s="2">
        <v>24781</v>
      </c>
      <c r="B895" s="2">
        <v>8725</v>
      </c>
      <c r="C895" s="3">
        <v>51.6</v>
      </c>
      <c r="D895" s="2">
        <v>587</v>
      </c>
      <c r="E895" s="2">
        <v>283</v>
      </c>
      <c r="F895" s="4" t="s">
        <v>151</v>
      </c>
      <c r="G895" s="5" t="s">
        <v>60</v>
      </c>
      <c r="H895" s="6">
        <v>26.439136999999999</v>
      </c>
      <c r="I895" s="6">
        <v>31.583264</v>
      </c>
      <c r="J895" s="4" t="s">
        <v>1013</v>
      </c>
    </row>
    <row r="896" spans="1:10" x14ac:dyDescent="0.25">
      <c r="A896" s="7">
        <v>27390</v>
      </c>
      <c r="B896" s="7">
        <v>7298</v>
      </c>
      <c r="C896" s="8">
        <v>65.900000000000006</v>
      </c>
      <c r="D896" s="7">
        <v>1025</v>
      </c>
      <c r="E896" s="7">
        <v>614</v>
      </c>
      <c r="F896" s="9" t="s">
        <v>151</v>
      </c>
      <c r="G896" s="10" t="s">
        <v>60</v>
      </c>
      <c r="H896" s="11">
        <v>26.466487999999998</v>
      </c>
      <c r="I896" s="11">
        <v>31.628630999999999</v>
      </c>
      <c r="J896" s="9" t="s">
        <v>1014</v>
      </c>
    </row>
    <row r="897" spans="1:10" x14ac:dyDescent="0.25">
      <c r="A897" s="2">
        <v>18901</v>
      </c>
      <c r="B897" s="2">
        <v>5955</v>
      </c>
      <c r="C897" s="3">
        <v>68.400000000000006</v>
      </c>
      <c r="D897" s="2">
        <v>957</v>
      </c>
      <c r="E897" s="2">
        <v>635</v>
      </c>
      <c r="F897" s="4" t="s">
        <v>151</v>
      </c>
      <c r="G897" s="5" t="s">
        <v>60</v>
      </c>
      <c r="H897" s="6">
        <v>26.711478</v>
      </c>
      <c r="I897" s="6">
        <v>31.713383</v>
      </c>
      <c r="J897" s="4" t="s">
        <v>1015</v>
      </c>
    </row>
    <row r="898" spans="1:10" x14ac:dyDescent="0.25">
      <c r="A898" s="7">
        <v>20503</v>
      </c>
      <c r="B898" s="7">
        <v>6779</v>
      </c>
      <c r="C898" s="8">
        <v>63.5</v>
      </c>
      <c r="D898" s="7">
        <v>859</v>
      </c>
      <c r="E898" s="7">
        <v>440</v>
      </c>
      <c r="F898" s="9" t="s">
        <v>151</v>
      </c>
      <c r="G898" s="10" t="s">
        <v>60</v>
      </c>
      <c r="H898" s="11">
        <v>26.720206000000001</v>
      </c>
      <c r="I898" s="11">
        <v>31.759623999999999</v>
      </c>
      <c r="J898" s="9" t="s">
        <v>1016</v>
      </c>
    </row>
    <row r="899" spans="1:10" x14ac:dyDescent="0.25">
      <c r="A899" s="2">
        <v>20156</v>
      </c>
      <c r="B899" s="2">
        <v>8252</v>
      </c>
      <c r="C899" s="3">
        <v>67.8</v>
      </c>
      <c r="D899" s="2">
        <v>1291</v>
      </c>
      <c r="E899" s="2">
        <v>642</v>
      </c>
      <c r="F899" s="4" t="s">
        <v>151</v>
      </c>
      <c r="G899" s="5" t="s">
        <v>60</v>
      </c>
      <c r="H899" s="6">
        <v>26.635504999999998</v>
      </c>
      <c r="I899" s="6">
        <v>31.675460999999999</v>
      </c>
      <c r="J899" s="4" t="s">
        <v>1017</v>
      </c>
    </row>
    <row r="900" spans="1:10" x14ac:dyDescent="0.25">
      <c r="A900" s="7">
        <v>20422</v>
      </c>
      <c r="B900" s="7">
        <v>6615</v>
      </c>
      <c r="C900" s="8">
        <v>68.2</v>
      </c>
      <c r="D900" s="7">
        <v>629</v>
      </c>
      <c r="E900" s="7">
        <v>365</v>
      </c>
      <c r="F900" s="9" t="s">
        <v>151</v>
      </c>
      <c r="G900" s="10" t="s">
        <v>60</v>
      </c>
      <c r="H900" s="11">
        <v>26.589572</v>
      </c>
      <c r="I900" s="11">
        <v>31.756315000000001</v>
      </c>
      <c r="J900" s="9" t="s">
        <v>1018</v>
      </c>
    </row>
    <row r="901" spans="1:10" x14ac:dyDescent="0.25">
      <c r="A901" s="2">
        <v>19307</v>
      </c>
      <c r="B901" s="2">
        <v>10056</v>
      </c>
      <c r="C901" s="3">
        <v>63.8</v>
      </c>
      <c r="D901" s="2">
        <v>699</v>
      </c>
      <c r="E901" s="2">
        <v>468</v>
      </c>
      <c r="F901" s="4" t="s">
        <v>151</v>
      </c>
      <c r="G901" s="5" t="s">
        <v>60</v>
      </c>
      <c r="H901" s="6">
        <v>26.612286000000001</v>
      </c>
      <c r="I901" s="6">
        <v>31.776871</v>
      </c>
      <c r="J901" s="4" t="s">
        <v>1019</v>
      </c>
    </row>
    <row r="902" spans="1:10" x14ac:dyDescent="0.25">
      <c r="A902" s="7">
        <v>17880</v>
      </c>
      <c r="B902" s="7">
        <v>7327</v>
      </c>
      <c r="C902" s="8">
        <v>63.2</v>
      </c>
      <c r="D902" s="7">
        <v>1435</v>
      </c>
      <c r="E902" s="7">
        <v>983</v>
      </c>
      <c r="F902" s="9" t="s">
        <v>151</v>
      </c>
      <c r="G902" s="10" t="s">
        <v>60</v>
      </c>
      <c r="H902" s="11">
        <v>26.614350000000002</v>
      </c>
      <c r="I902" s="11">
        <v>31.807939999999999</v>
      </c>
      <c r="J902" s="9" t="s">
        <v>1020</v>
      </c>
    </row>
    <row r="903" spans="1:10" x14ac:dyDescent="0.25">
      <c r="A903" s="2">
        <v>18474</v>
      </c>
      <c r="B903" s="2">
        <v>6981</v>
      </c>
      <c r="C903" s="3">
        <v>67.2</v>
      </c>
      <c r="D903" s="2">
        <v>825</v>
      </c>
      <c r="E903" s="2">
        <v>523</v>
      </c>
      <c r="F903" s="4" t="s">
        <v>151</v>
      </c>
      <c r="G903" s="5" t="s">
        <v>60</v>
      </c>
      <c r="H903" s="6">
        <v>26.676825999999998</v>
      </c>
      <c r="I903" s="6">
        <v>31.858431</v>
      </c>
      <c r="J903" s="4" t="s">
        <v>1021</v>
      </c>
    </row>
    <row r="904" spans="1:10" x14ac:dyDescent="0.25">
      <c r="A904" s="7">
        <v>22525</v>
      </c>
      <c r="B904" s="7">
        <v>7113</v>
      </c>
      <c r="C904" s="8">
        <v>97</v>
      </c>
      <c r="D904" s="7">
        <v>1429</v>
      </c>
      <c r="E904" s="7">
        <v>753</v>
      </c>
      <c r="F904" s="9" t="s">
        <v>151</v>
      </c>
      <c r="G904" s="10" t="s">
        <v>60</v>
      </c>
      <c r="H904" s="11">
        <v>26.619043999999999</v>
      </c>
      <c r="I904" s="11">
        <v>31.829896000000002</v>
      </c>
      <c r="J904" s="9" t="s">
        <v>1022</v>
      </c>
    </row>
    <row r="905" spans="1:10" x14ac:dyDescent="0.25">
      <c r="A905" s="2">
        <v>20206</v>
      </c>
      <c r="B905" s="2">
        <v>11309</v>
      </c>
      <c r="C905" s="3">
        <v>60.5</v>
      </c>
      <c r="D905" s="2">
        <v>1076</v>
      </c>
      <c r="E905" s="2">
        <v>731</v>
      </c>
      <c r="F905" s="4" t="s">
        <v>151</v>
      </c>
      <c r="G905" s="5" t="s">
        <v>60</v>
      </c>
      <c r="H905" s="6">
        <v>26.622499999999999</v>
      </c>
      <c r="I905" s="6">
        <v>31.866631000000002</v>
      </c>
      <c r="J905" s="4" t="s">
        <v>1023</v>
      </c>
    </row>
    <row r="906" spans="1:10" x14ac:dyDescent="0.25">
      <c r="A906" s="7">
        <v>12223</v>
      </c>
      <c r="B906" s="7">
        <v>5889</v>
      </c>
      <c r="C906" s="8">
        <v>57.1</v>
      </c>
      <c r="D906" s="7">
        <v>873</v>
      </c>
      <c r="E906" s="7">
        <v>452</v>
      </c>
      <c r="F906" s="9" t="s">
        <v>151</v>
      </c>
      <c r="G906" s="10" t="s">
        <v>60</v>
      </c>
      <c r="H906" s="11">
        <v>26.574598999999999</v>
      </c>
      <c r="I906" s="11">
        <v>31.658919999999998</v>
      </c>
      <c r="J906" s="9" t="s">
        <v>1024</v>
      </c>
    </row>
    <row r="907" spans="1:10" x14ac:dyDescent="0.25">
      <c r="A907" s="2">
        <v>19897</v>
      </c>
      <c r="B907" s="2">
        <v>7617</v>
      </c>
      <c r="C907" s="3">
        <v>53.7</v>
      </c>
      <c r="D907" s="2">
        <v>1281</v>
      </c>
      <c r="E907" s="2">
        <v>721</v>
      </c>
      <c r="F907" s="4" t="s">
        <v>151</v>
      </c>
      <c r="G907" s="5" t="s">
        <v>60</v>
      </c>
      <c r="H907" s="6">
        <v>26.566554</v>
      </c>
      <c r="I907" s="6">
        <v>31.710611</v>
      </c>
      <c r="J907" s="4" t="s">
        <v>1025</v>
      </c>
    </row>
    <row r="908" spans="1:10" x14ac:dyDescent="0.25">
      <c r="A908" s="7">
        <v>15032</v>
      </c>
      <c r="B908" s="7">
        <v>8279</v>
      </c>
      <c r="C908" s="8">
        <v>89.3</v>
      </c>
      <c r="D908" s="7">
        <v>827</v>
      </c>
      <c r="E908" s="7">
        <v>447</v>
      </c>
      <c r="F908" s="9" t="s">
        <v>151</v>
      </c>
      <c r="G908" s="10" t="s">
        <v>60</v>
      </c>
      <c r="H908" s="11">
        <v>26.549130000000002</v>
      </c>
      <c r="I908" s="11">
        <v>31.668617000000001</v>
      </c>
      <c r="J908" s="9" t="s">
        <v>1026</v>
      </c>
    </row>
    <row r="909" spans="1:10" x14ac:dyDescent="0.25">
      <c r="A909" s="2">
        <v>21672</v>
      </c>
      <c r="B909" s="2">
        <v>5393</v>
      </c>
      <c r="C909" s="3">
        <v>71</v>
      </c>
      <c r="D909" s="2">
        <v>960</v>
      </c>
      <c r="E909" s="2">
        <v>560</v>
      </c>
      <c r="F909" s="4" t="s">
        <v>151</v>
      </c>
      <c r="G909" s="5" t="s">
        <v>60</v>
      </c>
      <c r="H909" s="6">
        <v>26.547661000000002</v>
      </c>
      <c r="I909" s="6">
        <v>31.689347999999999</v>
      </c>
      <c r="J909" s="4" t="s">
        <v>1027</v>
      </c>
    </row>
    <row r="910" spans="1:10" x14ac:dyDescent="0.25">
      <c r="A910" s="7">
        <v>21004</v>
      </c>
      <c r="B910" s="7">
        <v>7621</v>
      </c>
      <c r="C910" s="8">
        <v>72.900000000000006</v>
      </c>
      <c r="D910" s="7">
        <v>1389</v>
      </c>
      <c r="E910" s="7">
        <v>665</v>
      </c>
      <c r="F910" s="9" t="s">
        <v>151</v>
      </c>
      <c r="G910" s="10" t="s">
        <v>60</v>
      </c>
      <c r="H910" s="11">
        <v>26.544954000000001</v>
      </c>
      <c r="I910" s="11">
        <v>31.780058</v>
      </c>
      <c r="J910" s="9" t="s">
        <v>1028</v>
      </c>
    </row>
    <row r="911" spans="1:10" x14ac:dyDescent="0.25">
      <c r="A911" s="2">
        <v>13294</v>
      </c>
      <c r="B911" s="2">
        <v>6349</v>
      </c>
      <c r="C911" s="3">
        <v>67.400000000000006</v>
      </c>
      <c r="D911" s="2">
        <v>834</v>
      </c>
      <c r="E911" s="2">
        <v>460</v>
      </c>
      <c r="F911" s="4" t="s">
        <v>151</v>
      </c>
      <c r="G911" s="5" t="s">
        <v>60</v>
      </c>
      <c r="H911" s="6">
        <v>26.47852</v>
      </c>
      <c r="I911" s="6">
        <v>31.700818999999999</v>
      </c>
      <c r="J911" s="4" t="s">
        <v>1029</v>
      </c>
    </row>
    <row r="912" spans="1:10" x14ac:dyDescent="0.25">
      <c r="A912" s="7">
        <v>31623</v>
      </c>
      <c r="B912" s="7">
        <v>5429</v>
      </c>
      <c r="C912" s="8">
        <v>61.9</v>
      </c>
      <c r="D912" s="7">
        <v>1208</v>
      </c>
      <c r="E912" s="7">
        <v>705</v>
      </c>
      <c r="F912" s="9" t="s">
        <v>151</v>
      </c>
      <c r="G912" s="10" t="s">
        <v>60</v>
      </c>
      <c r="H912" s="11">
        <v>26.561339</v>
      </c>
      <c r="I912" s="11">
        <v>31.82441</v>
      </c>
      <c r="J912" s="9" t="s">
        <v>1030</v>
      </c>
    </row>
    <row r="913" spans="1:10" x14ac:dyDescent="0.25">
      <c r="A913" s="2">
        <v>20679</v>
      </c>
      <c r="B913" s="2">
        <v>10010</v>
      </c>
      <c r="C913" s="3">
        <v>51.8</v>
      </c>
      <c r="D913" s="2">
        <v>520</v>
      </c>
      <c r="E913" s="2">
        <v>338</v>
      </c>
      <c r="F913" s="4" t="s">
        <v>151</v>
      </c>
      <c r="G913" s="5" t="s">
        <v>60</v>
      </c>
      <c r="H913" s="6">
        <v>26.543968</v>
      </c>
      <c r="I913" s="6">
        <v>31.818501999999999</v>
      </c>
      <c r="J913" s="4" t="s">
        <v>1031</v>
      </c>
    </row>
    <row r="914" spans="1:10" x14ac:dyDescent="0.25">
      <c r="A914" s="7">
        <v>25234</v>
      </c>
      <c r="B914" s="7">
        <v>8833</v>
      </c>
      <c r="C914" s="8">
        <v>72.099999999999994</v>
      </c>
      <c r="D914" s="7">
        <v>1077</v>
      </c>
      <c r="E914" s="7">
        <v>507</v>
      </c>
      <c r="F914" s="9" t="s">
        <v>151</v>
      </c>
      <c r="G914" s="10" t="s">
        <v>60</v>
      </c>
      <c r="H914" s="11">
        <v>26.530374999999999</v>
      </c>
      <c r="I914" s="11">
        <v>31.830341000000001</v>
      </c>
      <c r="J914" s="9" t="s">
        <v>1032</v>
      </c>
    </row>
    <row r="915" spans="1:10" x14ac:dyDescent="0.25">
      <c r="A915" s="2">
        <v>29953</v>
      </c>
      <c r="B915" s="2">
        <v>4768</v>
      </c>
      <c r="C915" s="3">
        <v>53.8</v>
      </c>
      <c r="D915" s="2">
        <v>840</v>
      </c>
      <c r="E915" s="2">
        <v>434</v>
      </c>
      <c r="F915" s="4" t="s">
        <v>151</v>
      </c>
      <c r="G915" s="5" t="s">
        <v>60</v>
      </c>
      <c r="H915" s="6">
        <v>26.545856000000001</v>
      </c>
      <c r="I915" s="6">
        <v>31.838394999999998</v>
      </c>
      <c r="J915" s="4" t="s">
        <v>1033</v>
      </c>
    </row>
    <row r="916" spans="1:10" x14ac:dyDescent="0.25">
      <c r="A916" s="7">
        <v>14653</v>
      </c>
      <c r="B916" s="7">
        <v>5126</v>
      </c>
      <c r="C916" s="8">
        <v>55.6</v>
      </c>
      <c r="D916" s="7">
        <v>1439</v>
      </c>
      <c r="E916" s="7">
        <v>689</v>
      </c>
      <c r="F916" s="9" t="s">
        <v>151</v>
      </c>
      <c r="G916" s="10" t="s">
        <v>60</v>
      </c>
      <c r="H916" s="11">
        <v>26.508437000000001</v>
      </c>
      <c r="I916" s="11">
        <v>31.827679</v>
      </c>
      <c r="J916" s="9" t="s">
        <v>1034</v>
      </c>
    </row>
    <row r="917" spans="1:10" x14ac:dyDescent="0.25">
      <c r="A917" s="2">
        <v>25185</v>
      </c>
      <c r="B917" s="2">
        <v>7440</v>
      </c>
      <c r="C917" s="3">
        <v>59.5</v>
      </c>
      <c r="D917" s="2">
        <v>1501</v>
      </c>
      <c r="E917" s="2">
        <v>893</v>
      </c>
      <c r="F917" s="4" t="s">
        <v>151</v>
      </c>
      <c r="G917" s="5" t="s">
        <v>60</v>
      </c>
      <c r="H917" s="6">
        <v>26.403364</v>
      </c>
      <c r="I917" s="6">
        <v>31.610040999999999</v>
      </c>
      <c r="J917" s="4" t="s">
        <v>1035</v>
      </c>
    </row>
    <row r="918" spans="1:10" x14ac:dyDescent="0.25">
      <c r="A918" s="7">
        <v>18323</v>
      </c>
      <c r="B918" s="7">
        <v>5817</v>
      </c>
      <c r="C918" s="8">
        <v>66.7</v>
      </c>
      <c r="D918" s="7">
        <v>1158</v>
      </c>
      <c r="E918" s="7">
        <v>714</v>
      </c>
      <c r="F918" s="9" t="s">
        <v>151</v>
      </c>
      <c r="G918" s="10" t="s">
        <v>60</v>
      </c>
      <c r="H918" s="11">
        <v>26.406310999999999</v>
      </c>
      <c r="I918" s="11">
        <v>31.726192999999999</v>
      </c>
      <c r="J918" s="9" t="s">
        <v>1036</v>
      </c>
    </row>
    <row r="919" spans="1:10" x14ac:dyDescent="0.25">
      <c r="A919" s="2">
        <v>21445</v>
      </c>
      <c r="B919" s="2">
        <v>8100</v>
      </c>
      <c r="C919" s="3">
        <v>54.1</v>
      </c>
      <c r="D919" s="2">
        <v>1180</v>
      </c>
      <c r="E919" s="2">
        <v>619</v>
      </c>
      <c r="F919" s="4" t="s">
        <v>151</v>
      </c>
      <c r="G919" s="5" t="s">
        <v>60</v>
      </c>
      <c r="H919" s="6">
        <v>26.393509999999999</v>
      </c>
      <c r="I919" s="6">
        <v>31.777349000000001</v>
      </c>
      <c r="J919" s="4" t="s">
        <v>1037</v>
      </c>
    </row>
    <row r="920" spans="1:10" x14ac:dyDescent="0.25">
      <c r="A920" s="7">
        <v>28037</v>
      </c>
      <c r="B920" s="7">
        <v>7872</v>
      </c>
      <c r="C920" s="8">
        <v>70.7</v>
      </c>
      <c r="D920" s="7">
        <v>1356</v>
      </c>
      <c r="E920" s="7">
        <v>878</v>
      </c>
      <c r="F920" s="9" t="s">
        <v>151</v>
      </c>
      <c r="G920" s="10" t="s">
        <v>60</v>
      </c>
      <c r="H920" s="11">
        <v>26.382649000000001</v>
      </c>
      <c r="I920" s="11">
        <v>31.736260999999999</v>
      </c>
      <c r="J920" s="9" t="s">
        <v>1038</v>
      </c>
    </row>
    <row r="921" spans="1:10" x14ac:dyDescent="0.25">
      <c r="A921" s="2">
        <v>8739</v>
      </c>
      <c r="B921" s="2">
        <v>3789</v>
      </c>
      <c r="C921" s="3">
        <v>96.3</v>
      </c>
      <c r="D921" s="2">
        <v>136</v>
      </c>
      <c r="E921" s="2">
        <v>68</v>
      </c>
      <c r="F921" s="4" t="s">
        <v>113</v>
      </c>
      <c r="G921" s="5" t="s">
        <v>55</v>
      </c>
      <c r="H921" s="6">
        <v>28.552785</v>
      </c>
      <c r="I921" s="6">
        <v>33.722242999999999</v>
      </c>
      <c r="J921" s="4" t="s">
        <v>1039</v>
      </c>
    </row>
    <row r="922" spans="1:10" x14ac:dyDescent="0.25">
      <c r="A922" s="7">
        <v>14277</v>
      </c>
      <c r="B922" s="7">
        <v>3845</v>
      </c>
      <c r="C922" s="8">
        <v>96.1</v>
      </c>
      <c r="D922" s="7">
        <v>235</v>
      </c>
      <c r="E922" s="7">
        <v>130</v>
      </c>
      <c r="F922" s="9" t="s">
        <v>113</v>
      </c>
      <c r="G922" s="10" t="s">
        <v>55</v>
      </c>
      <c r="H922" s="11">
        <v>28.615472</v>
      </c>
      <c r="I922" s="11">
        <v>33.817329999999998</v>
      </c>
      <c r="J922" s="9" t="s">
        <v>1040</v>
      </c>
    </row>
    <row r="923" spans="1:10" x14ac:dyDescent="0.25">
      <c r="A923" s="2">
        <v>4837</v>
      </c>
      <c r="B923" s="2">
        <v>4874</v>
      </c>
      <c r="C923" s="3">
        <v>58.1</v>
      </c>
      <c r="D923" s="2">
        <v>158</v>
      </c>
      <c r="E923" s="2">
        <v>89</v>
      </c>
      <c r="F923" s="4" t="s">
        <v>113</v>
      </c>
      <c r="G923" s="5" t="s">
        <v>55</v>
      </c>
      <c r="H923" s="6">
        <v>28.782192999999999</v>
      </c>
      <c r="I923" s="6">
        <v>34.157395999999999</v>
      </c>
      <c r="J923" s="4" t="s">
        <v>1041</v>
      </c>
    </row>
    <row r="924" spans="1:10" x14ac:dyDescent="0.25">
      <c r="A924" s="7">
        <v>13447</v>
      </c>
      <c r="B924" s="7">
        <v>4515</v>
      </c>
      <c r="C924" s="8">
        <v>62.8</v>
      </c>
      <c r="D924" s="7">
        <v>276</v>
      </c>
      <c r="E924" s="7">
        <v>175</v>
      </c>
      <c r="F924" s="9" t="s">
        <v>113</v>
      </c>
      <c r="G924" s="10" t="s">
        <v>55</v>
      </c>
      <c r="H924" s="11">
        <v>28.697599</v>
      </c>
      <c r="I924" s="11">
        <v>34.105172000000003</v>
      </c>
      <c r="J924" s="9" t="s">
        <v>1042</v>
      </c>
    </row>
    <row r="925" spans="1:10" x14ac:dyDescent="0.25">
      <c r="A925" s="2">
        <v>6126</v>
      </c>
      <c r="B925" s="2">
        <v>3826</v>
      </c>
      <c r="C925" s="3">
        <v>77.2</v>
      </c>
      <c r="D925" s="2">
        <v>205</v>
      </c>
      <c r="E925" s="2">
        <v>116</v>
      </c>
      <c r="F925" s="4" t="s">
        <v>113</v>
      </c>
      <c r="G925" s="5" t="s">
        <v>55</v>
      </c>
      <c r="H925" s="6">
        <v>28.580376000000001</v>
      </c>
      <c r="I925" s="6">
        <v>33.794234000000003</v>
      </c>
      <c r="J925" s="4" t="s">
        <v>1043</v>
      </c>
    </row>
    <row r="926" spans="1:10" x14ac:dyDescent="0.25">
      <c r="A926" s="7">
        <v>17502</v>
      </c>
      <c r="B926" s="7">
        <v>6005</v>
      </c>
      <c r="C926" s="8">
        <v>89.9</v>
      </c>
      <c r="D926" s="7">
        <v>112</v>
      </c>
      <c r="E926" s="7">
        <v>58</v>
      </c>
      <c r="F926" s="9" t="s">
        <v>113</v>
      </c>
      <c r="G926" s="10" t="s">
        <v>55</v>
      </c>
      <c r="H926" s="11">
        <v>28.553508999999998</v>
      </c>
      <c r="I926" s="11">
        <v>33.791289999999996</v>
      </c>
      <c r="J926" s="9" t="s">
        <v>1044</v>
      </c>
    </row>
    <row r="927" spans="1:10" x14ac:dyDescent="0.25">
      <c r="A927" s="2">
        <v>13200</v>
      </c>
      <c r="B927" s="2">
        <v>3584</v>
      </c>
      <c r="C927" s="3">
        <v>56.5</v>
      </c>
      <c r="D927" s="2">
        <v>231</v>
      </c>
      <c r="E927" s="2">
        <v>116</v>
      </c>
      <c r="F927" s="4" t="s">
        <v>113</v>
      </c>
      <c r="G927" s="5" t="s">
        <v>55</v>
      </c>
      <c r="H927" s="6">
        <v>28.517863999999999</v>
      </c>
      <c r="I927" s="6">
        <v>33.996383999999999</v>
      </c>
      <c r="J927" s="4" t="s">
        <v>1045</v>
      </c>
    </row>
    <row r="928" spans="1:10" x14ac:dyDescent="0.25">
      <c r="A928" s="7">
        <v>16476</v>
      </c>
      <c r="B928" s="7">
        <v>6111</v>
      </c>
      <c r="C928" s="8">
        <v>102.8</v>
      </c>
      <c r="D928" s="7">
        <v>353</v>
      </c>
      <c r="E928" s="7">
        <v>224</v>
      </c>
      <c r="F928" s="9" t="s">
        <v>113</v>
      </c>
      <c r="G928" s="10" t="s">
        <v>55</v>
      </c>
      <c r="H928" s="11">
        <v>28.496935000000001</v>
      </c>
      <c r="I928" s="11">
        <v>33.997293999999997</v>
      </c>
      <c r="J928" s="9" t="s">
        <v>1046</v>
      </c>
    </row>
    <row r="929" spans="1:10" x14ac:dyDescent="0.25">
      <c r="A929" s="2">
        <v>3074</v>
      </c>
      <c r="B929" s="2">
        <v>2191</v>
      </c>
      <c r="C929" s="3">
        <v>108.2</v>
      </c>
      <c r="D929" s="2">
        <v>287</v>
      </c>
      <c r="E929" s="2">
        <v>198</v>
      </c>
      <c r="F929" s="4" t="s">
        <v>113</v>
      </c>
      <c r="G929" s="5" t="s">
        <v>55</v>
      </c>
      <c r="H929" s="6">
        <v>28.389607000000002</v>
      </c>
      <c r="I929" s="6">
        <v>33.808959000000002</v>
      </c>
      <c r="J929" s="4" t="s">
        <v>1047</v>
      </c>
    </row>
    <row r="930" spans="1:10" x14ac:dyDescent="0.25">
      <c r="A930" s="7">
        <v>6884</v>
      </c>
      <c r="B930" s="7">
        <v>4000</v>
      </c>
      <c r="C930" s="8">
        <v>80.2</v>
      </c>
      <c r="D930" s="7">
        <v>216</v>
      </c>
      <c r="E930" s="7">
        <v>126</v>
      </c>
      <c r="F930" s="9" t="s">
        <v>113</v>
      </c>
      <c r="G930" s="10" t="s">
        <v>55</v>
      </c>
      <c r="H930" s="11">
        <v>28.385895999999999</v>
      </c>
      <c r="I930" s="11">
        <v>33.886235999999997</v>
      </c>
      <c r="J930" s="9" t="s">
        <v>1048</v>
      </c>
    </row>
    <row r="931" spans="1:10" x14ac:dyDescent="0.25">
      <c r="A931" s="2">
        <v>6289</v>
      </c>
      <c r="B931" s="2">
        <v>6343</v>
      </c>
      <c r="C931" s="3">
        <v>97.1</v>
      </c>
      <c r="D931" s="2">
        <v>221</v>
      </c>
      <c r="E931" s="2">
        <v>152</v>
      </c>
      <c r="F931" s="4" t="s">
        <v>113</v>
      </c>
      <c r="G931" s="5" t="s">
        <v>55</v>
      </c>
      <c r="H931" s="6">
        <v>28.313365999999998</v>
      </c>
      <c r="I931" s="6">
        <v>33.908363000000001</v>
      </c>
      <c r="J931" s="4" t="s">
        <v>1049</v>
      </c>
    </row>
    <row r="932" spans="1:10" x14ac:dyDescent="0.25">
      <c r="A932" s="7">
        <v>8210</v>
      </c>
      <c r="B932" s="7">
        <v>3994</v>
      </c>
      <c r="C932" s="8">
        <v>71.099999999999994</v>
      </c>
      <c r="D932" s="7">
        <v>244</v>
      </c>
      <c r="E932" s="7">
        <v>153</v>
      </c>
      <c r="F932" s="9" t="s">
        <v>113</v>
      </c>
      <c r="G932" s="10" t="s">
        <v>55</v>
      </c>
      <c r="H932" s="11">
        <v>28.517420000000001</v>
      </c>
      <c r="I932" s="11">
        <v>34.179353999999996</v>
      </c>
      <c r="J932" s="9" t="s">
        <v>1050</v>
      </c>
    </row>
    <row r="933" spans="1:10" x14ac:dyDescent="0.25">
      <c r="A933" s="2">
        <v>22668</v>
      </c>
      <c r="B933" s="2">
        <v>5395</v>
      </c>
      <c r="C933" s="3">
        <v>61.5</v>
      </c>
      <c r="D933" s="2">
        <v>872</v>
      </c>
      <c r="E933" s="2">
        <v>607</v>
      </c>
      <c r="F933" s="4" t="s">
        <v>125</v>
      </c>
      <c r="G933" s="5" t="s">
        <v>25</v>
      </c>
      <c r="H933" s="6">
        <v>30.074649000000001</v>
      </c>
      <c r="I933" s="6">
        <v>32.370334999999997</v>
      </c>
      <c r="J933" s="4" t="s">
        <v>1051</v>
      </c>
    </row>
    <row r="934" spans="1:10" x14ac:dyDescent="0.25">
      <c r="A934" s="7">
        <v>19453</v>
      </c>
      <c r="B934" s="7">
        <v>8944</v>
      </c>
      <c r="C934" s="8">
        <v>63.3</v>
      </c>
      <c r="D934" s="7">
        <v>785</v>
      </c>
      <c r="E934" s="7">
        <v>530</v>
      </c>
      <c r="F934" s="9" t="s">
        <v>125</v>
      </c>
      <c r="G934" s="10" t="s">
        <v>25</v>
      </c>
      <c r="H934" s="11">
        <v>30.083787999999998</v>
      </c>
      <c r="I934" s="11">
        <v>32.502105999999998</v>
      </c>
      <c r="J934" s="9" t="s">
        <v>1052</v>
      </c>
    </row>
    <row r="935" spans="1:10" x14ac:dyDescent="0.25">
      <c r="A935" s="2">
        <v>14917</v>
      </c>
      <c r="B935" s="2">
        <v>8921</v>
      </c>
      <c r="C935" s="3">
        <v>66.2</v>
      </c>
      <c r="D935" s="2">
        <v>1237</v>
      </c>
      <c r="E935" s="2">
        <v>824</v>
      </c>
      <c r="F935" s="4" t="s">
        <v>125</v>
      </c>
      <c r="G935" s="5" t="s">
        <v>25</v>
      </c>
      <c r="H935" s="6">
        <v>30.010193000000001</v>
      </c>
      <c r="I935" s="6">
        <v>32.445023999999997</v>
      </c>
      <c r="J935" s="4" t="s">
        <v>1053</v>
      </c>
    </row>
    <row r="936" spans="1:10" x14ac:dyDescent="0.25">
      <c r="A936" s="7">
        <v>22013</v>
      </c>
      <c r="B936" s="7">
        <v>7436</v>
      </c>
      <c r="C936" s="8">
        <v>60.2</v>
      </c>
      <c r="D936" s="7">
        <v>484</v>
      </c>
      <c r="E936" s="7">
        <v>282</v>
      </c>
      <c r="F936" s="9" t="s">
        <v>125</v>
      </c>
      <c r="G936" s="10" t="s">
        <v>25</v>
      </c>
      <c r="H936" s="11">
        <v>30.003858000000001</v>
      </c>
      <c r="I936" s="11">
        <v>32.445404000000003</v>
      </c>
      <c r="J936" s="9" t="s">
        <v>1054</v>
      </c>
    </row>
    <row r="937" spans="1:10" x14ac:dyDescent="0.25">
      <c r="A937" s="2">
        <v>15435</v>
      </c>
      <c r="B937" s="2">
        <v>8175</v>
      </c>
      <c r="C937" s="3">
        <v>53.8</v>
      </c>
      <c r="D937" s="2">
        <v>831</v>
      </c>
      <c r="E937" s="2">
        <v>545</v>
      </c>
      <c r="F937" s="4" t="s">
        <v>125</v>
      </c>
      <c r="G937" s="5" t="s">
        <v>25</v>
      </c>
      <c r="H937" s="6">
        <v>30.007742</v>
      </c>
      <c r="I937" s="6">
        <v>32.508938000000001</v>
      </c>
      <c r="J937" s="4" t="s">
        <v>1055</v>
      </c>
    </row>
    <row r="938" spans="1:10" x14ac:dyDescent="0.25">
      <c r="A938" s="7">
        <v>19128</v>
      </c>
      <c r="B938" s="7">
        <v>6923</v>
      </c>
      <c r="C938" s="8">
        <v>50.7</v>
      </c>
      <c r="D938" s="7">
        <v>654</v>
      </c>
      <c r="E938" s="7">
        <v>355</v>
      </c>
      <c r="F938" s="9" t="s">
        <v>125</v>
      </c>
      <c r="G938" s="10" t="s">
        <v>25</v>
      </c>
      <c r="H938" s="11">
        <v>30.080777999999999</v>
      </c>
      <c r="I938" s="11">
        <v>32.597526999999999</v>
      </c>
      <c r="J938" s="9" t="s">
        <v>1056</v>
      </c>
    </row>
    <row r="939" spans="1:10" x14ac:dyDescent="0.25">
      <c r="A939" s="2">
        <v>15840</v>
      </c>
      <c r="B939" s="2">
        <v>8282</v>
      </c>
      <c r="C939" s="3">
        <v>40.200000000000003</v>
      </c>
      <c r="D939" s="2">
        <v>548</v>
      </c>
      <c r="E939" s="2">
        <v>366</v>
      </c>
      <c r="F939" s="4" t="s">
        <v>125</v>
      </c>
      <c r="G939" s="5" t="s">
        <v>25</v>
      </c>
      <c r="H939" s="6">
        <v>30.108929</v>
      </c>
      <c r="I939" s="6">
        <v>32.631399999999999</v>
      </c>
      <c r="J939" s="4" t="s">
        <v>1057</v>
      </c>
    </row>
    <row r="940" spans="1:10" x14ac:dyDescent="0.25">
      <c r="A940" s="7">
        <v>16765</v>
      </c>
      <c r="B940" s="7">
        <v>8633</v>
      </c>
      <c r="C940" s="8">
        <v>62.7</v>
      </c>
      <c r="D940" s="7">
        <v>610</v>
      </c>
      <c r="E940" s="7">
        <v>405</v>
      </c>
      <c r="F940" s="9" t="s">
        <v>125</v>
      </c>
      <c r="G940" s="10" t="s">
        <v>25</v>
      </c>
      <c r="H940" s="11">
        <v>30.081022000000001</v>
      </c>
      <c r="I940" s="11">
        <v>32.634929999999997</v>
      </c>
      <c r="J940" s="9" t="s">
        <v>1058</v>
      </c>
    </row>
    <row r="941" spans="1:10" x14ac:dyDescent="0.25">
      <c r="A941" s="2">
        <v>24413</v>
      </c>
      <c r="B941" s="2">
        <v>6851</v>
      </c>
      <c r="C941" s="3">
        <v>71.599999999999994</v>
      </c>
      <c r="D941" s="2">
        <v>984</v>
      </c>
      <c r="E941" s="2">
        <v>518</v>
      </c>
      <c r="F941" s="4" t="s">
        <v>125</v>
      </c>
      <c r="G941" s="5" t="s">
        <v>25</v>
      </c>
      <c r="H941" s="6">
        <v>30.100853000000001</v>
      </c>
      <c r="I941" s="6">
        <v>32.689064000000002</v>
      </c>
      <c r="J941" s="4" t="s">
        <v>1059</v>
      </c>
    </row>
    <row r="942" spans="1:10" x14ac:dyDescent="0.25">
      <c r="A942" s="7">
        <v>20551</v>
      </c>
      <c r="B942" s="7">
        <v>9691</v>
      </c>
      <c r="C942" s="8">
        <v>75.099999999999994</v>
      </c>
      <c r="D942" s="7">
        <v>465</v>
      </c>
      <c r="E942" s="7">
        <v>249</v>
      </c>
      <c r="F942" s="9" t="s">
        <v>125</v>
      </c>
      <c r="G942" s="10" t="s">
        <v>25</v>
      </c>
      <c r="H942" s="11">
        <v>30.050305999999999</v>
      </c>
      <c r="I942" s="11">
        <v>32.554397000000002</v>
      </c>
      <c r="J942" s="9" t="s">
        <v>1060</v>
      </c>
    </row>
    <row r="943" spans="1:10" x14ac:dyDescent="0.25">
      <c r="A943" s="2">
        <v>18038</v>
      </c>
      <c r="B943" s="2">
        <v>6626</v>
      </c>
      <c r="C943" s="3">
        <v>63.5</v>
      </c>
      <c r="D943" s="2">
        <v>530</v>
      </c>
      <c r="E943" s="2">
        <v>293</v>
      </c>
      <c r="F943" s="4" t="s">
        <v>125</v>
      </c>
      <c r="G943" s="5" t="s">
        <v>25</v>
      </c>
      <c r="H943" s="6">
        <v>30.028524000000001</v>
      </c>
      <c r="I943" s="6">
        <v>32.524146000000002</v>
      </c>
      <c r="J943" s="4" t="s">
        <v>1061</v>
      </c>
    </row>
    <row r="944" spans="1:10" x14ac:dyDescent="0.25">
      <c r="A944" s="7">
        <v>15444</v>
      </c>
      <c r="B944" s="7">
        <v>8257</v>
      </c>
      <c r="C944" s="8">
        <v>54.3</v>
      </c>
      <c r="D944" s="7">
        <v>1465</v>
      </c>
      <c r="E944" s="7">
        <v>1022</v>
      </c>
      <c r="F944" s="9" t="s">
        <v>125</v>
      </c>
      <c r="G944" s="10" t="s">
        <v>25</v>
      </c>
      <c r="H944" s="11">
        <v>30.002275000000001</v>
      </c>
      <c r="I944" s="11">
        <v>32.519855</v>
      </c>
      <c r="J944" s="9" t="s">
        <v>1062</v>
      </c>
    </row>
    <row r="945" spans="1:10" x14ac:dyDescent="0.25">
      <c r="A945" s="2">
        <v>20908</v>
      </c>
      <c r="B945" s="2">
        <v>4597</v>
      </c>
      <c r="C945" s="3">
        <v>67.2</v>
      </c>
      <c r="D945" s="2">
        <v>677</v>
      </c>
      <c r="E945" s="2">
        <v>344</v>
      </c>
      <c r="F945" s="4" t="s">
        <v>125</v>
      </c>
      <c r="G945" s="5" t="s">
        <v>25</v>
      </c>
      <c r="H945" s="6">
        <v>29.998432000000001</v>
      </c>
      <c r="I945" s="6">
        <v>32.593333999999999</v>
      </c>
      <c r="J945" s="4" t="s">
        <v>1063</v>
      </c>
    </row>
    <row r="946" spans="1:10" x14ac:dyDescent="0.25">
      <c r="A946" s="7">
        <v>24009</v>
      </c>
      <c r="B946" s="7">
        <v>4734</v>
      </c>
      <c r="C946" s="8">
        <v>32.9</v>
      </c>
      <c r="D946" s="7">
        <v>1488</v>
      </c>
      <c r="E946" s="7">
        <v>672</v>
      </c>
      <c r="F946" s="9" t="s">
        <v>125</v>
      </c>
      <c r="G946" s="10" t="s">
        <v>25</v>
      </c>
      <c r="H946" s="11">
        <v>30.068162000000001</v>
      </c>
      <c r="I946" s="11">
        <v>32.614972999999999</v>
      </c>
      <c r="J946" s="9" t="s">
        <v>1064</v>
      </c>
    </row>
    <row r="947" spans="1:10" x14ac:dyDescent="0.25">
      <c r="A947" s="2">
        <v>16281</v>
      </c>
      <c r="B947" s="2">
        <v>7407</v>
      </c>
      <c r="C947" s="3">
        <v>50.2</v>
      </c>
      <c r="D947" s="2">
        <v>1515</v>
      </c>
      <c r="E947" s="2">
        <v>775</v>
      </c>
      <c r="F947" s="4" t="s">
        <v>125</v>
      </c>
      <c r="G947" s="5" t="s">
        <v>25</v>
      </c>
      <c r="H947" s="6">
        <v>29.946957999999999</v>
      </c>
      <c r="I947" s="6">
        <v>32.378861999999998</v>
      </c>
      <c r="J947" s="4" t="s">
        <v>1065</v>
      </c>
    </row>
    <row r="948" spans="1:10" x14ac:dyDescent="0.25">
      <c r="A948" s="7">
        <v>34603</v>
      </c>
      <c r="B948" s="7">
        <v>3903</v>
      </c>
      <c r="C948" s="8">
        <v>57</v>
      </c>
      <c r="D948" s="7">
        <v>1233</v>
      </c>
      <c r="E948" s="7">
        <v>658</v>
      </c>
      <c r="F948" s="9" t="s">
        <v>125</v>
      </c>
      <c r="G948" s="10" t="s">
        <v>25</v>
      </c>
      <c r="H948" s="11">
        <v>29.919734999999999</v>
      </c>
      <c r="I948" s="11">
        <v>32.400140999999998</v>
      </c>
      <c r="J948" s="9" t="s">
        <v>1066</v>
      </c>
    </row>
    <row r="949" spans="1:10" x14ac:dyDescent="0.25">
      <c r="A949" s="2">
        <v>16236</v>
      </c>
      <c r="B949" s="2">
        <v>5696</v>
      </c>
      <c r="C949" s="3">
        <v>75.599999999999994</v>
      </c>
      <c r="D949" s="2">
        <v>472</v>
      </c>
      <c r="E949" s="2">
        <v>277</v>
      </c>
      <c r="F949" s="4" t="s">
        <v>125</v>
      </c>
      <c r="G949" s="5" t="s">
        <v>25</v>
      </c>
      <c r="H949" s="6">
        <v>29.990666000000001</v>
      </c>
      <c r="I949" s="6">
        <v>32.435684999999999</v>
      </c>
      <c r="J949" s="4" t="s">
        <v>1067</v>
      </c>
    </row>
    <row r="950" spans="1:10" x14ac:dyDescent="0.25">
      <c r="A950" s="7">
        <v>16496</v>
      </c>
      <c r="B950" s="7">
        <v>7828</v>
      </c>
      <c r="C950" s="8">
        <v>76.599999999999994</v>
      </c>
      <c r="D950" s="7">
        <v>1439</v>
      </c>
      <c r="E950" s="7">
        <v>647</v>
      </c>
      <c r="F950" s="9" t="s">
        <v>125</v>
      </c>
      <c r="G950" s="10" t="s">
        <v>25</v>
      </c>
      <c r="H950" s="11">
        <v>29.929482</v>
      </c>
      <c r="I950" s="11">
        <v>32.504621</v>
      </c>
      <c r="J950" s="9" t="s">
        <v>1068</v>
      </c>
    </row>
    <row r="951" spans="1:10" x14ac:dyDescent="0.25">
      <c r="A951" s="2">
        <v>17984</v>
      </c>
      <c r="B951" s="2">
        <v>5880</v>
      </c>
      <c r="C951" s="3">
        <v>38.700000000000003</v>
      </c>
      <c r="D951" s="2">
        <v>1332</v>
      </c>
      <c r="E951" s="2">
        <v>661</v>
      </c>
      <c r="F951" s="4" t="s">
        <v>125</v>
      </c>
      <c r="G951" s="5" t="s">
        <v>25</v>
      </c>
      <c r="H951" s="6">
        <v>29.909801000000002</v>
      </c>
      <c r="I951" s="6">
        <v>32.389608000000003</v>
      </c>
      <c r="J951" s="4" t="s">
        <v>1069</v>
      </c>
    </row>
    <row r="952" spans="1:10" x14ac:dyDescent="0.25">
      <c r="A952" s="7">
        <v>17852</v>
      </c>
      <c r="B952" s="7">
        <v>6313</v>
      </c>
      <c r="C952" s="8">
        <v>72.3</v>
      </c>
      <c r="D952" s="7">
        <v>372</v>
      </c>
      <c r="E952" s="7">
        <v>189</v>
      </c>
      <c r="F952" s="9" t="s">
        <v>125</v>
      </c>
      <c r="G952" s="10" t="s">
        <v>25</v>
      </c>
      <c r="H952" s="11">
        <v>29.901168999999999</v>
      </c>
      <c r="I952" s="11">
        <v>32.424494000000003</v>
      </c>
      <c r="J952" s="9" t="s">
        <v>1070</v>
      </c>
    </row>
    <row r="953" spans="1:10" x14ac:dyDescent="0.25">
      <c r="A953" s="2">
        <v>13779</v>
      </c>
      <c r="B953" s="2">
        <v>6443</v>
      </c>
      <c r="C953" s="3">
        <v>64.3</v>
      </c>
      <c r="D953" s="2">
        <v>889</v>
      </c>
      <c r="E953" s="2">
        <v>402</v>
      </c>
      <c r="F953" s="4" t="s">
        <v>125</v>
      </c>
      <c r="G953" s="5" t="s">
        <v>25</v>
      </c>
      <c r="H953" s="6">
        <v>29.896469</v>
      </c>
      <c r="I953" s="6">
        <v>32.417853999999998</v>
      </c>
      <c r="J953" s="4" t="s">
        <v>1071</v>
      </c>
    </row>
    <row r="954" spans="1:10" x14ac:dyDescent="0.25">
      <c r="A954" s="7">
        <v>24415</v>
      </c>
      <c r="B954" s="7">
        <v>7971</v>
      </c>
      <c r="C954" s="8">
        <v>56.4</v>
      </c>
      <c r="D954" s="7">
        <v>1401</v>
      </c>
      <c r="E954" s="7">
        <v>712</v>
      </c>
      <c r="F954" s="9" t="s">
        <v>125</v>
      </c>
      <c r="G954" s="10" t="s">
        <v>25</v>
      </c>
      <c r="H954" s="11">
        <v>29.895672999999999</v>
      </c>
      <c r="I954" s="11">
        <v>32.424678999999998</v>
      </c>
      <c r="J954" s="9" t="s">
        <v>1072</v>
      </c>
    </row>
    <row r="955" spans="1:10" x14ac:dyDescent="0.25">
      <c r="A955" s="2">
        <v>20772</v>
      </c>
      <c r="B955" s="2">
        <v>9635</v>
      </c>
      <c r="C955" s="3">
        <v>63.1</v>
      </c>
      <c r="D955" s="2">
        <v>643</v>
      </c>
      <c r="E955" s="2">
        <v>402</v>
      </c>
      <c r="F955" s="4" t="s">
        <v>125</v>
      </c>
      <c r="G955" s="5" t="s">
        <v>25</v>
      </c>
      <c r="H955" s="6">
        <v>29.853838</v>
      </c>
      <c r="I955" s="6">
        <v>32.384504</v>
      </c>
      <c r="J955" s="4" t="s">
        <v>1073</v>
      </c>
    </row>
    <row r="956" spans="1:10" x14ac:dyDescent="0.25">
      <c r="A956" s="7">
        <v>18878</v>
      </c>
      <c r="B956" s="7">
        <v>9398</v>
      </c>
      <c r="C956" s="8">
        <v>57.6</v>
      </c>
      <c r="D956" s="7">
        <v>1254</v>
      </c>
      <c r="E956" s="7">
        <v>874</v>
      </c>
      <c r="F956" s="9" t="s">
        <v>125</v>
      </c>
      <c r="G956" s="10" t="s">
        <v>25</v>
      </c>
      <c r="H956" s="11">
        <v>29.849263000000001</v>
      </c>
      <c r="I956" s="11">
        <v>32.390562000000003</v>
      </c>
      <c r="J956" s="9" t="s">
        <v>1074</v>
      </c>
    </row>
    <row r="957" spans="1:10" x14ac:dyDescent="0.25">
      <c r="A957" s="2">
        <v>22421</v>
      </c>
      <c r="B957" s="2">
        <v>9729</v>
      </c>
      <c r="C957" s="3">
        <v>55.9</v>
      </c>
      <c r="D957" s="2">
        <v>456</v>
      </c>
      <c r="E957" s="2">
        <v>260</v>
      </c>
      <c r="F957" s="4" t="s">
        <v>125</v>
      </c>
      <c r="G957" s="5" t="s">
        <v>25</v>
      </c>
      <c r="H957" s="6">
        <v>29.855222000000001</v>
      </c>
      <c r="I957" s="6">
        <v>32.419547000000001</v>
      </c>
      <c r="J957" s="4" t="s">
        <v>1075</v>
      </c>
    </row>
    <row r="958" spans="1:10" x14ac:dyDescent="0.25">
      <c r="A958" s="7">
        <v>20053</v>
      </c>
      <c r="B958" s="7">
        <v>7766</v>
      </c>
      <c r="C958" s="8">
        <v>57.6</v>
      </c>
      <c r="D958" s="7">
        <v>1320</v>
      </c>
      <c r="E958" s="7">
        <v>746</v>
      </c>
      <c r="F958" s="9" t="s">
        <v>125</v>
      </c>
      <c r="G958" s="10" t="s">
        <v>25</v>
      </c>
      <c r="H958" s="11">
        <v>29.907872000000001</v>
      </c>
      <c r="I958" s="11">
        <v>32.485107999999997</v>
      </c>
      <c r="J958" s="9" t="s">
        <v>1076</v>
      </c>
    </row>
    <row r="959" spans="1:10" x14ac:dyDescent="0.25">
      <c r="A959" s="2">
        <v>20765</v>
      </c>
      <c r="B959" s="2">
        <v>5982</v>
      </c>
      <c r="C959" s="3">
        <v>75.400000000000006</v>
      </c>
      <c r="D959" s="2">
        <v>1053</v>
      </c>
      <c r="E959" s="2">
        <v>491</v>
      </c>
      <c r="F959" s="4" t="s">
        <v>125</v>
      </c>
      <c r="G959" s="5" t="s">
        <v>25</v>
      </c>
      <c r="H959" s="6">
        <v>29.885759</v>
      </c>
      <c r="I959" s="6">
        <v>32.488281000000001</v>
      </c>
      <c r="J959" s="4" t="s">
        <v>1077</v>
      </c>
    </row>
    <row r="960" spans="1:10" x14ac:dyDescent="0.25">
      <c r="A960" s="7">
        <v>25594</v>
      </c>
      <c r="B960" s="7">
        <v>9009</v>
      </c>
      <c r="C960" s="8">
        <v>59.4</v>
      </c>
      <c r="D960" s="7">
        <v>575</v>
      </c>
      <c r="E960" s="7">
        <v>367</v>
      </c>
      <c r="F960" s="9" t="s">
        <v>125</v>
      </c>
      <c r="G960" s="10" t="s">
        <v>25</v>
      </c>
      <c r="H960" s="11">
        <v>29.928504</v>
      </c>
      <c r="I960" s="11">
        <v>32.695160999999999</v>
      </c>
      <c r="J960" s="9" t="s">
        <v>1078</v>
      </c>
    </row>
    <row r="961" spans="1:10" x14ac:dyDescent="0.25">
      <c r="A961" s="2">
        <v>28321</v>
      </c>
      <c r="B961" s="2">
        <v>6359</v>
      </c>
      <c r="C961" s="3">
        <v>41.9</v>
      </c>
      <c r="D961" s="2">
        <v>686</v>
      </c>
      <c r="E961" s="2">
        <v>442</v>
      </c>
      <c r="F961" s="4" t="s">
        <v>125</v>
      </c>
      <c r="G961" s="5" t="s">
        <v>25</v>
      </c>
      <c r="H961" s="6">
        <v>29.882068</v>
      </c>
      <c r="I961" s="6">
        <v>32.599856000000003</v>
      </c>
      <c r="J961" s="4" t="s">
        <v>1079</v>
      </c>
    </row>
    <row r="962" spans="1:10" x14ac:dyDescent="0.25">
      <c r="A962" s="7">
        <v>20283</v>
      </c>
      <c r="B962" s="7">
        <v>9145</v>
      </c>
      <c r="C962" s="8">
        <v>45.2</v>
      </c>
      <c r="D962" s="7">
        <v>520</v>
      </c>
      <c r="E962" s="7">
        <v>246</v>
      </c>
      <c r="F962" s="9" t="s">
        <v>125</v>
      </c>
      <c r="G962" s="10" t="s">
        <v>25</v>
      </c>
      <c r="H962" s="11">
        <v>30.089355000000001</v>
      </c>
      <c r="I962" s="11">
        <v>32.698220999999997</v>
      </c>
      <c r="J962" s="9" t="s">
        <v>1080</v>
      </c>
    </row>
    <row r="963" spans="1:10" x14ac:dyDescent="0.25">
      <c r="A963" s="2">
        <v>17015</v>
      </c>
      <c r="B963" s="2">
        <v>7155</v>
      </c>
      <c r="C963" s="3">
        <v>51.6</v>
      </c>
      <c r="D963" s="2">
        <v>587</v>
      </c>
      <c r="E963" s="2">
        <v>323</v>
      </c>
      <c r="F963" s="4" t="s">
        <v>125</v>
      </c>
      <c r="G963" s="5" t="s">
        <v>25</v>
      </c>
      <c r="H963" s="6">
        <v>30.047364000000002</v>
      </c>
      <c r="I963" s="6">
        <v>32.705410999999998</v>
      </c>
      <c r="J963" s="4" t="s">
        <v>1081</v>
      </c>
    </row>
    <row r="964" spans="1:10" x14ac:dyDescent="0.25">
      <c r="A964" s="7">
        <v>16055</v>
      </c>
      <c r="B964" s="7">
        <v>7194</v>
      </c>
      <c r="C964" s="8">
        <v>61.2</v>
      </c>
      <c r="D964" s="7">
        <v>588</v>
      </c>
      <c r="E964" s="7">
        <v>307</v>
      </c>
      <c r="F964" s="9" t="s">
        <v>125</v>
      </c>
      <c r="G964" s="10" t="s">
        <v>25</v>
      </c>
      <c r="H964" s="11">
        <v>30.044526000000001</v>
      </c>
      <c r="I964" s="11">
        <v>32.717475</v>
      </c>
      <c r="J964" s="9" t="s">
        <v>1082</v>
      </c>
    </row>
    <row r="965" spans="1:10" x14ac:dyDescent="0.25">
      <c r="A965" s="2">
        <v>14529</v>
      </c>
      <c r="B965" s="2">
        <v>9675</v>
      </c>
      <c r="C965" s="3">
        <v>68.599999999999994</v>
      </c>
      <c r="D965" s="2">
        <v>1336</v>
      </c>
      <c r="E965" s="2">
        <v>765</v>
      </c>
      <c r="F965" s="4" t="s">
        <v>125</v>
      </c>
      <c r="G965" s="5" t="s">
        <v>25</v>
      </c>
      <c r="H965" s="6">
        <v>29.79682</v>
      </c>
      <c r="I965" s="6">
        <v>32.423001999999997</v>
      </c>
      <c r="J965" s="4" t="s">
        <v>1083</v>
      </c>
    </row>
    <row r="966" spans="1:10" x14ac:dyDescent="0.25">
      <c r="A966" s="7">
        <v>19049</v>
      </c>
      <c r="B966" s="7">
        <v>6778</v>
      </c>
      <c r="C966" s="8">
        <v>30.6</v>
      </c>
      <c r="D966" s="7">
        <v>418</v>
      </c>
      <c r="E966" s="7">
        <v>277</v>
      </c>
      <c r="F966" s="9" t="s">
        <v>125</v>
      </c>
      <c r="G966" s="10" t="s">
        <v>25</v>
      </c>
      <c r="H966" s="11">
        <v>29.814256</v>
      </c>
      <c r="I966" s="11">
        <v>32.498365999999997</v>
      </c>
      <c r="J966" s="9" t="s">
        <v>1084</v>
      </c>
    </row>
    <row r="967" spans="1:10" x14ac:dyDescent="0.25">
      <c r="A967" s="2">
        <v>16205</v>
      </c>
      <c r="B967" s="2">
        <v>6352</v>
      </c>
      <c r="C967" s="3">
        <v>72.5</v>
      </c>
      <c r="D967" s="2">
        <v>1161</v>
      </c>
      <c r="E967" s="2">
        <v>760</v>
      </c>
      <c r="F967" s="4" t="s">
        <v>125</v>
      </c>
      <c r="G967" s="5" t="s">
        <v>25</v>
      </c>
      <c r="H967" s="6">
        <v>29.795259000000001</v>
      </c>
      <c r="I967" s="6">
        <v>32.659351999999998</v>
      </c>
      <c r="J967" s="4" t="s">
        <v>1085</v>
      </c>
    </row>
  </sheetData>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4CA6-A9D9-4AC6-9DE6-2C7127B0F36B}">
  <dimension ref="A3:B9"/>
  <sheetViews>
    <sheetView workbookViewId="0">
      <selection activeCell="A3" sqref="A3:B8"/>
    </sheetView>
  </sheetViews>
  <sheetFormatPr defaultRowHeight="15" x14ac:dyDescent="0.25"/>
  <cols>
    <col min="1" max="1" width="17.5703125" bestFit="1" customWidth="1"/>
    <col min="2" max="2" width="25.7109375" bestFit="1" customWidth="1"/>
  </cols>
  <sheetData>
    <row r="3" spans="1:2" x14ac:dyDescent="0.25">
      <c r="A3" s="22" t="s">
        <v>93</v>
      </c>
      <c r="B3" t="s">
        <v>1086</v>
      </c>
    </row>
    <row r="4" spans="1:2" x14ac:dyDescent="0.25">
      <c r="A4" t="s">
        <v>98</v>
      </c>
      <c r="B4" s="60">
        <v>28.6</v>
      </c>
    </row>
    <row r="5" spans="1:2" x14ac:dyDescent="0.25">
      <c r="A5" t="s">
        <v>155</v>
      </c>
      <c r="B5" s="60">
        <v>21.8</v>
      </c>
    </row>
    <row r="6" spans="1:2" x14ac:dyDescent="0.25">
      <c r="A6" t="s">
        <v>159</v>
      </c>
      <c r="B6" s="60">
        <v>28.2</v>
      </c>
    </row>
    <row r="7" spans="1:2" x14ac:dyDescent="0.25">
      <c r="A7" t="s">
        <v>157</v>
      </c>
      <c r="B7" s="60">
        <v>27.9</v>
      </c>
    </row>
    <row r="8" spans="1:2" x14ac:dyDescent="0.25">
      <c r="A8" t="s">
        <v>153</v>
      </c>
      <c r="B8" s="60">
        <v>20.9</v>
      </c>
    </row>
    <row r="9" spans="1:2" x14ac:dyDescent="0.25">
      <c r="A9" t="s">
        <v>23</v>
      </c>
      <c r="B9" s="60">
        <v>127.4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H42"/>
  <sheetViews>
    <sheetView topLeftCell="X1" workbookViewId="0">
      <pane ySplit="2" topLeftCell="A8" activePane="bottomLeft" state="frozen"/>
      <selection pane="bottomLeft" activeCell="CD12" sqref="CD12"/>
    </sheetView>
  </sheetViews>
  <sheetFormatPr defaultRowHeight="15" x14ac:dyDescent="0.25"/>
  <cols>
    <col min="1" max="2" width="18" customWidth="1"/>
    <col min="3" max="4" width="14" customWidth="1"/>
    <col min="5" max="7" width="13" customWidth="1"/>
    <col min="8" max="9" width="14" customWidth="1"/>
    <col min="10" max="10" width="12" customWidth="1"/>
    <col min="13" max="13" width="17.7109375" bestFit="1" customWidth="1"/>
    <col min="14" max="14" width="18.85546875" bestFit="1" customWidth="1"/>
    <col min="23" max="23" width="17.5703125" bestFit="1" customWidth="1"/>
    <col min="24" max="25" width="18.140625" bestFit="1" customWidth="1"/>
    <col min="26" max="26" width="17.7109375" bestFit="1" customWidth="1"/>
    <col min="27" max="27" width="18.85546875" bestFit="1" customWidth="1"/>
    <col min="28" max="28" width="17.28515625" bestFit="1" customWidth="1"/>
    <col min="29" max="29" width="19.7109375" bestFit="1" customWidth="1"/>
    <col min="30" max="30" width="16.7109375" bestFit="1" customWidth="1"/>
    <col min="35" max="35" width="23.7109375" bestFit="1" customWidth="1"/>
    <col min="36" max="36" width="10.42578125" bestFit="1" customWidth="1"/>
    <col min="38" max="38" width="27.140625" bestFit="1" customWidth="1"/>
    <col min="40" max="40" width="10" bestFit="1" customWidth="1"/>
    <col min="41" max="41" width="16.140625" bestFit="1" customWidth="1"/>
    <col min="47" max="47" width="18.85546875" bestFit="1" customWidth="1"/>
    <col min="53" max="53" width="17.7109375" bestFit="1" customWidth="1"/>
    <col min="71" max="71" width="15.140625" bestFit="1" customWidth="1"/>
    <col min="72" max="72" width="25.5703125" bestFit="1" customWidth="1"/>
    <col min="85" max="85" width="17.5703125" bestFit="1" customWidth="1"/>
    <col min="86" max="86" width="28" bestFit="1" customWidth="1"/>
  </cols>
  <sheetData>
    <row r="2" spans="12:86" ht="32.1" customHeight="1" x14ac:dyDescent="0.25"/>
    <row r="9" spans="12:86" x14ac:dyDescent="0.25">
      <c r="CG9" s="22" t="s">
        <v>93</v>
      </c>
      <c r="CH9" t="s">
        <v>1087</v>
      </c>
    </row>
    <row r="10" spans="12:86" x14ac:dyDescent="0.25">
      <c r="CG10" t="s">
        <v>113</v>
      </c>
      <c r="CH10" s="60">
        <v>83</v>
      </c>
    </row>
    <row r="11" spans="12:86" x14ac:dyDescent="0.25">
      <c r="CG11" t="s">
        <v>117</v>
      </c>
      <c r="CH11" s="60">
        <v>88.7</v>
      </c>
    </row>
    <row r="12" spans="12:86" x14ac:dyDescent="0.25">
      <c r="AT12" s="26" t="s">
        <v>93</v>
      </c>
      <c r="AU12" s="26" t="s">
        <v>1088</v>
      </c>
      <c r="AZ12" s="26" t="s">
        <v>93</v>
      </c>
      <c r="BA12" s="26" t="s">
        <v>106</v>
      </c>
      <c r="BG12" s="26" t="s">
        <v>93</v>
      </c>
      <c r="BH12" s="26" t="s">
        <v>1089</v>
      </c>
      <c r="BI12" s="26" t="s">
        <v>107</v>
      </c>
      <c r="BN12" s="26" t="s">
        <v>93</v>
      </c>
      <c r="BO12" s="26" t="s">
        <v>1090</v>
      </c>
      <c r="BS12" s="26" t="s">
        <v>93</v>
      </c>
      <c r="BT12" s="26" t="s">
        <v>1086</v>
      </c>
      <c r="CG12" t="s">
        <v>109</v>
      </c>
      <c r="CH12" s="60">
        <v>89.1</v>
      </c>
    </row>
    <row r="13" spans="12:86" x14ac:dyDescent="0.25">
      <c r="AT13" t="s">
        <v>98</v>
      </c>
      <c r="AU13">
        <v>28.6</v>
      </c>
      <c r="AZ13" t="s">
        <v>98</v>
      </c>
      <c r="BA13">
        <v>48.1</v>
      </c>
      <c r="BG13" t="s">
        <v>98</v>
      </c>
      <c r="BH13">
        <v>28552</v>
      </c>
      <c r="BI13">
        <v>9913</v>
      </c>
      <c r="BN13" t="s">
        <v>98</v>
      </c>
      <c r="BO13">
        <v>155411</v>
      </c>
      <c r="BS13" t="s">
        <v>98</v>
      </c>
      <c r="BT13">
        <v>28.6</v>
      </c>
      <c r="CG13" t="s">
        <v>111</v>
      </c>
      <c r="CH13" s="60">
        <v>95.5</v>
      </c>
    </row>
    <row r="14" spans="12:86" x14ac:dyDescent="0.25">
      <c r="W14" s="22" t="s">
        <v>93</v>
      </c>
      <c r="X14" t="s">
        <v>1089</v>
      </c>
      <c r="Y14" t="s">
        <v>107</v>
      </c>
      <c r="Z14" t="s">
        <v>106</v>
      </c>
      <c r="AA14" t="s">
        <v>1088</v>
      </c>
      <c r="AB14" t="s">
        <v>1090</v>
      </c>
      <c r="AC14" t="s">
        <v>1091</v>
      </c>
      <c r="AD14" t="s">
        <v>1092</v>
      </c>
      <c r="AT14" t="s">
        <v>131</v>
      </c>
      <c r="AU14">
        <v>19.899999999999999</v>
      </c>
      <c r="AZ14" t="s">
        <v>131</v>
      </c>
      <c r="BA14">
        <v>63.5</v>
      </c>
      <c r="BG14" t="s">
        <v>131</v>
      </c>
      <c r="BH14">
        <v>19869</v>
      </c>
      <c r="BI14">
        <v>7103</v>
      </c>
      <c r="BN14" t="s">
        <v>131</v>
      </c>
      <c r="BO14">
        <v>35161</v>
      </c>
      <c r="BS14" t="s">
        <v>155</v>
      </c>
      <c r="BT14">
        <v>21.8</v>
      </c>
      <c r="CG14" t="s">
        <v>115</v>
      </c>
      <c r="CH14" s="60">
        <v>91.4</v>
      </c>
    </row>
    <row r="15" spans="12:86" x14ac:dyDescent="0.25">
      <c r="L15" s="26" t="s">
        <v>93</v>
      </c>
      <c r="M15" s="26" t="s">
        <v>106</v>
      </c>
      <c r="N15" s="26" t="s">
        <v>1088</v>
      </c>
      <c r="W15" t="s">
        <v>98</v>
      </c>
      <c r="X15" s="60">
        <v>28552</v>
      </c>
      <c r="Y15" s="60">
        <v>9913</v>
      </c>
      <c r="Z15" s="60">
        <v>48.1</v>
      </c>
      <c r="AA15" s="60">
        <v>28.6</v>
      </c>
      <c r="AB15" s="60">
        <v>155411</v>
      </c>
      <c r="AC15" s="60">
        <v>89901</v>
      </c>
      <c r="AD15" s="60">
        <v>80</v>
      </c>
      <c r="AT15" t="s">
        <v>145</v>
      </c>
      <c r="AU15">
        <v>20.5</v>
      </c>
      <c r="AZ15" t="s">
        <v>145</v>
      </c>
      <c r="BA15">
        <v>57.9</v>
      </c>
      <c r="BG15" t="s">
        <v>145</v>
      </c>
      <c r="BH15">
        <v>20476</v>
      </c>
      <c r="BI15">
        <v>7375</v>
      </c>
      <c r="BN15" t="s">
        <v>145</v>
      </c>
      <c r="BO15">
        <v>33796</v>
      </c>
      <c r="BS15" t="s">
        <v>159</v>
      </c>
      <c r="BT15">
        <v>28.2</v>
      </c>
      <c r="CG15" t="s">
        <v>23</v>
      </c>
      <c r="CH15" s="60">
        <v>89.539999999999992</v>
      </c>
    </row>
    <row r="16" spans="12:86" x14ac:dyDescent="0.25">
      <c r="L16" t="s">
        <v>98</v>
      </c>
      <c r="M16">
        <v>48.1</v>
      </c>
      <c r="N16">
        <v>28.6</v>
      </c>
      <c r="W16" t="s">
        <v>131</v>
      </c>
      <c r="X16" s="60">
        <v>19869</v>
      </c>
      <c r="Y16" s="60">
        <v>7103</v>
      </c>
      <c r="Z16" s="60">
        <v>63.5</v>
      </c>
      <c r="AA16" s="60">
        <v>19.899999999999999</v>
      </c>
      <c r="AB16" s="60">
        <v>35161</v>
      </c>
      <c r="AC16" s="60">
        <v>19155</v>
      </c>
      <c r="AD16" s="60">
        <v>35</v>
      </c>
      <c r="AT16" t="s">
        <v>135</v>
      </c>
      <c r="AU16">
        <v>19.899999999999999</v>
      </c>
      <c r="AZ16" t="s">
        <v>135</v>
      </c>
      <c r="BA16">
        <v>61.4</v>
      </c>
      <c r="BG16" t="s">
        <v>135</v>
      </c>
      <c r="BH16">
        <v>19934</v>
      </c>
      <c r="BI16">
        <v>8067</v>
      </c>
      <c r="BN16" t="s">
        <v>135</v>
      </c>
      <c r="BO16">
        <v>33297</v>
      </c>
      <c r="BS16" t="s">
        <v>157</v>
      </c>
      <c r="BT16">
        <v>27.9</v>
      </c>
    </row>
    <row r="17" spans="1:72" x14ac:dyDescent="0.25">
      <c r="L17" t="s">
        <v>131</v>
      </c>
      <c r="M17">
        <v>63.5</v>
      </c>
      <c r="N17">
        <v>19.899999999999999</v>
      </c>
      <c r="W17" t="s">
        <v>145</v>
      </c>
      <c r="X17" s="60">
        <v>20476</v>
      </c>
      <c r="Y17" s="60">
        <v>7375</v>
      </c>
      <c r="Z17" s="60">
        <v>57.9</v>
      </c>
      <c r="AA17" s="60">
        <v>20.5</v>
      </c>
      <c r="AB17" s="60">
        <v>33796</v>
      </c>
      <c r="AC17" s="60">
        <v>19146</v>
      </c>
      <c r="AD17" s="60">
        <v>35</v>
      </c>
      <c r="AT17" t="s">
        <v>155</v>
      </c>
      <c r="AU17">
        <v>21.8</v>
      </c>
      <c r="AZ17" t="s">
        <v>155</v>
      </c>
      <c r="BA17">
        <v>62.8</v>
      </c>
      <c r="BG17" t="s">
        <v>155</v>
      </c>
      <c r="BH17">
        <v>21835</v>
      </c>
      <c r="BI17">
        <v>7442</v>
      </c>
      <c r="BN17" t="s">
        <v>155</v>
      </c>
      <c r="BO17">
        <v>33770</v>
      </c>
      <c r="BS17" t="s">
        <v>153</v>
      </c>
      <c r="BT17">
        <v>20.9</v>
      </c>
    </row>
    <row r="18" spans="1:72" x14ac:dyDescent="0.25">
      <c r="L18" t="s">
        <v>145</v>
      </c>
      <c r="M18">
        <v>57.9</v>
      </c>
      <c r="N18">
        <v>20.5</v>
      </c>
      <c r="W18" t="s">
        <v>135</v>
      </c>
      <c r="X18" s="60">
        <v>19934</v>
      </c>
      <c r="Y18" s="60">
        <v>8067</v>
      </c>
      <c r="Z18" s="60">
        <v>61.4</v>
      </c>
      <c r="AA18" s="60">
        <v>19.899999999999999</v>
      </c>
      <c r="AB18" s="60">
        <v>33297</v>
      </c>
      <c r="AC18" s="60">
        <v>18598</v>
      </c>
      <c r="AD18" s="60">
        <v>35</v>
      </c>
      <c r="AT18" t="s">
        <v>159</v>
      </c>
      <c r="AU18">
        <v>28.2</v>
      </c>
      <c r="AZ18" t="s">
        <v>159</v>
      </c>
      <c r="BA18">
        <v>48.9</v>
      </c>
      <c r="BG18" t="s">
        <v>159</v>
      </c>
      <c r="BH18">
        <v>28178</v>
      </c>
      <c r="BI18">
        <v>10076</v>
      </c>
      <c r="BN18" t="s">
        <v>159</v>
      </c>
      <c r="BO18">
        <v>144487</v>
      </c>
    </row>
    <row r="19" spans="1:72" x14ac:dyDescent="0.25">
      <c r="L19" t="s">
        <v>135</v>
      </c>
      <c r="M19">
        <v>61.4</v>
      </c>
      <c r="N19">
        <v>19.899999999999999</v>
      </c>
      <c r="W19" t="s">
        <v>155</v>
      </c>
      <c r="X19" s="60">
        <v>21835</v>
      </c>
      <c r="Y19" s="60">
        <v>7442</v>
      </c>
      <c r="Z19" s="60">
        <v>62.8</v>
      </c>
      <c r="AA19" s="60">
        <v>21.8</v>
      </c>
      <c r="AB19" s="60">
        <v>33770</v>
      </c>
      <c r="AC19" s="60">
        <v>19693</v>
      </c>
      <c r="AD19" s="60">
        <v>35</v>
      </c>
      <c r="AT19" t="s">
        <v>141</v>
      </c>
      <c r="AU19">
        <v>20.2</v>
      </c>
      <c r="AZ19" t="s">
        <v>141</v>
      </c>
      <c r="BA19">
        <v>64.599999999999994</v>
      </c>
      <c r="BG19" t="s">
        <v>141</v>
      </c>
      <c r="BH19">
        <v>20238</v>
      </c>
      <c r="BI19">
        <v>7771</v>
      </c>
      <c r="BN19" t="s">
        <v>141</v>
      </c>
      <c r="BO19">
        <v>38916</v>
      </c>
    </row>
    <row r="20" spans="1:72" x14ac:dyDescent="0.25">
      <c r="L20" t="s">
        <v>155</v>
      </c>
      <c r="M20">
        <v>62.8</v>
      </c>
      <c r="N20">
        <v>21.8</v>
      </c>
      <c r="W20" t="s">
        <v>159</v>
      </c>
      <c r="X20" s="60">
        <v>28178</v>
      </c>
      <c r="Y20" s="60">
        <v>10076</v>
      </c>
      <c r="Z20" s="60">
        <v>48.9</v>
      </c>
      <c r="AA20" s="60">
        <v>28.2</v>
      </c>
      <c r="AB20" s="60">
        <v>144487</v>
      </c>
      <c r="AC20" s="60">
        <v>82117</v>
      </c>
      <c r="AD20" s="60">
        <v>80</v>
      </c>
      <c r="AT20" t="s">
        <v>139</v>
      </c>
      <c r="AU20">
        <v>20.2</v>
      </c>
      <c r="AZ20" t="s">
        <v>139</v>
      </c>
      <c r="BA20">
        <v>56.9</v>
      </c>
      <c r="BG20" t="s">
        <v>139</v>
      </c>
      <c r="BH20">
        <v>20206</v>
      </c>
      <c r="BI20">
        <v>7629</v>
      </c>
      <c r="BN20" t="s">
        <v>139</v>
      </c>
      <c r="BO20">
        <v>37619</v>
      </c>
    </row>
    <row r="21" spans="1:72" x14ac:dyDescent="0.25">
      <c r="L21" t="s">
        <v>159</v>
      </c>
      <c r="M21">
        <v>48.9</v>
      </c>
      <c r="N21">
        <v>28.2</v>
      </c>
      <c r="W21" t="s">
        <v>141</v>
      </c>
      <c r="X21" s="60">
        <v>20238</v>
      </c>
      <c r="Y21" s="60">
        <v>7771</v>
      </c>
      <c r="Z21" s="60">
        <v>64.599999999999994</v>
      </c>
      <c r="AA21" s="60">
        <v>20.2</v>
      </c>
      <c r="AB21" s="60">
        <v>38916</v>
      </c>
      <c r="AC21" s="60">
        <v>22381</v>
      </c>
      <c r="AD21" s="60">
        <v>35</v>
      </c>
      <c r="AI21" s="28" t="s">
        <v>1093</v>
      </c>
      <c r="AL21" s="28" t="s">
        <v>1094</v>
      </c>
      <c r="AO21" s="25" t="s">
        <v>1095</v>
      </c>
      <c r="AT21" t="s">
        <v>129</v>
      </c>
      <c r="AU21">
        <v>19.8</v>
      </c>
      <c r="AZ21" t="s">
        <v>129</v>
      </c>
      <c r="BA21">
        <v>58.7</v>
      </c>
      <c r="BG21" t="s">
        <v>129</v>
      </c>
      <c r="BH21">
        <v>19838</v>
      </c>
      <c r="BI21">
        <v>7184</v>
      </c>
      <c r="BN21" t="s">
        <v>129</v>
      </c>
      <c r="BO21">
        <v>33777</v>
      </c>
    </row>
    <row r="22" spans="1:72" x14ac:dyDescent="0.25">
      <c r="L22" t="s">
        <v>141</v>
      </c>
      <c r="M22">
        <v>64.599999999999994</v>
      </c>
      <c r="N22">
        <v>20.2</v>
      </c>
      <c r="W22" t="s">
        <v>139</v>
      </c>
      <c r="X22" s="60">
        <v>20206</v>
      </c>
      <c r="Y22" s="60">
        <v>7629</v>
      </c>
      <c r="Z22" s="60">
        <v>56.9</v>
      </c>
      <c r="AA22" s="60">
        <v>20.2</v>
      </c>
      <c r="AB22" s="60">
        <v>37619</v>
      </c>
      <c r="AC22" s="60">
        <v>21499</v>
      </c>
      <c r="AD22" s="60">
        <v>35</v>
      </c>
      <c r="AI22">
        <f>AVERAGE(gov_summary!Y15:Y41)</f>
        <v>7160.1111111111113</v>
      </c>
      <c r="AL22">
        <f>AVERAGE(gov_summary!AA15:AA41)</f>
        <v>19.13703703703704</v>
      </c>
      <c r="AO22">
        <f>AVERAGE(gov_summary!Z15:Z41)</f>
        <v>65.18148148148147</v>
      </c>
      <c r="AT22" t="s">
        <v>121</v>
      </c>
      <c r="AU22">
        <v>19.100000000000001</v>
      </c>
      <c r="AZ22" t="s">
        <v>121</v>
      </c>
      <c r="BA22">
        <v>60.8</v>
      </c>
      <c r="BG22" t="s">
        <v>121</v>
      </c>
      <c r="BH22">
        <v>19121</v>
      </c>
      <c r="BI22">
        <v>7239</v>
      </c>
      <c r="BN22" t="s">
        <v>121</v>
      </c>
      <c r="BO22">
        <v>32433</v>
      </c>
    </row>
    <row r="23" spans="1:72" x14ac:dyDescent="0.25">
      <c r="L23" t="s">
        <v>139</v>
      </c>
      <c r="M23">
        <v>56.9</v>
      </c>
      <c r="N23">
        <v>20.2</v>
      </c>
      <c r="W23" t="s">
        <v>129</v>
      </c>
      <c r="X23" s="60">
        <v>19838</v>
      </c>
      <c r="Y23" s="60">
        <v>7184</v>
      </c>
      <c r="Z23" s="60">
        <v>58.7</v>
      </c>
      <c r="AA23" s="60">
        <v>19.8</v>
      </c>
      <c r="AB23" s="60">
        <v>33777</v>
      </c>
      <c r="AC23" s="60">
        <v>18937</v>
      </c>
      <c r="AD23" s="60">
        <v>35</v>
      </c>
      <c r="AT23" t="s">
        <v>157</v>
      </c>
      <c r="AU23">
        <v>27.9</v>
      </c>
      <c r="AZ23" t="s">
        <v>157</v>
      </c>
      <c r="BA23">
        <v>49.3</v>
      </c>
      <c r="BG23" t="s">
        <v>157</v>
      </c>
      <c r="BH23">
        <v>27866</v>
      </c>
      <c r="BI23">
        <v>9866</v>
      </c>
      <c r="BN23" t="s">
        <v>157</v>
      </c>
      <c r="BO23">
        <v>156970</v>
      </c>
    </row>
    <row r="24" spans="1:72" x14ac:dyDescent="0.25">
      <c r="L24" t="s">
        <v>129</v>
      </c>
      <c r="M24">
        <v>58.7</v>
      </c>
      <c r="N24">
        <v>19.8</v>
      </c>
      <c r="W24" t="s">
        <v>121</v>
      </c>
      <c r="X24" s="60">
        <v>19121</v>
      </c>
      <c r="Y24" s="60">
        <v>7239</v>
      </c>
      <c r="Z24" s="60">
        <v>60.8</v>
      </c>
      <c r="AA24" s="60">
        <v>19.100000000000001</v>
      </c>
      <c r="AB24" s="60">
        <v>32433</v>
      </c>
      <c r="AC24" s="60">
        <v>18000</v>
      </c>
      <c r="AD24" s="60">
        <v>35</v>
      </c>
      <c r="AJ24" s="28" t="s">
        <v>1096</v>
      </c>
      <c r="AN24" s="28" t="s">
        <v>1097</v>
      </c>
      <c r="AT24" t="s">
        <v>123</v>
      </c>
      <c r="AU24">
        <v>19.399999999999999</v>
      </c>
      <c r="AZ24" t="s">
        <v>123</v>
      </c>
      <c r="BA24">
        <v>65.900000000000006</v>
      </c>
      <c r="BG24" t="s">
        <v>123</v>
      </c>
      <c r="BH24">
        <v>19404</v>
      </c>
      <c r="BI24">
        <v>7506</v>
      </c>
      <c r="BN24" t="s">
        <v>123</v>
      </c>
      <c r="BO24">
        <v>34708</v>
      </c>
    </row>
    <row r="25" spans="1:72" x14ac:dyDescent="0.25">
      <c r="L25" t="s">
        <v>121</v>
      </c>
      <c r="M25">
        <v>60.8</v>
      </c>
      <c r="N25">
        <v>19.100000000000001</v>
      </c>
      <c r="W25" t="s">
        <v>157</v>
      </c>
      <c r="X25" s="60">
        <v>27866</v>
      </c>
      <c r="Y25" s="60">
        <v>9866</v>
      </c>
      <c r="Z25" s="60">
        <v>49.3</v>
      </c>
      <c r="AA25" s="60">
        <v>27.9</v>
      </c>
      <c r="AB25" s="60">
        <v>156970</v>
      </c>
      <c r="AC25" s="60">
        <v>92319</v>
      </c>
      <c r="AD25" s="60">
        <v>80</v>
      </c>
      <c r="AJ25">
        <f>gov_summary!AB42</f>
        <v>1133831</v>
      </c>
      <c r="AN25">
        <f>gov_summary!AD42</f>
        <v>965</v>
      </c>
      <c r="AT25" t="s">
        <v>119</v>
      </c>
      <c r="AU25">
        <v>19.100000000000001</v>
      </c>
      <c r="AZ25" t="s">
        <v>119</v>
      </c>
      <c r="BA25">
        <v>64.8</v>
      </c>
      <c r="BG25" t="s">
        <v>119</v>
      </c>
      <c r="BH25">
        <v>19076</v>
      </c>
      <c r="BI25">
        <v>7667</v>
      </c>
      <c r="BN25" t="s">
        <v>119</v>
      </c>
      <c r="BO25">
        <v>37409</v>
      </c>
    </row>
    <row r="26" spans="1:72" x14ac:dyDescent="0.25">
      <c r="L26" t="s">
        <v>157</v>
      </c>
      <c r="M26">
        <v>49.3</v>
      </c>
      <c r="N26">
        <v>27.9</v>
      </c>
      <c r="W26" t="s">
        <v>123</v>
      </c>
      <c r="X26" s="60">
        <v>19404</v>
      </c>
      <c r="Y26" s="60">
        <v>7506</v>
      </c>
      <c r="Z26" s="60">
        <v>65.900000000000006</v>
      </c>
      <c r="AA26" s="60">
        <v>19.399999999999999</v>
      </c>
      <c r="AB26" s="60">
        <v>34708</v>
      </c>
      <c r="AC26" s="60">
        <v>18845</v>
      </c>
      <c r="AD26" s="60">
        <v>35</v>
      </c>
      <c r="AT26" t="s">
        <v>133</v>
      </c>
      <c r="AU26">
        <v>19.899999999999999</v>
      </c>
      <c r="AZ26" t="s">
        <v>133</v>
      </c>
      <c r="BA26">
        <v>60.9</v>
      </c>
      <c r="BG26" t="s">
        <v>133</v>
      </c>
      <c r="BH26">
        <v>19878</v>
      </c>
      <c r="BI26">
        <v>7431</v>
      </c>
      <c r="BN26" t="s">
        <v>133</v>
      </c>
      <c r="BO26">
        <v>34412</v>
      </c>
    </row>
    <row r="27" spans="1:72" x14ac:dyDescent="0.25">
      <c r="L27" t="s">
        <v>123</v>
      </c>
      <c r="M27">
        <v>65.900000000000006</v>
      </c>
      <c r="N27">
        <v>19.399999999999999</v>
      </c>
      <c r="W27" t="s">
        <v>119</v>
      </c>
      <c r="X27" s="60">
        <v>19076</v>
      </c>
      <c r="Y27" s="60">
        <v>7667</v>
      </c>
      <c r="Z27" s="60">
        <v>64.8</v>
      </c>
      <c r="AA27" s="60">
        <v>19.100000000000001</v>
      </c>
      <c r="AB27" s="60">
        <v>37409</v>
      </c>
      <c r="AC27" s="60">
        <v>21410</v>
      </c>
      <c r="AD27" s="60">
        <v>35</v>
      </c>
      <c r="AT27" t="s">
        <v>115</v>
      </c>
      <c r="AU27">
        <v>10.8</v>
      </c>
      <c r="AZ27" t="s">
        <v>115</v>
      </c>
      <c r="BA27">
        <v>91.4</v>
      </c>
      <c r="BG27" t="s">
        <v>115</v>
      </c>
      <c r="BH27">
        <v>10850</v>
      </c>
      <c r="BI27">
        <v>4103</v>
      </c>
      <c r="BN27" t="s">
        <v>115</v>
      </c>
      <c r="BO27">
        <v>2718</v>
      </c>
    </row>
    <row r="28" spans="1:72" x14ac:dyDescent="0.25">
      <c r="L28" t="s">
        <v>119</v>
      </c>
      <c r="M28">
        <v>64.8</v>
      </c>
      <c r="N28">
        <v>19.100000000000001</v>
      </c>
      <c r="W28" t="s">
        <v>133</v>
      </c>
      <c r="X28" s="60">
        <v>19878</v>
      </c>
      <c r="Y28" s="60">
        <v>7431</v>
      </c>
      <c r="Z28" s="60">
        <v>60.9</v>
      </c>
      <c r="AA28" s="60">
        <v>19.899999999999999</v>
      </c>
      <c r="AB28" s="60">
        <v>34412</v>
      </c>
      <c r="AC28" s="60">
        <v>20330</v>
      </c>
      <c r="AD28" s="60">
        <v>35</v>
      </c>
      <c r="AT28" t="s">
        <v>153</v>
      </c>
      <c r="AU28">
        <v>20.9</v>
      </c>
      <c r="AZ28" t="s">
        <v>153</v>
      </c>
      <c r="BA28">
        <v>62.2</v>
      </c>
      <c r="BG28" t="s">
        <v>153</v>
      </c>
      <c r="BH28">
        <v>20873</v>
      </c>
      <c r="BI28">
        <v>7563</v>
      </c>
      <c r="BN28" t="s">
        <v>153</v>
      </c>
      <c r="BO28">
        <v>35380</v>
      </c>
    </row>
    <row r="29" spans="1:72" x14ac:dyDescent="0.25">
      <c r="A29" s="4"/>
      <c r="B29" s="5"/>
      <c r="C29" s="2"/>
      <c r="D29" s="2"/>
      <c r="E29" s="3"/>
      <c r="F29" s="3"/>
      <c r="G29" s="3"/>
      <c r="H29" s="2"/>
      <c r="I29" s="2"/>
      <c r="J29" s="2"/>
      <c r="L29" t="s">
        <v>133</v>
      </c>
      <c r="M29">
        <v>60.9</v>
      </c>
      <c r="N29">
        <v>19.899999999999999</v>
      </c>
      <c r="W29" t="s">
        <v>115</v>
      </c>
      <c r="X29" s="60">
        <v>10850</v>
      </c>
      <c r="Y29" s="60">
        <v>4103</v>
      </c>
      <c r="Z29" s="60">
        <v>91.4</v>
      </c>
      <c r="AA29" s="60">
        <v>10.8</v>
      </c>
      <c r="AB29" s="60">
        <v>2718</v>
      </c>
      <c r="AC29" s="60">
        <v>1485</v>
      </c>
      <c r="AD29" s="60">
        <v>12</v>
      </c>
      <c r="AT29" t="s">
        <v>127</v>
      </c>
      <c r="AU29">
        <v>19.8</v>
      </c>
      <c r="AZ29" t="s">
        <v>127</v>
      </c>
      <c r="BA29">
        <v>65.599999999999994</v>
      </c>
      <c r="BG29" t="s">
        <v>127</v>
      </c>
      <c r="BH29">
        <v>19826</v>
      </c>
      <c r="BI29">
        <v>7885</v>
      </c>
      <c r="BN29" t="s">
        <v>127</v>
      </c>
      <c r="BO29">
        <v>35429</v>
      </c>
    </row>
    <row r="30" spans="1:72" x14ac:dyDescent="0.25">
      <c r="L30" t="s">
        <v>115</v>
      </c>
      <c r="M30">
        <v>91.4</v>
      </c>
      <c r="N30">
        <v>10.8</v>
      </c>
      <c r="W30" t="s">
        <v>153</v>
      </c>
      <c r="X30" s="60">
        <v>20873</v>
      </c>
      <c r="Y30" s="60">
        <v>7563</v>
      </c>
      <c r="Z30" s="60">
        <v>62.2</v>
      </c>
      <c r="AA30" s="60">
        <v>20.9</v>
      </c>
      <c r="AB30" s="60">
        <v>35380</v>
      </c>
      <c r="AC30" s="60">
        <v>19762</v>
      </c>
      <c r="AD30" s="60">
        <v>35</v>
      </c>
      <c r="AT30" t="s">
        <v>111</v>
      </c>
      <c r="AU30">
        <v>9</v>
      </c>
      <c r="AZ30" t="s">
        <v>111</v>
      </c>
      <c r="BA30">
        <v>95.5</v>
      </c>
      <c r="BG30" t="s">
        <v>111</v>
      </c>
      <c r="BH30">
        <v>9009</v>
      </c>
      <c r="BI30">
        <v>3964</v>
      </c>
      <c r="BN30" t="s">
        <v>111</v>
      </c>
      <c r="BO30">
        <v>2813</v>
      </c>
    </row>
    <row r="31" spans="1:72" x14ac:dyDescent="0.25">
      <c r="L31" t="s">
        <v>153</v>
      </c>
      <c r="M31">
        <v>62.2</v>
      </c>
      <c r="N31">
        <v>20.9</v>
      </c>
      <c r="W31" t="s">
        <v>127</v>
      </c>
      <c r="X31" s="60">
        <v>19826</v>
      </c>
      <c r="Y31" s="60">
        <v>7885</v>
      </c>
      <c r="Z31" s="60">
        <v>65.599999999999994</v>
      </c>
      <c r="AA31" s="60">
        <v>19.8</v>
      </c>
      <c r="AB31" s="60">
        <v>35429</v>
      </c>
      <c r="AC31" s="60">
        <v>19752</v>
      </c>
      <c r="AD31" s="60">
        <v>35</v>
      </c>
      <c r="AT31" t="s">
        <v>109</v>
      </c>
      <c r="AU31">
        <v>8.8000000000000007</v>
      </c>
      <c r="AZ31" t="s">
        <v>109</v>
      </c>
      <c r="BA31">
        <v>89.1</v>
      </c>
      <c r="BG31" t="s">
        <v>109</v>
      </c>
      <c r="BH31">
        <v>8845</v>
      </c>
      <c r="BI31">
        <v>3992</v>
      </c>
      <c r="BN31" t="s">
        <v>109</v>
      </c>
      <c r="BO31">
        <v>2200</v>
      </c>
    </row>
    <row r="32" spans="1:72" x14ac:dyDescent="0.25">
      <c r="L32" t="s">
        <v>127</v>
      </c>
      <c r="M32">
        <v>65.599999999999994</v>
      </c>
      <c r="N32">
        <v>19.8</v>
      </c>
      <c r="W32" t="s">
        <v>111</v>
      </c>
      <c r="X32" s="60">
        <v>9009</v>
      </c>
      <c r="Y32" s="60">
        <v>3964</v>
      </c>
      <c r="Z32" s="60">
        <v>95.5</v>
      </c>
      <c r="AA32" s="60">
        <v>9</v>
      </c>
      <c r="AB32" s="60">
        <v>2813</v>
      </c>
      <c r="AC32" s="60">
        <v>1664</v>
      </c>
      <c r="AD32" s="60">
        <v>12</v>
      </c>
      <c r="AT32" t="s">
        <v>143</v>
      </c>
      <c r="AU32">
        <v>20.3</v>
      </c>
      <c r="AZ32" t="s">
        <v>143</v>
      </c>
      <c r="BA32">
        <v>59.6</v>
      </c>
      <c r="BG32" t="s">
        <v>143</v>
      </c>
      <c r="BH32">
        <v>20288</v>
      </c>
      <c r="BI32">
        <v>8051</v>
      </c>
      <c r="BN32" t="s">
        <v>143</v>
      </c>
      <c r="BO32">
        <v>35584</v>
      </c>
    </row>
    <row r="33" spans="12:67" x14ac:dyDescent="0.25">
      <c r="L33" t="s">
        <v>111</v>
      </c>
      <c r="M33">
        <v>95.5</v>
      </c>
      <c r="N33">
        <v>9</v>
      </c>
      <c r="W33" t="s">
        <v>109</v>
      </c>
      <c r="X33" s="60">
        <v>8845</v>
      </c>
      <c r="Y33" s="60">
        <v>3992</v>
      </c>
      <c r="Z33" s="60">
        <v>89.1</v>
      </c>
      <c r="AA33" s="60">
        <v>8.8000000000000007</v>
      </c>
      <c r="AB33" s="60">
        <v>2200</v>
      </c>
      <c r="AC33" s="60">
        <v>1355</v>
      </c>
      <c r="AD33" s="60">
        <v>12</v>
      </c>
      <c r="AT33" t="s">
        <v>149</v>
      </c>
      <c r="AU33">
        <v>20.6</v>
      </c>
      <c r="AZ33" t="s">
        <v>149</v>
      </c>
      <c r="BA33">
        <v>59.4</v>
      </c>
      <c r="BG33" t="s">
        <v>149</v>
      </c>
      <c r="BH33">
        <v>20554</v>
      </c>
      <c r="BI33">
        <v>7350</v>
      </c>
      <c r="BN33" t="s">
        <v>149</v>
      </c>
      <c r="BO33">
        <v>31730</v>
      </c>
    </row>
    <row r="34" spans="12:67" x14ac:dyDescent="0.25">
      <c r="L34" t="s">
        <v>109</v>
      </c>
      <c r="M34">
        <v>89.1</v>
      </c>
      <c r="N34">
        <v>8.8000000000000007</v>
      </c>
      <c r="W34" t="s">
        <v>143</v>
      </c>
      <c r="X34" s="60">
        <v>20288</v>
      </c>
      <c r="Y34" s="60">
        <v>8051</v>
      </c>
      <c r="Z34" s="60">
        <v>59.6</v>
      </c>
      <c r="AA34" s="60">
        <v>20.3</v>
      </c>
      <c r="AB34" s="60">
        <v>35584</v>
      </c>
      <c r="AC34" s="60">
        <v>21427</v>
      </c>
      <c r="AD34" s="60">
        <v>35</v>
      </c>
      <c r="AT34" t="s">
        <v>147</v>
      </c>
      <c r="AU34">
        <v>20.5</v>
      </c>
      <c r="AZ34" t="s">
        <v>147</v>
      </c>
      <c r="BA34">
        <v>59.7</v>
      </c>
      <c r="BG34" t="s">
        <v>147</v>
      </c>
      <c r="BH34">
        <v>20518</v>
      </c>
      <c r="BI34">
        <v>7140</v>
      </c>
      <c r="BN34" t="s">
        <v>147</v>
      </c>
      <c r="BO34">
        <v>38055</v>
      </c>
    </row>
    <row r="35" spans="12:67" x14ac:dyDescent="0.25">
      <c r="L35" t="s">
        <v>143</v>
      </c>
      <c r="M35">
        <v>59.6</v>
      </c>
      <c r="N35">
        <v>20.3</v>
      </c>
      <c r="W35" t="s">
        <v>149</v>
      </c>
      <c r="X35" s="60">
        <v>20554</v>
      </c>
      <c r="Y35" s="60">
        <v>7350</v>
      </c>
      <c r="Z35" s="60">
        <v>59.4</v>
      </c>
      <c r="AA35" s="60">
        <v>20.6</v>
      </c>
      <c r="AB35" s="60">
        <v>31730</v>
      </c>
      <c r="AC35" s="60">
        <v>18385</v>
      </c>
      <c r="AD35" s="60">
        <v>35</v>
      </c>
      <c r="AT35" t="s">
        <v>117</v>
      </c>
      <c r="AU35">
        <v>11.1</v>
      </c>
      <c r="AZ35" t="s">
        <v>117</v>
      </c>
      <c r="BA35">
        <v>88.7</v>
      </c>
      <c r="BG35" t="s">
        <v>117</v>
      </c>
      <c r="BH35">
        <v>11071</v>
      </c>
      <c r="BI35">
        <v>3875</v>
      </c>
      <c r="BN35" t="s">
        <v>117</v>
      </c>
      <c r="BO35">
        <v>3073</v>
      </c>
    </row>
    <row r="36" spans="12:67" x14ac:dyDescent="0.25">
      <c r="L36" t="s">
        <v>149</v>
      </c>
      <c r="M36">
        <v>59.4</v>
      </c>
      <c r="N36">
        <v>20.6</v>
      </c>
      <c r="W36" t="s">
        <v>147</v>
      </c>
      <c r="X36" s="60">
        <v>20518</v>
      </c>
      <c r="Y36" s="60">
        <v>7140</v>
      </c>
      <c r="Z36" s="60">
        <v>59.7</v>
      </c>
      <c r="AA36" s="60">
        <v>20.5</v>
      </c>
      <c r="AB36" s="60">
        <v>38055</v>
      </c>
      <c r="AC36" s="60">
        <v>21163</v>
      </c>
      <c r="AD36" s="60">
        <v>35</v>
      </c>
      <c r="AT36" t="s">
        <v>137</v>
      </c>
      <c r="AU36">
        <v>20.100000000000001</v>
      </c>
      <c r="AZ36" t="s">
        <v>137</v>
      </c>
      <c r="BA36">
        <v>59</v>
      </c>
      <c r="BG36" t="s">
        <v>137</v>
      </c>
      <c r="BH36">
        <v>20057</v>
      </c>
      <c r="BI36">
        <v>7946</v>
      </c>
      <c r="BN36" t="s">
        <v>137</v>
      </c>
      <c r="BO36">
        <v>34536</v>
      </c>
    </row>
    <row r="37" spans="12:67" x14ac:dyDescent="0.25">
      <c r="L37" t="s">
        <v>147</v>
      </c>
      <c r="M37">
        <v>59.7</v>
      </c>
      <c r="N37">
        <v>20.5</v>
      </c>
      <c r="W37" t="s">
        <v>117</v>
      </c>
      <c r="X37" s="60">
        <v>11071</v>
      </c>
      <c r="Y37" s="60">
        <v>3875</v>
      </c>
      <c r="Z37" s="60">
        <v>88.7</v>
      </c>
      <c r="AA37" s="60">
        <v>11.1</v>
      </c>
      <c r="AB37" s="60">
        <v>3073</v>
      </c>
      <c r="AC37" s="60">
        <v>1766</v>
      </c>
      <c r="AD37" s="60">
        <v>12</v>
      </c>
      <c r="AT37" t="s">
        <v>151</v>
      </c>
      <c r="AU37">
        <v>20.8</v>
      </c>
      <c r="AZ37" t="s">
        <v>151</v>
      </c>
      <c r="BA37">
        <v>63.5</v>
      </c>
      <c r="BG37" t="s">
        <v>151</v>
      </c>
      <c r="BH37">
        <v>20830</v>
      </c>
      <c r="BI37">
        <v>7360</v>
      </c>
      <c r="BN37" t="s">
        <v>151</v>
      </c>
      <c r="BO37">
        <v>36593</v>
      </c>
    </row>
    <row r="38" spans="12:67" x14ac:dyDescent="0.25">
      <c r="L38" t="s">
        <v>117</v>
      </c>
      <c r="M38">
        <v>88.7</v>
      </c>
      <c r="N38">
        <v>11.1</v>
      </c>
      <c r="W38" t="s">
        <v>137</v>
      </c>
      <c r="X38" s="60">
        <v>20057</v>
      </c>
      <c r="Y38" s="60">
        <v>7946</v>
      </c>
      <c r="Z38" s="60">
        <v>59</v>
      </c>
      <c r="AA38" s="60">
        <v>20.100000000000001</v>
      </c>
      <c r="AB38" s="60">
        <v>34536</v>
      </c>
      <c r="AC38" s="60">
        <v>20379</v>
      </c>
      <c r="AD38" s="60">
        <v>35</v>
      </c>
      <c r="AT38" t="s">
        <v>113</v>
      </c>
      <c r="AU38">
        <v>9.9</v>
      </c>
      <c r="AZ38" t="s">
        <v>113</v>
      </c>
      <c r="BA38">
        <v>83</v>
      </c>
      <c r="BG38" t="s">
        <v>113</v>
      </c>
      <c r="BH38">
        <v>9922</v>
      </c>
      <c r="BI38">
        <v>4423</v>
      </c>
      <c r="BN38" t="s">
        <v>113</v>
      </c>
      <c r="BO38">
        <v>2674</v>
      </c>
    </row>
    <row r="39" spans="12:67" x14ac:dyDescent="0.25">
      <c r="L39" t="s">
        <v>137</v>
      </c>
      <c r="M39">
        <v>59</v>
      </c>
      <c r="N39">
        <v>20.100000000000001</v>
      </c>
      <c r="W39" t="s">
        <v>151</v>
      </c>
      <c r="X39" s="60">
        <v>20830</v>
      </c>
      <c r="Y39" s="60">
        <v>7360</v>
      </c>
      <c r="Z39" s="60">
        <v>63.5</v>
      </c>
      <c r="AA39" s="60">
        <v>20.8</v>
      </c>
      <c r="AB39" s="60">
        <v>36593</v>
      </c>
      <c r="AC39" s="60">
        <v>21093</v>
      </c>
      <c r="AD39" s="60">
        <v>35</v>
      </c>
      <c r="AT39" t="s">
        <v>125</v>
      </c>
      <c r="AU39">
        <v>19.600000000000001</v>
      </c>
      <c r="AZ39" t="s">
        <v>125</v>
      </c>
      <c r="BA39">
        <v>58.7</v>
      </c>
      <c r="BG39" t="s">
        <v>125</v>
      </c>
      <c r="BH39">
        <v>19633</v>
      </c>
      <c r="BI39">
        <v>7402</v>
      </c>
      <c r="BN39" t="s">
        <v>125</v>
      </c>
      <c r="BO39">
        <v>30880</v>
      </c>
    </row>
    <row r="40" spans="12:67" x14ac:dyDescent="0.25">
      <c r="L40" t="s">
        <v>151</v>
      </c>
      <c r="M40">
        <v>63.5</v>
      </c>
      <c r="N40">
        <v>20.8</v>
      </c>
      <c r="W40" t="s">
        <v>113</v>
      </c>
      <c r="X40" s="60">
        <v>9922</v>
      </c>
      <c r="Y40" s="60">
        <v>4423</v>
      </c>
      <c r="Z40" s="60">
        <v>83</v>
      </c>
      <c r="AA40" s="60">
        <v>9.9</v>
      </c>
      <c r="AB40" s="60">
        <v>2674</v>
      </c>
      <c r="AC40" s="60">
        <v>1605</v>
      </c>
      <c r="AD40" s="60">
        <v>12</v>
      </c>
      <c r="AT40" s="29" t="s">
        <v>23</v>
      </c>
      <c r="AU40" s="29">
        <v>516.70000000000005</v>
      </c>
    </row>
    <row r="41" spans="12:67" x14ac:dyDescent="0.25">
      <c r="L41" t="s">
        <v>113</v>
      </c>
      <c r="M41">
        <v>83</v>
      </c>
      <c r="N41">
        <v>9.9</v>
      </c>
      <c r="W41" t="s">
        <v>125</v>
      </c>
      <c r="X41" s="60">
        <v>19633</v>
      </c>
      <c r="Y41" s="60">
        <v>7402</v>
      </c>
      <c r="Z41" s="60">
        <v>58.7</v>
      </c>
      <c r="AA41" s="60">
        <v>19.600000000000001</v>
      </c>
      <c r="AB41" s="60">
        <v>30880</v>
      </c>
      <c r="AC41" s="60">
        <v>17593</v>
      </c>
      <c r="AD41" s="60">
        <v>35</v>
      </c>
    </row>
    <row r="42" spans="12:67" x14ac:dyDescent="0.25">
      <c r="L42" t="s">
        <v>125</v>
      </c>
      <c r="M42">
        <v>58.7</v>
      </c>
      <c r="N42">
        <v>19.600000000000001</v>
      </c>
      <c r="W42" t="s">
        <v>23</v>
      </c>
      <c r="X42" s="60">
        <v>516747</v>
      </c>
      <c r="Y42" s="60">
        <v>193323</v>
      </c>
      <c r="Z42" s="60">
        <v>1759.9</v>
      </c>
      <c r="AA42" s="60">
        <v>516.70000000000005</v>
      </c>
      <c r="AB42" s="60">
        <v>1133831</v>
      </c>
      <c r="AC42" s="60">
        <v>649760</v>
      </c>
      <c r="AD42" s="60">
        <v>965</v>
      </c>
    </row>
  </sheetData>
  <sortState xmlns:xlrd2="http://schemas.microsoft.com/office/spreadsheetml/2017/richdata2" ref="AT13:AU39">
    <sortCondition ref="AT13:AT39"/>
  </sortState>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0F2B-B6F4-4CE4-8284-DB9CEB376A24}">
  <dimension ref="A1:AU67"/>
  <sheetViews>
    <sheetView topLeftCell="AG1" workbookViewId="0">
      <selection activeCell="V20" sqref="V20"/>
    </sheetView>
  </sheetViews>
  <sheetFormatPr defaultRowHeight="15" x14ac:dyDescent="0.25"/>
  <cols>
    <col min="21" max="21" width="23.140625" bestFit="1" customWidth="1"/>
    <col min="22" max="22" width="19.7109375" bestFit="1" customWidth="1"/>
    <col min="31" max="31" width="19.7109375" bestFit="1" customWidth="1"/>
    <col min="36" max="36" width="28" bestFit="1" customWidth="1"/>
    <col min="40" max="40" width="20" bestFit="1" customWidth="1"/>
    <col min="41" max="41" width="28" bestFit="1" customWidth="1"/>
    <col min="47" max="47" width="27" bestFit="1" customWidth="1"/>
  </cols>
  <sheetData>
    <row r="1" spans="1:47" x14ac:dyDescent="0.25">
      <c r="A1" s="13"/>
      <c r="B1" s="14"/>
      <c r="C1" s="15"/>
      <c r="AD1" t="s">
        <v>0</v>
      </c>
      <c r="AE1" t="s">
        <v>2</v>
      </c>
      <c r="AI1" s="26" t="s">
        <v>8</v>
      </c>
      <c r="AJ1" s="26" t="s">
        <v>9</v>
      </c>
      <c r="AN1" s="26" t="s">
        <v>76</v>
      </c>
      <c r="AO1" s="26" t="s">
        <v>9</v>
      </c>
      <c r="AT1" s="26" t="s">
        <v>40</v>
      </c>
      <c r="AU1" s="27" t="s">
        <v>41</v>
      </c>
    </row>
    <row r="2" spans="1:47" x14ac:dyDescent="0.25">
      <c r="A2" s="16"/>
      <c r="B2" s="17"/>
      <c r="C2" s="18"/>
      <c r="AD2" t="s">
        <v>4</v>
      </c>
      <c r="AE2">
        <v>60</v>
      </c>
      <c r="AI2" t="s">
        <v>11</v>
      </c>
      <c r="AJ2">
        <v>140689.03000000009</v>
      </c>
      <c r="AN2" t="s">
        <v>77</v>
      </c>
      <c r="AO2">
        <v>13493.460000000006</v>
      </c>
      <c r="AT2" t="s">
        <v>46</v>
      </c>
      <c r="AU2" s="24">
        <v>3.6153846153846154</v>
      </c>
    </row>
    <row r="3" spans="1:47" x14ac:dyDescent="0.25">
      <c r="A3" s="16"/>
      <c r="B3" s="17"/>
      <c r="C3" s="18"/>
      <c r="AD3" t="s">
        <v>5</v>
      </c>
      <c r="AE3">
        <v>138</v>
      </c>
      <c r="AI3" t="s">
        <v>13</v>
      </c>
      <c r="AJ3">
        <v>273765.66999999981</v>
      </c>
      <c r="AN3" t="s">
        <v>78</v>
      </c>
      <c r="AO3">
        <v>247396.16</v>
      </c>
      <c r="AT3" t="s">
        <v>51</v>
      </c>
      <c r="AU3" s="24">
        <v>3.6180665610142633</v>
      </c>
    </row>
    <row r="4" spans="1:47" x14ac:dyDescent="0.25">
      <c r="A4" s="16"/>
      <c r="B4" s="17"/>
      <c r="C4" s="18"/>
      <c r="AD4" t="s">
        <v>6</v>
      </c>
      <c r="AE4">
        <v>490</v>
      </c>
      <c r="AI4" t="s">
        <v>15</v>
      </c>
      <c r="AJ4">
        <v>427367.76000000036</v>
      </c>
      <c r="AN4" t="s">
        <v>79</v>
      </c>
      <c r="AO4">
        <v>88428.719999999943</v>
      </c>
      <c r="AT4" t="s">
        <v>54</v>
      </c>
      <c r="AU4" s="24">
        <v>3.5960624575695861</v>
      </c>
    </row>
    <row r="5" spans="1:47" x14ac:dyDescent="0.25">
      <c r="A5" s="16"/>
      <c r="B5" s="17"/>
      <c r="C5" s="18"/>
      <c r="AD5" t="s">
        <v>7</v>
      </c>
      <c r="AE5">
        <v>110</v>
      </c>
      <c r="AI5" t="s">
        <v>17</v>
      </c>
      <c r="AJ5">
        <v>100453.26999999989</v>
      </c>
      <c r="AN5" t="s">
        <v>80</v>
      </c>
      <c r="AO5">
        <v>373784.80999999947</v>
      </c>
      <c r="AT5" t="s">
        <v>57</v>
      </c>
      <c r="AU5" s="24">
        <v>3.6640926640926641</v>
      </c>
    </row>
    <row r="6" spans="1:47" x14ac:dyDescent="0.25">
      <c r="A6" s="16"/>
      <c r="B6" s="17"/>
      <c r="C6" s="18"/>
      <c r="AD6" t="s">
        <v>10</v>
      </c>
      <c r="AE6">
        <v>61</v>
      </c>
      <c r="AN6" t="s">
        <v>81</v>
      </c>
      <c r="AO6">
        <v>200514.4199999999</v>
      </c>
    </row>
    <row r="7" spans="1:47" x14ac:dyDescent="0.25">
      <c r="A7" s="16"/>
      <c r="B7" s="17"/>
      <c r="C7" s="18"/>
      <c r="AD7" t="s">
        <v>12</v>
      </c>
      <c r="AE7">
        <v>46</v>
      </c>
      <c r="AN7" t="s">
        <v>82</v>
      </c>
      <c r="AO7">
        <v>18658.160000000003</v>
      </c>
    </row>
    <row r="8" spans="1:47" x14ac:dyDescent="0.25">
      <c r="A8" s="16"/>
      <c r="B8" s="17"/>
      <c r="C8" s="18"/>
      <c r="F8" s="59"/>
      <c r="G8" s="58"/>
      <c r="H8" s="58"/>
      <c r="I8" s="58"/>
      <c r="J8" s="58"/>
      <c r="K8" s="58"/>
      <c r="L8" s="58"/>
      <c r="M8" s="58"/>
      <c r="N8" s="58"/>
      <c r="O8" s="58"/>
      <c r="AD8" t="s">
        <v>14</v>
      </c>
      <c r="AE8">
        <v>246</v>
      </c>
    </row>
    <row r="9" spans="1:47" x14ac:dyDescent="0.25">
      <c r="A9" s="16"/>
      <c r="B9" s="17"/>
      <c r="C9" s="18"/>
      <c r="F9" s="12"/>
      <c r="G9" s="12"/>
      <c r="H9" s="12"/>
      <c r="I9" s="12"/>
      <c r="J9" s="12"/>
      <c r="K9" s="12"/>
      <c r="L9" s="12"/>
      <c r="M9" s="12"/>
      <c r="N9" s="12"/>
      <c r="O9" s="12"/>
      <c r="AD9" t="s">
        <v>16</v>
      </c>
      <c r="AE9">
        <v>515</v>
      </c>
    </row>
    <row r="10" spans="1:47" x14ac:dyDescent="0.25">
      <c r="A10" s="16"/>
      <c r="B10" s="17"/>
      <c r="C10" s="18"/>
      <c r="F10" s="4"/>
      <c r="G10" s="5"/>
      <c r="H10" s="2"/>
      <c r="I10" s="2"/>
      <c r="J10" s="3"/>
      <c r="K10" s="3"/>
      <c r="L10" s="3"/>
      <c r="M10" s="2"/>
      <c r="N10" s="2"/>
      <c r="O10" s="2"/>
      <c r="AD10" t="s">
        <v>22</v>
      </c>
      <c r="AE10">
        <v>278</v>
      </c>
    </row>
    <row r="11" spans="1:47" x14ac:dyDescent="0.25">
      <c r="A11" s="16"/>
      <c r="B11" s="17"/>
      <c r="C11" s="18"/>
      <c r="F11" s="9"/>
      <c r="G11" s="10"/>
      <c r="H11" s="7"/>
      <c r="I11" s="7"/>
      <c r="J11" s="8"/>
      <c r="K11" s="8"/>
      <c r="L11" s="8"/>
      <c r="M11" s="7"/>
      <c r="N11" s="7"/>
      <c r="O11" s="7"/>
      <c r="AD11" t="s">
        <v>25</v>
      </c>
      <c r="AE11">
        <v>99</v>
      </c>
    </row>
    <row r="12" spans="1:47" x14ac:dyDescent="0.25">
      <c r="A12" s="16"/>
      <c r="B12" s="17"/>
      <c r="C12" s="18"/>
      <c r="F12" s="4"/>
      <c r="G12" s="5"/>
      <c r="H12" s="2"/>
      <c r="I12" s="2"/>
      <c r="J12" s="3"/>
      <c r="K12" s="3"/>
      <c r="L12" s="3"/>
      <c r="M12" s="2"/>
      <c r="N12" s="2"/>
      <c r="O12" s="2"/>
      <c r="AD12" t="s">
        <v>28</v>
      </c>
      <c r="AE12">
        <v>329</v>
      </c>
    </row>
    <row r="13" spans="1:47" x14ac:dyDescent="0.25">
      <c r="A13" s="16"/>
      <c r="B13" s="17"/>
      <c r="C13" s="18"/>
      <c r="F13" s="9"/>
      <c r="G13" s="10"/>
      <c r="H13" s="7"/>
      <c r="I13" s="7"/>
      <c r="J13" s="8"/>
      <c r="K13" s="8"/>
      <c r="L13" s="8"/>
      <c r="M13" s="7"/>
      <c r="N13" s="7"/>
      <c r="O13" s="7"/>
      <c r="AD13" t="s">
        <v>30</v>
      </c>
      <c r="AE13">
        <v>248</v>
      </c>
    </row>
    <row r="14" spans="1:47" x14ac:dyDescent="0.25">
      <c r="A14" s="16"/>
      <c r="B14" s="17"/>
      <c r="C14" s="18"/>
      <c r="F14" s="4"/>
      <c r="G14" s="5"/>
      <c r="H14" s="2"/>
      <c r="I14" s="2"/>
      <c r="J14" s="3"/>
      <c r="K14" s="3"/>
      <c r="L14" s="3"/>
      <c r="M14" s="2"/>
      <c r="N14" s="2"/>
      <c r="O14" s="2"/>
      <c r="AD14" t="s">
        <v>32</v>
      </c>
      <c r="AE14">
        <v>110</v>
      </c>
    </row>
    <row r="15" spans="1:47" x14ac:dyDescent="0.25">
      <c r="A15" s="16"/>
      <c r="B15" s="17"/>
      <c r="C15" s="18"/>
      <c r="F15" s="9"/>
      <c r="G15" s="10"/>
      <c r="K15" s="8"/>
      <c r="L15" s="8"/>
      <c r="M15" s="7"/>
      <c r="N15" s="7"/>
      <c r="O15" s="7"/>
      <c r="AD15" t="s">
        <v>34</v>
      </c>
      <c r="AE15">
        <v>933</v>
      </c>
    </row>
    <row r="16" spans="1:47" x14ac:dyDescent="0.25">
      <c r="A16" s="16"/>
      <c r="B16" s="17"/>
      <c r="C16" s="18"/>
      <c r="F16" s="4"/>
      <c r="G16" s="5"/>
      <c r="K16" s="3"/>
      <c r="L16" s="3"/>
      <c r="M16" s="2"/>
      <c r="N16" s="2"/>
      <c r="O16" s="2"/>
      <c r="AD16" t="s">
        <v>35</v>
      </c>
      <c r="AE16">
        <v>283</v>
      </c>
    </row>
    <row r="17" spans="1:31" x14ac:dyDescent="0.25">
      <c r="A17" s="16"/>
      <c r="B17" s="17"/>
      <c r="C17" s="18"/>
      <c r="F17" s="9"/>
      <c r="G17" s="10"/>
      <c r="K17" s="8"/>
      <c r="L17" s="8"/>
      <c r="M17" s="7"/>
      <c r="N17" s="7"/>
      <c r="O17" s="7"/>
      <c r="AD17" t="s">
        <v>38</v>
      </c>
      <c r="AE17">
        <v>205</v>
      </c>
    </row>
    <row r="18" spans="1:31" x14ac:dyDescent="0.25">
      <c r="A18" s="19"/>
      <c r="B18" s="20"/>
      <c r="C18" s="21"/>
      <c r="F18" s="4"/>
      <c r="G18" s="5"/>
      <c r="K18" s="3"/>
      <c r="L18" s="3"/>
      <c r="M18" s="2"/>
      <c r="N18" s="2"/>
      <c r="O18" s="2"/>
      <c r="AD18" t="s">
        <v>39</v>
      </c>
      <c r="AE18">
        <v>142</v>
      </c>
    </row>
    <row r="19" spans="1:31" x14ac:dyDescent="0.25">
      <c r="F19" s="9"/>
      <c r="G19" s="10"/>
      <c r="K19" s="8"/>
      <c r="L19" s="8"/>
      <c r="M19" s="7"/>
      <c r="N19" s="7"/>
      <c r="O19" s="7"/>
      <c r="AD19" t="s">
        <v>43</v>
      </c>
      <c r="AE19">
        <v>22</v>
      </c>
    </row>
    <row r="20" spans="1:31" x14ac:dyDescent="0.25">
      <c r="F20" s="4"/>
      <c r="G20" s="5"/>
      <c r="K20" s="3"/>
      <c r="L20" s="3"/>
      <c r="M20" s="2"/>
      <c r="N20" s="2"/>
      <c r="O20" s="2"/>
      <c r="AD20" t="s">
        <v>47</v>
      </c>
      <c r="AE20">
        <v>99</v>
      </c>
    </row>
    <row r="21" spans="1:31" x14ac:dyDescent="0.25">
      <c r="F21" s="9"/>
      <c r="G21" s="10"/>
      <c r="K21" s="8"/>
      <c r="L21" s="8"/>
      <c r="M21" s="7"/>
      <c r="N21" s="7"/>
      <c r="O21" s="7"/>
      <c r="AD21" t="s">
        <v>52</v>
      </c>
      <c r="AE21">
        <v>82</v>
      </c>
    </row>
    <row r="22" spans="1:31" x14ac:dyDescent="0.25">
      <c r="F22" s="4"/>
      <c r="G22" s="5"/>
      <c r="K22" s="3"/>
      <c r="L22" s="3"/>
      <c r="M22" s="2"/>
      <c r="N22" s="2"/>
      <c r="O22" s="2"/>
      <c r="AD22" t="s">
        <v>55</v>
      </c>
      <c r="AE22">
        <v>24</v>
      </c>
    </row>
    <row r="23" spans="1:31" x14ac:dyDescent="0.25">
      <c r="F23" s="9"/>
      <c r="G23" s="10"/>
      <c r="K23" s="8"/>
      <c r="L23" s="8"/>
      <c r="M23" s="7"/>
      <c r="N23" s="7"/>
      <c r="O23" s="7"/>
      <c r="AD23" t="s">
        <v>58</v>
      </c>
      <c r="AE23">
        <v>57</v>
      </c>
    </row>
    <row r="24" spans="1:31" x14ac:dyDescent="0.25">
      <c r="F24" s="4"/>
      <c r="G24" s="5"/>
      <c r="K24" s="3"/>
      <c r="L24" s="3"/>
      <c r="M24" s="2"/>
      <c r="N24" s="2"/>
      <c r="O24" s="2"/>
      <c r="AD24" t="s">
        <v>60</v>
      </c>
      <c r="AE24">
        <v>145</v>
      </c>
    </row>
    <row r="25" spans="1:31" x14ac:dyDescent="0.25">
      <c r="F25" s="9"/>
      <c r="G25" s="10"/>
      <c r="K25" s="8"/>
      <c r="L25" s="8"/>
      <c r="M25" s="7"/>
      <c r="N25" s="7"/>
      <c r="O25" s="7"/>
      <c r="AD25" t="s">
        <v>62</v>
      </c>
      <c r="AE25">
        <v>26</v>
      </c>
    </row>
    <row r="26" spans="1:31" x14ac:dyDescent="0.25">
      <c r="F26" s="4"/>
      <c r="G26" s="5"/>
      <c r="K26" s="3"/>
      <c r="L26" s="3"/>
      <c r="M26" s="2"/>
      <c r="N26" s="2"/>
      <c r="O26" s="2"/>
      <c r="AD26" t="s">
        <v>64</v>
      </c>
      <c r="AE26">
        <v>108</v>
      </c>
    </row>
    <row r="27" spans="1:31" x14ac:dyDescent="0.25">
      <c r="F27" s="9"/>
      <c r="G27" s="10"/>
      <c r="K27" s="8"/>
      <c r="L27" s="8"/>
      <c r="M27" s="7"/>
      <c r="N27" s="7"/>
      <c r="O27" s="7"/>
      <c r="AD27" t="s">
        <v>65</v>
      </c>
      <c r="AE27">
        <v>127</v>
      </c>
    </row>
    <row r="28" spans="1:31" x14ac:dyDescent="0.25">
      <c r="F28" s="4"/>
      <c r="G28" s="5"/>
      <c r="K28" s="3"/>
      <c r="L28" s="3"/>
      <c r="M28" s="2"/>
      <c r="N28" s="2"/>
      <c r="O28" s="2"/>
      <c r="AD28" t="s">
        <v>66</v>
      </c>
      <c r="AE28">
        <v>17</v>
      </c>
    </row>
    <row r="29" spans="1:31" x14ac:dyDescent="0.25">
      <c r="F29" s="9"/>
      <c r="G29" s="10"/>
      <c r="K29" s="8"/>
      <c r="L29" s="8"/>
      <c r="M29" s="7"/>
      <c r="N29" s="7"/>
      <c r="O29" s="7"/>
      <c r="AD29" t="s">
        <v>23</v>
      </c>
      <c r="AE29">
        <v>5000</v>
      </c>
    </row>
    <row r="30" spans="1:31" x14ac:dyDescent="0.25">
      <c r="F30" s="4"/>
      <c r="G30" s="5"/>
      <c r="K30" s="3"/>
      <c r="L30" s="3"/>
      <c r="M30" s="2"/>
      <c r="N30" s="2"/>
      <c r="O30" s="2"/>
    </row>
    <row r="31" spans="1:31" x14ac:dyDescent="0.25">
      <c r="F31" s="9"/>
      <c r="G31" s="10"/>
      <c r="K31" s="8"/>
      <c r="L31" s="8"/>
      <c r="M31" s="7"/>
      <c r="N31" s="7"/>
      <c r="O31" s="7"/>
    </row>
    <row r="32" spans="1:31" x14ac:dyDescent="0.25">
      <c r="F32" s="4"/>
      <c r="G32" s="5"/>
      <c r="K32" s="3"/>
      <c r="L32" s="3"/>
      <c r="M32" s="2"/>
      <c r="N32" s="2"/>
      <c r="O32" s="2"/>
    </row>
    <row r="33" spans="6:15" x14ac:dyDescent="0.25">
      <c r="F33" s="9"/>
      <c r="G33" s="10"/>
      <c r="H33" s="7"/>
      <c r="I33" s="7"/>
      <c r="J33" s="8"/>
      <c r="K33" s="8"/>
      <c r="L33" s="8"/>
      <c r="M33" s="7"/>
      <c r="N33" s="7"/>
      <c r="O33" s="7"/>
    </row>
    <row r="34" spans="6:15" x14ac:dyDescent="0.25">
      <c r="F34" s="4"/>
      <c r="G34" s="5"/>
      <c r="H34" s="2"/>
      <c r="I34" s="2"/>
      <c r="J34" s="3"/>
      <c r="K34" s="3"/>
      <c r="L34" s="3"/>
      <c r="M34" s="2"/>
      <c r="N34" s="2"/>
      <c r="O34" s="2"/>
    </row>
    <row r="35" spans="6:15" x14ac:dyDescent="0.25">
      <c r="F35" s="9"/>
      <c r="G35" s="10"/>
      <c r="H35" s="7"/>
      <c r="I35" s="7"/>
      <c r="J35" s="8"/>
      <c r="K35" s="8"/>
      <c r="L35" s="8"/>
      <c r="M35" s="7"/>
      <c r="N35" s="7"/>
      <c r="O35" s="7"/>
    </row>
    <row r="62" spans="21:22" x14ac:dyDescent="0.25">
      <c r="U62" s="26" t="s">
        <v>0</v>
      </c>
      <c r="V62" s="26" t="s">
        <v>85</v>
      </c>
    </row>
    <row r="63" spans="21:22" x14ac:dyDescent="0.25">
      <c r="U63" t="s">
        <v>6</v>
      </c>
      <c r="V63">
        <v>1898</v>
      </c>
    </row>
    <row r="64" spans="21:22" x14ac:dyDescent="0.25">
      <c r="U64" t="s">
        <v>16</v>
      </c>
      <c r="V64">
        <v>2148</v>
      </c>
    </row>
    <row r="65" spans="21:22" x14ac:dyDescent="0.25">
      <c r="U65" t="s">
        <v>22</v>
      </c>
      <c r="V65">
        <v>1246</v>
      </c>
    </row>
    <row r="66" spans="21:22" x14ac:dyDescent="0.25">
      <c r="U66" t="s">
        <v>28</v>
      </c>
      <c r="V66">
        <v>1363</v>
      </c>
    </row>
    <row r="67" spans="21:22" x14ac:dyDescent="0.25">
      <c r="U67" t="s">
        <v>34</v>
      </c>
      <c r="V67">
        <v>3595</v>
      </c>
    </row>
  </sheetData>
  <mergeCells count="1">
    <mergeCell ref="F8:O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821E3A-2D11-4DAD-9B40-4CB32E8DE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egypt_telecom_calibrated_5000</vt:lpstr>
      <vt:lpstr>Sheet 5</vt:lpstr>
      <vt:lpstr>Sheet4</vt:lpstr>
      <vt:lpstr>Sheet2</vt:lpstr>
      <vt:lpstr>egypt_telecom_dataset-1</vt:lpstr>
      <vt:lpstr>tiles_raw</vt:lpstr>
      <vt:lpstr>Sheet5</vt:lpstr>
      <vt:lpstr>gov_summary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Eman Abdelnassir Mahmoud Eissa</cp:lastModifiedBy>
  <cp:revision/>
  <dcterms:created xsi:type="dcterms:W3CDTF">2026-06-29T07:22:20Z</dcterms:created>
  <dcterms:modified xsi:type="dcterms:W3CDTF">2026-07-15T18:43:42Z</dcterms:modified>
  <cp:category/>
  <cp:contentStatus/>
</cp:coreProperties>
</file>