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0" documentId="8_{9D7B474E-7168-42B2-94CD-5179168A2187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 a="1"/>
  <c r="D14" i="1"/>
  <c r="D13" i="1" a="1"/>
  <c r="D13" i="1"/>
  <c r="D12" i="1" a="1"/>
  <c r="D12" i="1"/>
  <c r="D11" i="1" a="1"/>
  <c r="D11" i="1"/>
  <c r="D10" i="1" a="1"/>
  <c r="D10" i="1"/>
  <c r="D9" i="1" a="1"/>
  <c r="D9" i="1"/>
  <c r="D8" i="1" a="1"/>
  <c r="D8" i="1"/>
  <c r="L9" i="1"/>
  <c r="L10" i="1"/>
  <c r="L11" i="1"/>
  <c r="L12" i="1"/>
  <c r="L13" i="1"/>
  <c r="L14" i="1"/>
  <c r="L8" i="1"/>
  <c r="D3" i="1" a="1"/>
  <c r="D3" i="1"/>
  <c r="D7" i="1" a="1"/>
  <c r="D7" i="1"/>
  <c r="A7" i="1" a="1"/>
  <c r="A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<sst xmlns="http://schemas.openxmlformats.org/spreadsheetml/2006/main" count="55" uniqueCount="12">
  <si>
    <t>Employees Scheduling Problem</t>
  </si>
  <si>
    <t>Decision Variable</t>
  </si>
  <si>
    <t>Monday</t>
  </si>
  <si>
    <t>Tuesday</t>
  </si>
  <si>
    <t>&gt;=</t>
  </si>
  <si>
    <t>Wednesday</t>
  </si>
  <si>
    <t>Thursday</t>
  </si>
  <si>
    <t>Friday</t>
  </si>
  <si>
    <t>Saturday</t>
  </si>
  <si>
    <t>Sunday</t>
  </si>
  <si>
    <t>Working Schedule of employees starting shift</t>
  </si>
  <si>
    <t>Shift start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</si>
</sst>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5192D"/>
      <name val="Studio-Feixen-Sans"/>
      <charset val="1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3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5192D"/>
        <name val="Studio-Feixen-Sans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5192D"/>
        <name val="Studio-Feixen-Sans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5192D"/>
        <name val="Studio-Feixen-Sans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5192D"/>
        <name val="Studio-Feixen-Sans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77069A-4DA8-48B5-88B5-8431D8F6DA64}" name="Table1" displayName="Table1" ref="C18:J25" totalsRowShown="0" headerRowDxfId="17" dataDxfId="16">
  <autoFilter ref="C18:J25" xr:uid="{5877069A-4DA8-48B5-88B5-8431D8F6DA6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D3AD35E-675C-49C0-86D6-4D147E843BA1}" name="Shift start day"/>
    <tableColumn id="2" xr3:uid="{A9AA385A-C4AB-4104-9630-B0A325339405}" name="Monday" dataDxfId="15"/>
    <tableColumn id="3" xr3:uid="{9457A5EA-C924-4A65-BC6E-21422053E755}" name="Tuesday" dataDxfId="14"/>
    <tableColumn id="4" xr3:uid="{1C9F2F87-136A-4216-86B6-3BCB61EC7EF6}" name="Wednesday" dataDxfId="13"/>
    <tableColumn id="5" xr3:uid="{E6DEAC12-BEC7-4BCA-A4F2-1844F7BADBED}" name="Thursday" dataDxfId="12"/>
    <tableColumn id="6" xr3:uid="{BB8168BE-99C2-496B-894D-8C666BB7D325}" name="Friday" dataDxfId="11"/>
    <tableColumn id="7" xr3:uid="{D84F0286-4E12-4E2B-B9CA-E6218775CFCD}" name="Saturday" dataDxfId="10"/>
    <tableColumn id="8" xr3:uid="{742D6176-5E33-4D26-BA46-F2A3BE0CDA7A}" name="Sunday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145DCD-9550-4047-B085-25BD28021E3C}" name="Table13" displayName="Table13" ref="A2:H9" totalsRowShown="0" headerRowDxfId="8" dataDxfId="7">
  <autoFilter ref="A2:H9" xr:uid="{7F145DCD-9550-4047-B085-25BD28021E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FB92535-C7CB-4BAA-BB22-7D2C90C9F1A8}" name="Shift start day"/>
    <tableColumn id="2" xr3:uid="{52CB9F7D-9738-412D-B7B3-54323727919C}" name="Monday" dataDxfId="6"/>
    <tableColumn id="3" xr3:uid="{F0ACB275-36EF-4678-9767-4F679D9ED18F}" name="Tuesday" dataDxfId="5"/>
    <tableColumn id="4" xr3:uid="{96CC755E-29B9-4543-A624-3BA6BD234C38}" name="Wednesday" dataDxfId="4"/>
    <tableColumn id="5" xr3:uid="{3C797EEE-7B8E-40E4-B6F8-6D1182BD6606}" name="Thursday" dataDxfId="3"/>
    <tableColumn id="6" xr3:uid="{BD91B877-67FB-4408-8CE8-83D968FDE5E0}" name="Friday" dataDxfId="2"/>
    <tableColumn id="7" xr3:uid="{F97672F8-CE25-4421-BC25-56D6AC642F24}" name="Saturday" dataDxfId="1"/>
    <tableColumn id="8" xr3:uid="{AF9D4A68-F520-46B4-9E7B-FD795400CA3D}" name="Sunda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showGridLines="0" topLeftCell="A6" workbookViewId="0">
      <selection activeCell="C17" sqref="C17:J25"/>
    </sheetView>
  </sheetViews>
  <sheetFormatPr defaultRowHeight="15"/>
  <cols>
    <col min="2" max="2" width="12" customWidth="1"/>
    <col min="3" max="3" width="16" customWidth="1"/>
    <col min="4" max="5" width="10.85546875" bestFit="1" customWidth="1"/>
    <col min="6" max="6" width="13.85546875" bestFit="1" customWidth="1"/>
    <col min="7" max="7" width="11.5703125" bestFit="1" customWidth="1"/>
    <col min="9" max="9" width="11.42578125" bestFit="1" customWidth="1"/>
    <col min="10" max="10" width="10" bestFit="1" customWidth="1"/>
  </cols>
  <sheetData>
    <row r="1" spans="1:14">
      <c r="A1" t="s">
        <v>0</v>
      </c>
    </row>
    <row r="3" spans="1:14">
      <c r="A3" t="s">
        <v>1</v>
      </c>
      <c r="D3" t="str" cm="1">
        <f t="array" ref="D3:J3">TRANSPOSE(B7:B13)</f>
        <v>Monday</v>
      </c>
      <c r="E3" t="str">
        <v>Tuesday</v>
      </c>
      <c r="F3" t="str">
        <v>Wednesday</v>
      </c>
      <c r="G3" t="str">
        <v>Thursday</v>
      </c>
      <c r="H3" t="str">
        <v>Friday</v>
      </c>
      <c r="I3" t="str">
        <v>Saturday</v>
      </c>
      <c r="J3" t="str">
        <v>Sunday</v>
      </c>
    </row>
    <row r="4" spans="1:14">
      <c r="D4" s="1">
        <v>14</v>
      </c>
      <c r="E4" s="1">
        <v>14</v>
      </c>
      <c r="F4" s="1">
        <v>8</v>
      </c>
      <c r="G4" s="1">
        <v>0</v>
      </c>
      <c r="H4" s="1">
        <v>13</v>
      </c>
      <c r="I4" s="1">
        <v>0</v>
      </c>
      <c r="J4" s="1">
        <v>4</v>
      </c>
    </row>
    <row r="7" spans="1:14">
      <c r="A7" cm="1">
        <f t="array" ref="A7:A13">_xlfn.SEQUENCE(7,1,0)</f>
        <v>0</v>
      </c>
      <c r="B7" t="s">
        <v>2</v>
      </c>
      <c r="D7" t="str" cm="1">
        <f t="array" ref="D7:J7">TRANSPOSE(B7:B13)</f>
        <v>Monday</v>
      </c>
      <c r="E7" t="str">
        <v>Tuesday</v>
      </c>
      <c r="F7" t="str">
        <v>Wednesday</v>
      </c>
      <c r="G7" t="str">
        <v>Thursday</v>
      </c>
      <c r="H7" t="str">
        <v>Friday</v>
      </c>
      <c r="I7" t="str">
        <v>Saturday</v>
      </c>
      <c r="J7" t="str">
        <v>Sunday</v>
      </c>
    </row>
    <row r="8" spans="1:14">
      <c r="A8">
        <v>1</v>
      </c>
      <c r="B8" t="s">
        <v>3</v>
      </c>
      <c r="C8" t="s">
        <v>2</v>
      </c>
      <c r="D8" cm="1">
        <f t="array" ref="D8:J8">TRANSPOSE(D19:D25)</f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L8">
        <f>SUMPRODUCT($D$4:$J$4,D8:J8)</f>
        <v>31</v>
      </c>
      <c r="M8" t="s">
        <v>4</v>
      </c>
      <c r="N8">
        <v>31</v>
      </c>
    </row>
    <row r="9" spans="1:14">
      <c r="A9">
        <v>2</v>
      </c>
      <c r="B9" t="s">
        <v>5</v>
      </c>
      <c r="C9" t="s">
        <v>3</v>
      </c>
      <c r="D9" cm="1">
        <f t="array" ref="D9:J9">TRANSPOSE(E19:E25)</f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L9">
        <f t="shared" ref="L9:L14" si="0">SUMPRODUCT($D$4:$J$4,D9:J9)</f>
        <v>45</v>
      </c>
      <c r="M9" t="s">
        <v>4</v>
      </c>
      <c r="N9">
        <v>45</v>
      </c>
    </row>
    <row r="10" spans="1:14">
      <c r="A10">
        <v>3</v>
      </c>
      <c r="B10" t="s">
        <v>6</v>
      </c>
      <c r="C10" t="s">
        <v>5</v>
      </c>
      <c r="D10" cm="1">
        <f t="array" ref="D10:J10">TRANSPOSE(F19:F25)</f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L10">
        <f t="shared" si="0"/>
        <v>40</v>
      </c>
      <c r="M10" t="s">
        <v>4</v>
      </c>
      <c r="N10">
        <v>40</v>
      </c>
    </row>
    <row r="11" spans="1:14">
      <c r="A11">
        <v>4</v>
      </c>
      <c r="B11" t="s">
        <v>7</v>
      </c>
      <c r="C11" t="s">
        <v>6</v>
      </c>
      <c r="D11" cm="1">
        <f t="array" ref="D11:J11">TRANSPOSE(G19:G25)</f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L11">
        <f t="shared" si="0"/>
        <v>40</v>
      </c>
      <c r="M11" t="s">
        <v>4</v>
      </c>
      <c r="N11">
        <v>40</v>
      </c>
    </row>
    <row r="12" spans="1:14">
      <c r="A12">
        <v>5</v>
      </c>
      <c r="B12" t="s">
        <v>8</v>
      </c>
      <c r="C12" t="s">
        <v>7</v>
      </c>
      <c r="D12" cm="1">
        <f t="array" ref="D12:J12">TRANSPOSE(H19:H25)</f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L12">
        <f t="shared" si="0"/>
        <v>49</v>
      </c>
      <c r="M12" t="s">
        <v>4</v>
      </c>
      <c r="N12">
        <v>48</v>
      </c>
    </row>
    <row r="13" spans="1:14">
      <c r="A13">
        <v>6</v>
      </c>
      <c r="B13" t="s">
        <v>9</v>
      </c>
      <c r="C13" t="s">
        <v>8</v>
      </c>
      <c r="D13" cm="1">
        <f t="array" ref="D13:J13">TRANSPOSE(I19:I25)</f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L13">
        <f t="shared" si="0"/>
        <v>35</v>
      </c>
      <c r="M13" t="s">
        <v>4</v>
      </c>
      <c r="N13">
        <v>30</v>
      </c>
    </row>
    <row r="14" spans="1:14">
      <c r="C14" t="s">
        <v>9</v>
      </c>
      <c r="D14" cm="1">
        <f t="array" ref="D14:J14">TRANSPOSE(J19:J25)</f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L14">
        <f t="shared" si="0"/>
        <v>25</v>
      </c>
      <c r="M14" t="s">
        <v>4</v>
      </c>
      <c r="N14">
        <v>25</v>
      </c>
    </row>
    <row r="16" spans="1:14" ht="18.75">
      <c r="C16" s="5"/>
    </row>
    <row r="17" spans="3:10" ht="18.75">
      <c r="C17" s="5" t="s">
        <v>10</v>
      </c>
    </row>
    <row r="18" spans="3:10">
      <c r="C18" s="2" t="s">
        <v>11</v>
      </c>
      <c r="D18" s="6" t="s">
        <v>2</v>
      </c>
      <c r="E18" s="6" t="s">
        <v>3</v>
      </c>
      <c r="F18" s="6" t="s">
        <v>5</v>
      </c>
      <c r="G18" s="6" t="s">
        <v>6</v>
      </c>
      <c r="H18" s="6" t="s">
        <v>7</v>
      </c>
      <c r="I18" s="6" t="s">
        <v>8</v>
      </c>
      <c r="J18" s="6" t="s">
        <v>9</v>
      </c>
    </row>
    <row r="19" spans="3:10">
      <c r="C19" t="s">
        <v>2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0</v>
      </c>
      <c r="J19" s="3">
        <v>0</v>
      </c>
    </row>
    <row r="20" spans="3:10">
      <c r="C20" t="s">
        <v>3</v>
      </c>
      <c r="D20" s="3">
        <v>0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0</v>
      </c>
    </row>
    <row r="21" spans="3:10">
      <c r="C21" t="s">
        <v>5</v>
      </c>
      <c r="D21" s="3">
        <v>0</v>
      </c>
      <c r="E21" s="3">
        <v>0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</row>
    <row r="22" spans="3:10" ht="14.25">
      <c r="C22" t="s">
        <v>6</v>
      </c>
      <c r="D22" s="4">
        <v>1</v>
      </c>
      <c r="E22" s="4">
        <v>0</v>
      </c>
      <c r="F22" s="3">
        <v>0</v>
      </c>
      <c r="G22" s="3">
        <v>1</v>
      </c>
      <c r="H22" s="3">
        <v>1</v>
      </c>
      <c r="I22" s="3">
        <v>1</v>
      </c>
      <c r="J22" s="3">
        <v>1</v>
      </c>
    </row>
    <row r="23" spans="3:10" ht="14.25">
      <c r="C23" t="s">
        <v>7</v>
      </c>
      <c r="D23" s="4">
        <v>1</v>
      </c>
      <c r="E23" s="4">
        <v>1</v>
      </c>
      <c r="F23" s="3">
        <v>0</v>
      </c>
      <c r="G23" s="3">
        <v>0</v>
      </c>
      <c r="H23" s="3">
        <v>1</v>
      </c>
      <c r="I23" s="3">
        <v>1</v>
      </c>
      <c r="J23" s="3">
        <v>1</v>
      </c>
    </row>
    <row r="24" spans="3:10" ht="14.25">
      <c r="C24" t="s">
        <v>8</v>
      </c>
      <c r="D24" s="4">
        <v>1</v>
      </c>
      <c r="E24" s="4">
        <v>1</v>
      </c>
      <c r="F24" s="3">
        <v>1</v>
      </c>
      <c r="G24" s="3">
        <v>0</v>
      </c>
      <c r="H24" s="3">
        <v>0</v>
      </c>
      <c r="I24" s="3">
        <v>1</v>
      </c>
      <c r="J24" s="3">
        <v>1</v>
      </c>
    </row>
    <row r="25" spans="3:10" ht="14.25">
      <c r="C25" t="s">
        <v>9</v>
      </c>
      <c r="D25" s="4">
        <v>1</v>
      </c>
      <c r="E25" s="4">
        <v>1</v>
      </c>
      <c r="F25" s="3">
        <v>1</v>
      </c>
      <c r="G25" s="3">
        <v>1</v>
      </c>
      <c r="H25" s="3">
        <v>0</v>
      </c>
      <c r="I25" s="3">
        <v>0</v>
      </c>
      <c r="J25" s="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9220-F4D9-41DC-A17D-40F9E1951526}">
  <dimension ref="A1:H9"/>
  <sheetViews>
    <sheetView tabSelected="1" workbookViewId="0">
      <selection activeCell="E16" sqref="E16"/>
    </sheetView>
  </sheetViews>
  <sheetFormatPr defaultRowHeight="15"/>
  <cols>
    <col min="1" max="1" width="14.5703125" customWidth="1"/>
  </cols>
  <sheetData>
    <row r="1" spans="1:8" ht="18.75">
      <c r="A1" s="5" t="s">
        <v>10</v>
      </c>
    </row>
    <row r="2" spans="1:8">
      <c r="A2" s="2" t="s">
        <v>11</v>
      </c>
      <c r="B2" s="6" t="s">
        <v>2</v>
      </c>
      <c r="C2" s="6" t="s">
        <v>3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</row>
    <row r="3" spans="1:8">
      <c r="A3" t="s">
        <v>2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0</v>
      </c>
      <c r="H3" s="3">
        <v>0</v>
      </c>
    </row>
    <row r="4" spans="1:8">
      <c r="A4" t="s">
        <v>3</v>
      </c>
      <c r="B4" s="3">
        <v>0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0</v>
      </c>
    </row>
    <row r="5" spans="1:8">
      <c r="A5" t="s">
        <v>5</v>
      </c>
      <c r="B5" s="3">
        <v>0</v>
      </c>
      <c r="C5" s="3">
        <v>0</v>
      </c>
      <c r="D5" s="3">
        <v>1</v>
      </c>
      <c r="E5" s="3">
        <v>1</v>
      </c>
      <c r="F5" s="3">
        <v>1</v>
      </c>
      <c r="G5" s="3">
        <v>1</v>
      </c>
      <c r="H5" s="3">
        <v>1</v>
      </c>
    </row>
    <row r="6" spans="1:8" ht="14.25">
      <c r="A6" t="s">
        <v>6</v>
      </c>
      <c r="B6" s="4">
        <v>1</v>
      </c>
      <c r="C6" s="4">
        <v>0</v>
      </c>
      <c r="D6" s="3">
        <v>0</v>
      </c>
      <c r="E6" s="3">
        <v>1</v>
      </c>
      <c r="F6" s="3">
        <v>1</v>
      </c>
      <c r="G6" s="3">
        <v>1</v>
      </c>
      <c r="H6" s="3">
        <v>1</v>
      </c>
    </row>
    <row r="7" spans="1:8" ht="14.25">
      <c r="A7" t="s">
        <v>7</v>
      </c>
      <c r="B7" s="4">
        <v>1</v>
      </c>
      <c r="C7" s="4">
        <v>1</v>
      </c>
      <c r="D7" s="3">
        <v>0</v>
      </c>
      <c r="E7" s="3">
        <v>0</v>
      </c>
      <c r="F7" s="3">
        <v>1</v>
      </c>
      <c r="G7" s="3">
        <v>1</v>
      </c>
      <c r="H7" s="3">
        <v>1</v>
      </c>
    </row>
    <row r="8" spans="1:8" ht="14.25">
      <c r="A8" t="s">
        <v>8</v>
      </c>
      <c r="B8" s="4">
        <v>1</v>
      </c>
      <c r="C8" s="4">
        <v>1</v>
      </c>
      <c r="D8" s="3">
        <v>1</v>
      </c>
      <c r="E8" s="3">
        <v>0</v>
      </c>
      <c r="F8" s="3">
        <v>0</v>
      </c>
      <c r="G8" s="3">
        <v>1</v>
      </c>
      <c r="H8" s="3">
        <v>1</v>
      </c>
    </row>
    <row r="9" spans="1:8" ht="14.25">
      <c r="A9" t="s">
        <v>9</v>
      </c>
      <c r="B9" s="4">
        <v>1</v>
      </c>
      <c r="C9" s="4">
        <v>1</v>
      </c>
      <c r="D9" s="3">
        <v>1</v>
      </c>
      <c r="E9" s="3">
        <v>1</v>
      </c>
      <c r="F9" s="3">
        <v>0</v>
      </c>
      <c r="G9" s="3">
        <v>0</v>
      </c>
      <c r="H9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2023-10-21T16:48:12Z</dcterms:created>
  <dcterms:modified xsi:type="dcterms:W3CDTF">2023-10-22T03:14:05Z</dcterms:modified>
  <cp:category/>
  <cp:contentStatus/>
</cp:coreProperties>
</file>