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eynd\OneDrive - QUIDNE IT LTD\Development\Q-Astro\Q-Astro Meteo\Arduino\1.0\"/>
    </mc:Choice>
  </mc:AlternateContent>
  <xr:revisionPtr revIDLastSave="0" documentId="13_ncr:1_{BED8BE0C-5C59-4E8E-AFB3-2A3782930245}" xr6:coauthVersionLast="45" xr6:coauthVersionMax="45" xr10:uidLastSave="{00000000-0000-0000-0000-000000000000}"/>
  <bookViews>
    <workbookView xWindow="-108" yWindow="-108" windowWidth="23256" windowHeight="12576" xr2:uid="{C3FDEEEE-F0B7-48BA-8A96-A84B8C9A7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4" i="1"/>
  <c r="G3" i="1"/>
  <c r="H9" i="1" l="1"/>
  <c r="H10" i="1"/>
  <c r="H11" i="1"/>
  <c r="H12" i="1"/>
  <c r="H13" i="1"/>
  <c r="H14" i="1"/>
  <c r="H15" i="1"/>
  <c r="H16" i="1"/>
  <c r="H17" i="1"/>
  <c r="H18" i="1"/>
  <c r="H19" i="1"/>
  <c r="C20" i="1"/>
  <c r="D9" i="1"/>
  <c r="D10" i="1"/>
  <c r="D11" i="1"/>
  <c r="D12" i="1"/>
  <c r="D13" i="1"/>
  <c r="D14" i="1"/>
  <c r="D15" i="1"/>
  <c r="D16" i="1"/>
  <c r="D17" i="1"/>
  <c r="D18" i="1"/>
  <c r="D19" i="1"/>
  <c r="C19" i="1"/>
  <c r="C18" i="1"/>
  <c r="C17" i="1"/>
  <c r="C16" i="1"/>
  <c r="C15" i="1"/>
  <c r="C14" i="1"/>
  <c r="C13" i="1"/>
  <c r="C12" i="1"/>
  <c r="C11" i="1"/>
  <c r="C10" i="1"/>
  <c r="C9" i="1"/>
  <c r="H4" i="1"/>
  <c r="H5" i="1"/>
  <c r="H6" i="1"/>
  <c r="H7" i="1"/>
  <c r="H8" i="1"/>
  <c r="D4" i="1"/>
  <c r="D5" i="1"/>
  <c r="D6" i="1"/>
  <c r="D7" i="1"/>
  <c r="D8" i="1"/>
  <c r="C4" i="1"/>
  <c r="C5" i="1"/>
  <c r="C6" i="1"/>
  <c r="C7" i="1"/>
  <c r="C8" i="1"/>
  <c r="D3" i="1"/>
  <c r="C3" i="1"/>
  <c r="H3" i="1" l="1"/>
  <c r="I3" i="1" s="1"/>
</calcChain>
</file>

<file path=xl/sharedStrings.xml><?xml version="1.0" encoding="utf-8"?>
<sst xmlns="http://schemas.openxmlformats.org/spreadsheetml/2006/main" count="9" uniqueCount="9">
  <si>
    <t>T1</t>
  </si>
  <si>
    <t>T2</t>
  </si>
  <si>
    <t>T1k</t>
  </si>
  <si>
    <t>T2k</t>
  </si>
  <si>
    <t>RT1</t>
  </si>
  <si>
    <t>RT2</t>
  </si>
  <si>
    <t>ln</t>
  </si>
  <si>
    <t>B</t>
  </si>
  <si>
    <t>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</si>
</sst>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8C9C-EF74-4849-B88D-2F64D95E8FE2}">
  <dimension ref="A2:I20"/>
  <sheetViews>
    <sheetView tabSelected="1" workbookViewId="0">
      <selection activeCell="D3" sqref="D3"/>
    </sheetView>
  </sheetViews>
  <sheetFormatPr defaultRowHeight="14.4" x14ac:dyDescent="0.3"/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1">
        <v>0</v>
      </c>
      <c r="B3" s="1">
        <v>5</v>
      </c>
      <c r="C3" s="1">
        <f>A3+273.15</f>
        <v>273.14999999999998</v>
      </c>
      <c r="D3" s="1">
        <f>B3+273.15</f>
        <v>278.14999999999998</v>
      </c>
      <c r="E3" s="1">
        <v>2844</v>
      </c>
      <c r="F3" s="1">
        <v>2280</v>
      </c>
      <c r="G3">
        <f>LN(E3/F3)</f>
        <v>0.22103606897464512</v>
      </c>
      <c r="H3">
        <f>(G3/(1/C3-1/D3))</f>
        <v>3358.7170046348115</v>
      </c>
      <c r="I3">
        <f>ROUNDUP(SUM(H3:H19)/COUNT(F3:F19),0)</f>
        <v>3480</v>
      </c>
    </row>
    <row r="4" spans="1:9" x14ac:dyDescent="0.3">
      <c r="A4" s="1">
        <v>5</v>
      </c>
      <c r="B4" s="1">
        <v>10</v>
      </c>
      <c r="C4" s="1">
        <f t="shared" ref="C4:C20" si="0">A4+273.15</f>
        <v>278.14999999999998</v>
      </c>
      <c r="D4" s="1">
        <f t="shared" ref="D4:D19" si="1">B4+273.15</f>
        <v>283.14999999999998</v>
      </c>
      <c r="E4" s="1">
        <v>2280</v>
      </c>
      <c r="F4" s="1">
        <v>1839</v>
      </c>
      <c r="G4">
        <f>LN(E4/F4)</f>
        <v>0.21495349734416536</v>
      </c>
      <c r="H4">
        <f t="shared" ref="H4:H19" si="2">(G4/(1/C4-1/D4))</f>
        <v>3385.8689246620115</v>
      </c>
    </row>
    <row r="5" spans="1:9" x14ac:dyDescent="0.3">
      <c r="A5" s="1">
        <v>10</v>
      </c>
      <c r="B5" s="1">
        <v>15</v>
      </c>
      <c r="C5" s="1">
        <f t="shared" si="0"/>
        <v>283.14999999999998</v>
      </c>
      <c r="D5" s="1">
        <f t="shared" si="1"/>
        <v>288.14999999999998</v>
      </c>
      <c r="E5" s="1">
        <v>1839</v>
      </c>
      <c r="F5" s="1">
        <v>1492</v>
      </c>
      <c r="G5">
        <f t="shared" ref="G5:G19" si="3">LN(E5/F5)</f>
        <v>0.20910444384061502</v>
      </c>
      <c r="H5">
        <f t="shared" si="2"/>
        <v>3412.1526182500816</v>
      </c>
    </row>
    <row r="6" spans="1:9" x14ac:dyDescent="0.3">
      <c r="A6" s="1">
        <v>15</v>
      </c>
      <c r="B6" s="1">
        <v>20</v>
      </c>
      <c r="C6" s="1">
        <f t="shared" si="0"/>
        <v>288.14999999999998</v>
      </c>
      <c r="D6" s="1">
        <f t="shared" si="1"/>
        <v>293.14999999999998</v>
      </c>
      <c r="E6" s="1">
        <v>1492</v>
      </c>
      <c r="F6" s="1">
        <v>1218</v>
      </c>
      <c r="G6">
        <f t="shared" si="3"/>
        <v>0.20290733249386386</v>
      </c>
      <c r="H6">
        <f t="shared" si="2"/>
        <v>3427.9640569208086</v>
      </c>
    </row>
    <row r="7" spans="1:9" x14ac:dyDescent="0.3">
      <c r="A7" s="1">
        <v>20</v>
      </c>
      <c r="B7" s="1">
        <v>25</v>
      </c>
      <c r="C7" s="1">
        <f t="shared" si="0"/>
        <v>293.14999999999998</v>
      </c>
      <c r="D7" s="1">
        <f t="shared" si="1"/>
        <v>298.14999999999998</v>
      </c>
      <c r="E7" s="1">
        <v>1218</v>
      </c>
      <c r="F7" s="1">
        <v>1000</v>
      </c>
      <c r="G7">
        <f t="shared" si="3"/>
        <v>0.19721016928770527</v>
      </c>
      <c r="H7">
        <f t="shared" si="2"/>
        <v>3447.339167984569</v>
      </c>
    </row>
    <row r="8" spans="1:9" x14ac:dyDescent="0.3">
      <c r="A8" s="1">
        <v>25</v>
      </c>
      <c r="B8" s="1">
        <v>30</v>
      </c>
      <c r="C8" s="1">
        <f t="shared" si="0"/>
        <v>298.14999999999998</v>
      </c>
      <c r="D8" s="1">
        <f t="shared" si="1"/>
        <v>303.14999999999998</v>
      </c>
      <c r="E8" s="1">
        <v>1000</v>
      </c>
      <c r="F8" s="1">
        <v>825</v>
      </c>
      <c r="G8">
        <f t="shared" si="3"/>
        <v>0.19237189264745611</v>
      </c>
      <c r="H8">
        <f t="shared" si="2"/>
        <v>3477.4748658398275</v>
      </c>
    </row>
    <row r="9" spans="1:9" x14ac:dyDescent="0.3">
      <c r="A9" s="1">
        <v>30</v>
      </c>
      <c r="B9" s="1">
        <v>35</v>
      </c>
      <c r="C9" s="1">
        <f t="shared" si="0"/>
        <v>303.14999999999998</v>
      </c>
      <c r="D9" s="1">
        <f t="shared" si="1"/>
        <v>308.14999999999998</v>
      </c>
      <c r="E9" s="1">
        <v>825</v>
      </c>
      <c r="F9" s="1">
        <v>685</v>
      </c>
      <c r="G9">
        <f t="shared" si="3"/>
        <v>0.18596454807245566</v>
      </c>
      <c r="H9">
        <f t="shared" si="2"/>
        <v>3474.4006638694073</v>
      </c>
    </row>
    <row r="10" spans="1:9" x14ac:dyDescent="0.3">
      <c r="A10" s="1">
        <v>35</v>
      </c>
      <c r="B10" s="1">
        <v>40</v>
      </c>
      <c r="C10" s="1">
        <f t="shared" si="0"/>
        <v>308.14999999999998</v>
      </c>
      <c r="D10" s="1">
        <f t="shared" si="1"/>
        <v>313.14999999999998</v>
      </c>
      <c r="E10" s="1">
        <v>685</v>
      </c>
      <c r="F10" s="1">
        <v>571</v>
      </c>
      <c r="G10">
        <f t="shared" si="3"/>
        <v>0.18202962860621513</v>
      </c>
      <c r="H10">
        <f t="shared" si="2"/>
        <v>3513.0688943449595</v>
      </c>
    </row>
    <row r="11" spans="1:9" x14ac:dyDescent="0.3">
      <c r="A11" s="1">
        <v>40</v>
      </c>
      <c r="B11" s="1">
        <v>45</v>
      </c>
      <c r="C11" s="1">
        <f t="shared" si="0"/>
        <v>313.14999999999998</v>
      </c>
      <c r="D11" s="1">
        <f t="shared" si="1"/>
        <v>318.14999999999998</v>
      </c>
      <c r="E11" s="1">
        <v>571</v>
      </c>
      <c r="F11" s="1">
        <v>479</v>
      </c>
      <c r="G11">
        <f t="shared" si="3"/>
        <v>0.17568861224509499</v>
      </c>
      <c r="H11">
        <f t="shared" si="2"/>
        <v>3500.7246422692169</v>
      </c>
    </row>
    <row r="12" spans="1:9" x14ac:dyDescent="0.3">
      <c r="A12" s="1">
        <v>45</v>
      </c>
      <c r="B12" s="1">
        <v>50</v>
      </c>
      <c r="C12" s="1">
        <f t="shared" si="0"/>
        <v>318.14999999999998</v>
      </c>
      <c r="D12" s="1">
        <f t="shared" si="1"/>
        <v>323.14999999999998</v>
      </c>
      <c r="E12" s="1">
        <v>479</v>
      </c>
      <c r="F12" s="1">
        <v>403</v>
      </c>
      <c r="G12">
        <f t="shared" si="3"/>
        <v>0.17276403546423225</v>
      </c>
      <c r="H12">
        <f t="shared" si="2"/>
        <v>3552.3800575747528</v>
      </c>
    </row>
    <row r="13" spans="1:9" x14ac:dyDescent="0.3">
      <c r="A13" s="1">
        <v>50</v>
      </c>
      <c r="B13" s="1">
        <v>55</v>
      </c>
      <c r="C13" s="1">
        <f t="shared" si="0"/>
        <v>323.14999999999998</v>
      </c>
      <c r="D13" s="1">
        <f t="shared" si="1"/>
        <v>328.15</v>
      </c>
      <c r="E13" s="1">
        <v>403</v>
      </c>
      <c r="F13" s="1">
        <v>341</v>
      </c>
      <c r="G13">
        <f t="shared" si="3"/>
        <v>0.16705408466316624</v>
      </c>
      <c r="H13">
        <f t="shared" si="2"/>
        <v>3542.9389071277633</v>
      </c>
    </row>
    <row r="14" spans="1:9" x14ac:dyDescent="0.3">
      <c r="A14" s="1">
        <v>55</v>
      </c>
      <c r="B14" s="1">
        <v>60</v>
      </c>
      <c r="C14" s="1">
        <f t="shared" si="0"/>
        <v>328.15</v>
      </c>
      <c r="D14" s="1">
        <f t="shared" si="1"/>
        <v>333.15</v>
      </c>
      <c r="E14" s="1">
        <v>341</v>
      </c>
      <c r="F14" s="1">
        <v>290</v>
      </c>
      <c r="G14">
        <f t="shared" si="3"/>
        <v>0.16200155430299709</v>
      </c>
      <c r="H14">
        <f t="shared" si="2"/>
        <v>3542.1047732669335</v>
      </c>
    </row>
    <row r="15" spans="1:9" x14ac:dyDescent="0.3">
      <c r="A15" s="1">
        <v>60</v>
      </c>
      <c r="B15" s="1">
        <v>65</v>
      </c>
      <c r="C15" s="1">
        <f t="shared" si="0"/>
        <v>333.15</v>
      </c>
      <c r="D15" s="1">
        <f t="shared" si="1"/>
        <v>338.15</v>
      </c>
      <c r="E15" s="1">
        <v>290</v>
      </c>
      <c r="F15" s="1">
        <v>247</v>
      </c>
      <c r="G15">
        <f t="shared" si="3"/>
        <v>0.16049258635254249</v>
      </c>
      <c r="H15">
        <f t="shared" si="2"/>
        <v>3616.0479508447279</v>
      </c>
    </row>
    <row r="16" spans="1:9" x14ac:dyDescent="0.3">
      <c r="A16" s="1">
        <v>65</v>
      </c>
      <c r="B16" s="1">
        <v>70</v>
      </c>
      <c r="C16" s="1">
        <f t="shared" si="0"/>
        <v>338.15</v>
      </c>
      <c r="D16" s="1">
        <f t="shared" si="1"/>
        <v>343.15</v>
      </c>
      <c r="E16" s="1">
        <v>247</v>
      </c>
      <c r="F16" s="1">
        <v>212</v>
      </c>
      <c r="G16">
        <f t="shared" si="3"/>
        <v>0.15280206195596466</v>
      </c>
      <c r="H16">
        <f t="shared" si="2"/>
        <v>3546.1132838956087</v>
      </c>
    </row>
    <row r="17" spans="1:8" x14ac:dyDescent="0.3">
      <c r="A17" s="1">
        <v>70</v>
      </c>
      <c r="B17" s="1">
        <v>75</v>
      </c>
      <c r="C17" s="1">
        <f t="shared" si="0"/>
        <v>343.15</v>
      </c>
      <c r="D17" s="1">
        <f t="shared" si="1"/>
        <v>348.15</v>
      </c>
      <c r="E17" s="1">
        <v>212</v>
      </c>
      <c r="F17" s="1">
        <v>182</v>
      </c>
      <c r="G17">
        <f t="shared" si="3"/>
        <v>0.15257958759521717</v>
      </c>
      <c r="H17">
        <f t="shared" si="2"/>
        <v>3645.6656402021026</v>
      </c>
    </row>
    <row r="18" spans="1:8" x14ac:dyDescent="0.3">
      <c r="A18" s="1">
        <v>75</v>
      </c>
      <c r="B18" s="1">
        <v>80</v>
      </c>
      <c r="C18" s="1">
        <f t="shared" si="0"/>
        <v>348.15</v>
      </c>
      <c r="D18" s="1">
        <f t="shared" si="1"/>
        <v>353.15</v>
      </c>
      <c r="E18" s="1">
        <v>182</v>
      </c>
      <c r="F18" s="1">
        <v>157</v>
      </c>
      <c r="G18">
        <f t="shared" si="3"/>
        <v>0.14776088172848725</v>
      </c>
      <c r="H18">
        <f t="shared" si="2"/>
        <v>3633.4156272775522</v>
      </c>
    </row>
    <row r="19" spans="1:8" x14ac:dyDescent="0.3">
      <c r="A19" s="1">
        <v>80</v>
      </c>
      <c r="B19" s="1">
        <v>85</v>
      </c>
      <c r="C19" s="1">
        <f t="shared" si="0"/>
        <v>353.15</v>
      </c>
      <c r="D19" s="1">
        <f t="shared" si="1"/>
        <v>358.15</v>
      </c>
      <c r="E19" s="1">
        <v>157</v>
      </c>
      <c r="F19" s="1">
        <v>139</v>
      </c>
      <c r="G19">
        <f t="shared" si="3"/>
        <v>0.12177187221761637</v>
      </c>
      <c r="H19">
        <f t="shared" si="2"/>
        <v>3080.357657933655</v>
      </c>
    </row>
    <row r="20" spans="1:8" x14ac:dyDescent="0.3">
      <c r="A20" s="1">
        <v>85</v>
      </c>
      <c r="B20" s="1"/>
      <c r="C20" s="1">
        <f t="shared" si="0"/>
        <v>358.15</v>
      </c>
      <c r="D20" s="1"/>
      <c r="E20" s="1">
        <v>139</v>
      </c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2021-01-05T20:00:43Z</dcterms:created>
  <dcterms:modified xsi:type="dcterms:W3CDTF">2021-01-10T00:12:23Z</dcterms:modified>
</cp:coreProperties>
</file>