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60" windowWidth="15480" windowHeight="11640" tabRatio="500"/>
  </bookViews>
  <sheets>
    <sheet name="INFO" sheetId="1" r:id="rId1"/>
    <sheet name="Lista Nacional" sheetId="2" r:id="rId2"/>
    <sheet name="Lista Importado" sheetId="3" r:id="rId3"/>
    <sheet name="Lista Sub Distribucion" sheetId="4" r:id="rId4"/>
    <sheet name="CONDICIONES Y DATOS BANCARIOS" sheetId="5" r:id="rId5"/>
  </sheets>
  <definedNames>
    <definedName name="_xlnm._FilterDatabase" localSheetId="2" hidden="1">'Lista Importado'!$A$9:$L$721</definedName>
    <definedName name="_xlnm._FilterDatabase" localSheetId="1" hidden="1">'Lista Nacional'!$A$9:$K$901</definedName>
    <definedName name="_xlnm._FilterDatabase" localSheetId="3" hidden="1">'Lista Sub Distribucion'!$A$9:$K$15</definedName>
  </definedNames>
  <calcPr calcId="125725"/>
</workbook>
</file>

<file path=xl/calcChain.xml><?xml version="1.0" encoding="utf-8"?>
<calcChain xmlns="http://schemas.openxmlformats.org/spreadsheetml/2006/main">
  <c r="J737" i="3"/>
  <c r="F737"/>
  <c r="L737"/>
  <c r="L736" l="1"/>
  <c r="L735"/>
  <c r="L734"/>
  <c r="L733"/>
  <c r="L732"/>
  <c r="L731"/>
  <c r="L730"/>
  <c r="L729"/>
  <c r="J736"/>
  <c r="J735"/>
  <c r="J734"/>
  <c r="J733"/>
  <c r="J732"/>
  <c r="J731"/>
  <c r="J730"/>
  <c r="J729"/>
  <c r="F736"/>
  <c r="F735"/>
  <c r="F734"/>
  <c r="F733"/>
  <c r="F732"/>
  <c r="F731"/>
  <c r="F730"/>
  <c r="F729"/>
  <c r="L728" l="1"/>
  <c r="L727"/>
  <c r="L726"/>
  <c r="J728"/>
  <c r="J727"/>
  <c r="J726"/>
  <c r="F728"/>
  <c r="F727"/>
  <c r="F726"/>
  <c r="J725" l="1"/>
  <c r="J724"/>
  <c r="J723"/>
  <c r="J722"/>
  <c r="F725"/>
  <c r="F724"/>
  <c r="F723"/>
  <c r="F722"/>
  <c r="L725"/>
  <c r="L724"/>
  <c r="L723"/>
  <c r="L722"/>
  <c r="F10" l="1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K15" i="4" l="1"/>
  <c r="K14"/>
  <c r="K13"/>
  <c r="K12"/>
  <c r="K11"/>
  <c r="L721" i="3"/>
  <c r="L720"/>
  <c r="L719"/>
  <c r="L718"/>
  <c r="L717"/>
  <c r="L716"/>
  <c r="L715"/>
  <c r="L714"/>
  <c r="L713"/>
  <c r="L712"/>
  <c r="L711"/>
  <c r="L710"/>
  <c r="L709"/>
  <c r="L708"/>
  <c r="L707"/>
  <c r="L706"/>
  <c r="L705"/>
  <c r="L704"/>
  <c r="L703"/>
  <c r="L702"/>
  <c r="L701"/>
  <c r="L700"/>
  <c r="L699"/>
  <c r="L698"/>
  <c r="L697"/>
  <c r="L696"/>
  <c r="L695"/>
  <c r="L694"/>
  <c r="L693"/>
  <c r="L692"/>
  <c r="L691"/>
  <c r="L690"/>
  <c r="L689"/>
  <c r="L688"/>
  <c r="L687"/>
  <c r="L686"/>
  <c r="L685"/>
  <c r="L684"/>
  <c r="L683"/>
  <c r="L682"/>
  <c r="L681"/>
  <c r="L680"/>
  <c r="L679"/>
  <c r="L678"/>
  <c r="L677"/>
  <c r="L676"/>
  <c r="L675"/>
  <c r="L674"/>
  <c r="L673"/>
  <c r="L672"/>
  <c r="L671"/>
  <c r="L670"/>
  <c r="L669"/>
  <c r="L668"/>
  <c r="L667"/>
  <c r="L666"/>
  <c r="L665"/>
  <c r="L664"/>
  <c r="L663"/>
  <c r="L662"/>
  <c r="L661"/>
  <c r="L660"/>
  <c r="L659"/>
  <c r="L658"/>
  <c r="L657"/>
  <c r="L656"/>
  <c r="L655"/>
  <c r="L654"/>
  <c r="L653"/>
  <c r="L652"/>
  <c r="L651"/>
  <c r="L650"/>
  <c r="L649"/>
  <c r="L648"/>
  <c r="L647"/>
  <c r="L646"/>
  <c r="L645"/>
  <c r="L644"/>
  <c r="L643"/>
  <c r="L642"/>
  <c r="L641"/>
  <c r="L640"/>
  <c r="L639"/>
  <c r="L638"/>
  <c r="L637"/>
  <c r="L636"/>
  <c r="L635"/>
  <c r="L634"/>
  <c r="L633"/>
  <c r="L632"/>
  <c r="L631"/>
  <c r="L630"/>
  <c r="L629"/>
  <c r="L628"/>
  <c r="L627"/>
  <c r="L626"/>
  <c r="L625"/>
  <c r="L624"/>
  <c r="L623"/>
  <c r="L622"/>
  <c r="L621"/>
  <c r="L620"/>
  <c r="L619"/>
  <c r="L618"/>
  <c r="L617"/>
  <c r="L616"/>
  <c r="L615"/>
  <c r="L614"/>
  <c r="L613"/>
  <c r="L612"/>
  <c r="L611"/>
  <c r="L610"/>
  <c r="L609"/>
  <c r="L608"/>
  <c r="L607"/>
  <c r="L606"/>
  <c r="L605"/>
  <c r="L604"/>
  <c r="L603"/>
  <c r="L602"/>
  <c r="L601"/>
  <c r="L600"/>
  <c r="L599"/>
  <c r="L598"/>
  <c r="L597"/>
  <c r="L596"/>
  <c r="L595"/>
  <c r="L594"/>
  <c r="L593"/>
  <c r="L592"/>
  <c r="L591"/>
  <c r="L590"/>
  <c r="L589"/>
  <c r="L588"/>
  <c r="L587"/>
  <c r="L586"/>
  <c r="L585"/>
  <c r="L584"/>
  <c r="L583"/>
  <c r="L582"/>
  <c r="L581"/>
  <c r="L580"/>
  <c r="L579"/>
  <c r="L578"/>
  <c r="L577"/>
  <c r="L576"/>
  <c r="L575"/>
  <c r="L574"/>
  <c r="L573"/>
  <c r="L572"/>
  <c r="L571"/>
  <c r="L570"/>
  <c r="L569"/>
  <c r="L568"/>
  <c r="L567"/>
  <c r="L566"/>
  <c r="L565"/>
  <c r="L564"/>
  <c r="L563"/>
  <c r="L562"/>
  <c r="L561"/>
  <c r="L560"/>
  <c r="L559"/>
  <c r="L558"/>
  <c r="L557"/>
  <c r="L556"/>
  <c r="L555"/>
  <c r="L554"/>
  <c r="L553"/>
  <c r="L552"/>
  <c r="L551"/>
  <c r="L550"/>
  <c r="L549"/>
  <c r="L548"/>
  <c r="L547"/>
  <c r="L546"/>
  <c r="L545"/>
  <c r="L544"/>
  <c r="L543"/>
  <c r="L542"/>
  <c r="L541"/>
  <c r="L540"/>
  <c r="L539"/>
  <c r="L538"/>
  <c r="L537"/>
  <c r="L536"/>
  <c r="L535"/>
  <c r="L534"/>
  <c r="L533"/>
  <c r="L532"/>
  <c r="L531"/>
  <c r="L530"/>
  <c r="L529"/>
  <c r="L528"/>
  <c r="L527"/>
  <c r="L526"/>
  <c r="L525"/>
  <c r="L524"/>
  <c r="L523"/>
  <c r="L522"/>
  <c r="L521"/>
  <c r="L520"/>
  <c r="L519"/>
  <c r="L518"/>
  <c r="L517"/>
  <c r="L516"/>
  <c r="L515"/>
  <c r="L514"/>
  <c r="L513"/>
  <c r="L512"/>
  <c r="L511"/>
  <c r="L510"/>
  <c r="L509"/>
  <c r="L508"/>
  <c r="L507"/>
  <c r="L506"/>
  <c r="L505"/>
  <c r="L504"/>
  <c r="L503"/>
  <c r="L502"/>
  <c r="L501"/>
  <c r="L500"/>
  <c r="L499"/>
  <c r="L498"/>
  <c r="L497"/>
  <c r="L496"/>
  <c r="L495"/>
  <c r="L494"/>
  <c r="L493"/>
  <c r="L492"/>
  <c r="L491"/>
  <c r="L490"/>
  <c r="L489"/>
  <c r="L488"/>
  <c r="L487"/>
  <c r="L486"/>
  <c r="L485"/>
  <c r="L484"/>
  <c r="L483"/>
  <c r="L482"/>
  <c r="L481"/>
  <c r="L480"/>
  <c r="L479"/>
  <c r="L478"/>
  <c r="L477"/>
  <c r="L476"/>
  <c r="L475"/>
  <c r="L474"/>
  <c r="L473"/>
  <c r="L472"/>
  <c r="L471"/>
  <c r="L470"/>
  <c r="L469"/>
  <c r="L468"/>
  <c r="L467"/>
  <c r="L466"/>
  <c r="L465"/>
  <c r="L464"/>
  <c r="L463"/>
  <c r="L462"/>
  <c r="L461"/>
  <c r="L460"/>
  <c r="L459"/>
  <c r="L458"/>
  <c r="L457"/>
  <c r="L456"/>
  <c r="L455"/>
  <c r="L454"/>
  <c r="L453"/>
  <c r="L452"/>
  <c r="L451"/>
  <c r="L450"/>
  <c r="L449"/>
  <c r="L448"/>
  <c r="L447"/>
  <c r="L446"/>
  <c r="L445"/>
  <c r="L444"/>
  <c r="L443"/>
  <c r="L442"/>
  <c r="L441"/>
  <c r="L440"/>
  <c r="L439"/>
  <c r="L438"/>
  <c r="L437"/>
  <c r="L436"/>
  <c r="L435"/>
  <c r="L434"/>
  <c r="L433"/>
  <c r="L432"/>
  <c r="L431"/>
  <c r="L430"/>
  <c r="L429"/>
  <c r="L428"/>
  <c r="L427"/>
  <c r="L426"/>
  <c r="L425"/>
  <c r="L424"/>
  <c r="L423"/>
  <c r="L422"/>
  <c r="L421"/>
  <c r="L420"/>
  <c r="L419"/>
  <c r="L418"/>
  <c r="L417"/>
  <c r="L416"/>
  <c r="L415"/>
  <c r="L414"/>
  <c r="L413"/>
  <c r="L412"/>
  <c r="L411"/>
  <c r="L410"/>
  <c r="L409"/>
  <c r="L408"/>
  <c r="L407"/>
  <c r="L406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J721"/>
  <c r="J720"/>
  <c r="J719"/>
  <c r="J718"/>
  <c r="J717"/>
  <c r="J716"/>
  <c r="J715"/>
  <c r="J714"/>
  <c r="J713"/>
  <c r="J712"/>
  <c r="J711"/>
  <c r="J710"/>
  <c r="J709"/>
  <c r="J708"/>
  <c r="J707"/>
  <c r="J706"/>
  <c r="J705"/>
  <c r="J704"/>
  <c r="J703"/>
  <c r="J702"/>
  <c r="J701"/>
  <c r="J700"/>
  <c r="J699"/>
  <c r="J698"/>
  <c r="J697"/>
  <c r="J696"/>
  <c r="J695"/>
  <c r="J694"/>
  <c r="J693"/>
  <c r="J692"/>
  <c r="J691"/>
  <c r="J690"/>
  <c r="J689"/>
  <c r="J688"/>
  <c r="J687"/>
  <c r="J686"/>
  <c r="J685"/>
  <c r="J684"/>
  <c r="J683"/>
  <c r="J682"/>
  <c r="J681"/>
  <c r="J680"/>
  <c r="J679"/>
  <c r="J678"/>
  <c r="J677"/>
  <c r="J676"/>
  <c r="J675"/>
  <c r="J674"/>
  <c r="J673"/>
  <c r="J672"/>
  <c r="J671"/>
  <c r="J670"/>
  <c r="J669"/>
  <c r="J668"/>
  <c r="J667"/>
  <c r="J666"/>
  <c r="J665"/>
  <c r="J664"/>
  <c r="J663"/>
  <c r="J662"/>
  <c r="J661"/>
  <c r="J660"/>
  <c r="J659"/>
  <c r="J658"/>
  <c r="J657"/>
  <c r="J656"/>
  <c r="J655"/>
  <c r="J654"/>
  <c r="J653"/>
  <c r="J652"/>
  <c r="J651"/>
  <c r="J650"/>
  <c r="J649"/>
  <c r="J648"/>
  <c r="J647"/>
  <c r="J646"/>
  <c r="J645"/>
  <c r="J644"/>
  <c r="J643"/>
  <c r="J642"/>
  <c r="J641"/>
  <c r="J640"/>
  <c r="J639"/>
  <c r="J638"/>
  <c r="J637"/>
  <c r="J636"/>
  <c r="J635"/>
  <c r="J634"/>
  <c r="J633"/>
  <c r="J632"/>
  <c r="J631"/>
  <c r="J630"/>
  <c r="J629"/>
  <c r="J628"/>
  <c r="J627"/>
  <c r="J626"/>
  <c r="J625"/>
  <c r="J624"/>
  <c r="J623"/>
  <c r="J622"/>
  <c r="J621"/>
  <c r="J620"/>
  <c r="J619"/>
  <c r="J618"/>
  <c r="J617"/>
  <c r="J616"/>
  <c r="J615"/>
  <c r="J614"/>
  <c r="J613"/>
  <c r="J612"/>
  <c r="J611"/>
  <c r="J610"/>
  <c r="J609"/>
  <c r="J608"/>
  <c r="J607"/>
  <c r="J606"/>
  <c r="J605"/>
  <c r="J604"/>
  <c r="J603"/>
  <c r="J602"/>
  <c r="J601"/>
  <c r="J600"/>
  <c r="J599"/>
  <c r="J598"/>
  <c r="J597"/>
  <c r="J596"/>
  <c r="J595"/>
  <c r="J594"/>
  <c r="J593"/>
  <c r="J592"/>
  <c r="J591"/>
  <c r="J590"/>
  <c r="J589"/>
  <c r="J588"/>
  <c r="J587"/>
  <c r="J586"/>
  <c r="J585"/>
  <c r="J584"/>
  <c r="J583"/>
  <c r="J582"/>
  <c r="J581"/>
  <c r="J580"/>
  <c r="J579"/>
  <c r="J578"/>
  <c r="J577"/>
  <c r="J576"/>
  <c r="J575"/>
  <c r="J574"/>
  <c r="J573"/>
  <c r="J572"/>
  <c r="J571"/>
  <c r="J570"/>
  <c r="J569"/>
  <c r="J568"/>
  <c r="J567"/>
  <c r="J566"/>
  <c r="J565"/>
  <c r="J564"/>
  <c r="J563"/>
  <c r="J562"/>
  <c r="J561"/>
  <c r="J560"/>
  <c r="J559"/>
  <c r="J558"/>
  <c r="J557"/>
  <c r="J556"/>
  <c r="J555"/>
  <c r="J554"/>
  <c r="J553"/>
  <c r="J552"/>
  <c r="J551"/>
  <c r="J550"/>
  <c r="J549"/>
  <c r="J548"/>
  <c r="J547"/>
  <c r="J546"/>
  <c r="J545"/>
  <c r="J544"/>
  <c r="J543"/>
  <c r="J542"/>
  <c r="J541"/>
  <c r="J540"/>
  <c r="J539"/>
  <c r="J538"/>
  <c r="J537"/>
  <c r="J536"/>
  <c r="J535"/>
  <c r="J534"/>
  <c r="J533"/>
  <c r="J532"/>
  <c r="J531"/>
  <c r="J530"/>
  <c r="J529"/>
  <c r="J528"/>
  <c r="J527"/>
  <c r="J526"/>
  <c r="J525"/>
  <c r="J524"/>
  <c r="J523"/>
  <c r="J522"/>
  <c r="J521"/>
  <c r="J520"/>
  <c r="J519"/>
  <c r="J518"/>
  <c r="J517"/>
  <c r="J516"/>
  <c r="J515"/>
  <c r="J514"/>
  <c r="J513"/>
  <c r="J512"/>
  <c r="J511"/>
  <c r="J510"/>
  <c r="J509"/>
  <c r="J508"/>
  <c r="J507"/>
  <c r="J506"/>
  <c r="J505"/>
  <c r="J504"/>
  <c r="J503"/>
  <c r="J502"/>
  <c r="J501"/>
  <c r="J500"/>
  <c r="J499"/>
  <c r="J498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K901" i="2"/>
  <c r="K900"/>
  <c r="K899"/>
  <c r="K898"/>
  <c r="K897"/>
  <c r="K896"/>
  <c r="K895"/>
  <c r="K894"/>
  <c r="K893"/>
  <c r="K892"/>
  <c r="K891"/>
  <c r="K890"/>
  <c r="K889"/>
  <c r="K888"/>
  <c r="K887"/>
  <c r="K886"/>
  <c r="K885"/>
  <c r="K884"/>
  <c r="K883"/>
  <c r="K882"/>
  <c r="K881"/>
  <c r="K880"/>
  <c r="K879"/>
  <c r="K878"/>
  <c r="K877"/>
  <c r="K876"/>
  <c r="K875"/>
  <c r="K874"/>
  <c r="K873"/>
  <c r="K872"/>
  <c r="K871"/>
  <c r="K870"/>
  <c r="K869"/>
  <c r="K868"/>
  <c r="K867"/>
  <c r="K866"/>
  <c r="K865"/>
  <c r="K864"/>
  <c r="K863"/>
  <c r="K862"/>
  <c r="K861"/>
  <c r="K860"/>
  <c r="K859"/>
  <c r="K858"/>
  <c r="K857"/>
  <c r="K856"/>
  <c r="K855"/>
  <c r="K854"/>
  <c r="K853"/>
  <c r="K852"/>
  <c r="K851"/>
  <c r="K850"/>
  <c r="K849"/>
  <c r="K848"/>
  <c r="K847"/>
  <c r="K846"/>
  <c r="K845"/>
  <c r="K844"/>
  <c r="K843"/>
  <c r="K842"/>
  <c r="K841"/>
  <c r="K840"/>
  <c r="K839"/>
  <c r="K838"/>
  <c r="K837"/>
  <c r="K836"/>
  <c r="K835"/>
  <c r="K834"/>
  <c r="K833"/>
  <c r="K832"/>
  <c r="K831"/>
  <c r="K830"/>
  <c r="K829"/>
  <c r="K828"/>
  <c r="K827"/>
  <c r="K826"/>
  <c r="K825"/>
  <c r="K824"/>
  <c r="K823"/>
  <c r="K822"/>
  <c r="K821"/>
  <c r="K820"/>
  <c r="K819"/>
  <c r="K818"/>
  <c r="K817"/>
  <c r="K816"/>
  <c r="K815"/>
  <c r="K814"/>
  <c r="K813"/>
  <c r="K812"/>
  <c r="K811"/>
  <c r="K810"/>
  <c r="K809"/>
  <c r="K808"/>
  <c r="K807"/>
  <c r="K806"/>
  <c r="K805"/>
  <c r="K804"/>
  <c r="K803"/>
  <c r="K802"/>
  <c r="K801"/>
  <c r="K800"/>
  <c r="K799"/>
  <c r="K798"/>
  <c r="K797"/>
  <c r="K796"/>
  <c r="K795"/>
  <c r="K794"/>
  <c r="K793"/>
  <c r="K792"/>
  <c r="K791"/>
  <c r="K790"/>
  <c r="K789"/>
  <c r="K788"/>
  <c r="K787"/>
  <c r="K786"/>
  <c r="K785"/>
  <c r="K784"/>
  <c r="K783"/>
  <c r="K782"/>
  <c r="K781"/>
  <c r="K780"/>
  <c r="K779"/>
  <c r="K778"/>
  <c r="K777"/>
  <c r="K776"/>
  <c r="K775"/>
  <c r="K774"/>
  <c r="K773"/>
  <c r="K772"/>
  <c r="K771"/>
  <c r="K770"/>
  <c r="K769"/>
  <c r="K768"/>
  <c r="K767"/>
  <c r="K766"/>
  <c r="K765"/>
  <c r="K764"/>
  <c r="K763"/>
  <c r="K762"/>
  <c r="K761"/>
  <c r="K760"/>
  <c r="K759"/>
  <c r="K758"/>
  <c r="K757"/>
  <c r="K756"/>
  <c r="K755"/>
  <c r="K754"/>
  <c r="K753"/>
  <c r="K752"/>
  <c r="K751"/>
  <c r="K750"/>
  <c r="K749"/>
  <c r="K748"/>
  <c r="K747"/>
  <c r="K746"/>
  <c r="K745"/>
  <c r="K744"/>
  <c r="K743"/>
  <c r="K742"/>
  <c r="K741"/>
  <c r="K740"/>
  <c r="K739"/>
  <c r="K738"/>
  <c r="K737"/>
  <c r="K736"/>
  <c r="K735"/>
  <c r="K734"/>
  <c r="K733"/>
  <c r="K732"/>
  <c r="K731"/>
  <c r="K730"/>
  <c r="K729"/>
  <c r="K728"/>
  <c r="K727"/>
  <c r="K726"/>
  <c r="K725"/>
  <c r="K724"/>
  <c r="K723"/>
  <c r="K722"/>
  <c r="K721"/>
  <c r="K720"/>
  <c r="K719"/>
  <c r="K718"/>
  <c r="K717"/>
  <c r="K716"/>
  <c r="K715"/>
  <c r="K714"/>
  <c r="K713"/>
  <c r="K712"/>
  <c r="K711"/>
  <c r="K710"/>
  <c r="K709"/>
  <c r="K708"/>
  <c r="K707"/>
  <c r="K706"/>
  <c r="K705"/>
  <c r="K704"/>
  <c r="K703"/>
  <c r="K702"/>
  <c r="K701"/>
  <c r="K700"/>
  <c r="K699"/>
  <c r="K698"/>
  <c r="K697"/>
  <c r="K696"/>
  <c r="K695"/>
  <c r="K694"/>
  <c r="K693"/>
  <c r="K692"/>
  <c r="K691"/>
  <c r="K690"/>
  <c r="K689"/>
  <c r="K688"/>
  <c r="K687"/>
  <c r="K686"/>
  <c r="K685"/>
  <c r="K684"/>
  <c r="K683"/>
  <c r="K682"/>
  <c r="K681"/>
  <c r="K680"/>
  <c r="K679"/>
  <c r="K678"/>
  <c r="K677"/>
  <c r="K676"/>
  <c r="K675"/>
  <c r="K674"/>
  <c r="K673"/>
  <c r="K672"/>
  <c r="K671"/>
  <c r="K670"/>
  <c r="K669"/>
  <c r="K668"/>
  <c r="K667"/>
  <c r="K666"/>
  <c r="K665"/>
  <c r="K664"/>
  <c r="K663"/>
  <c r="K662"/>
  <c r="K661"/>
  <c r="K660"/>
  <c r="K659"/>
  <c r="K658"/>
  <c r="K657"/>
  <c r="K656"/>
  <c r="K655"/>
  <c r="K654"/>
  <c r="K653"/>
  <c r="K652"/>
  <c r="K651"/>
  <c r="K650"/>
  <c r="K649"/>
  <c r="K648"/>
  <c r="K647"/>
  <c r="K646"/>
  <c r="K645"/>
  <c r="K644"/>
  <c r="K643"/>
  <c r="K642"/>
  <c r="K641"/>
  <c r="K640"/>
  <c r="K639"/>
  <c r="K638"/>
  <c r="K637"/>
  <c r="K636"/>
  <c r="K635"/>
  <c r="K634"/>
  <c r="K633"/>
  <c r="K632"/>
  <c r="K631"/>
  <c r="K630"/>
  <c r="K629"/>
  <c r="K628"/>
  <c r="K627"/>
  <c r="K626"/>
  <c r="K625"/>
  <c r="K624"/>
  <c r="K623"/>
  <c r="K622"/>
  <c r="K621"/>
  <c r="K620"/>
  <c r="K619"/>
  <c r="K618"/>
  <c r="K617"/>
  <c r="K616"/>
  <c r="K615"/>
  <c r="K614"/>
  <c r="K613"/>
  <c r="K612"/>
  <c r="K611"/>
  <c r="K610"/>
  <c r="K609"/>
  <c r="K608"/>
  <c r="K607"/>
  <c r="K606"/>
  <c r="K605"/>
  <c r="K604"/>
  <c r="K603"/>
  <c r="K602"/>
  <c r="K601"/>
  <c r="K600"/>
  <c r="K599"/>
  <c r="K598"/>
  <c r="K597"/>
  <c r="K596"/>
  <c r="K595"/>
  <c r="K594"/>
  <c r="K593"/>
  <c r="K592"/>
  <c r="K591"/>
  <c r="K590"/>
  <c r="K589"/>
  <c r="K588"/>
  <c r="K587"/>
  <c r="K586"/>
  <c r="K585"/>
  <c r="K584"/>
  <c r="K583"/>
  <c r="K582"/>
  <c r="K581"/>
  <c r="K580"/>
  <c r="K579"/>
  <c r="K578"/>
  <c r="K577"/>
  <c r="K576"/>
  <c r="K575"/>
  <c r="K574"/>
  <c r="K573"/>
  <c r="K572"/>
  <c r="K571"/>
  <c r="K570"/>
  <c r="K569"/>
  <c r="K568"/>
  <c r="K567"/>
  <c r="K566"/>
  <c r="K565"/>
  <c r="K564"/>
  <c r="K563"/>
  <c r="K562"/>
  <c r="K561"/>
  <c r="K560"/>
  <c r="K559"/>
  <c r="K558"/>
  <c r="K557"/>
  <c r="K556"/>
  <c r="K555"/>
  <c r="K554"/>
  <c r="K553"/>
  <c r="K552"/>
  <c r="K551"/>
  <c r="K550"/>
  <c r="K549"/>
  <c r="K548"/>
  <c r="K547"/>
  <c r="K546"/>
  <c r="K545"/>
  <c r="K544"/>
  <c r="K543"/>
  <c r="K542"/>
  <c r="K541"/>
  <c r="K540"/>
  <c r="K539"/>
  <c r="K538"/>
  <c r="K537"/>
  <c r="K536"/>
  <c r="K535"/>
  <c r="K534"/>
  <c r="K533"/>
  <c r="K532"/>
  <c r="K531"/>
  <c r="K530"/>
  <c r="K529"/>
  <c r="K528"/>
  <c r="K527"/>
  <c r="K526"/>
  <c r="K525"/>
  <c r="K524"/>
  <c r="K523"/>
  <c r="K522"/>
  <c r="K521"/>
  <c r="K520"/>
  <c r="K519"/>
  <c r="K518"/>
  <c r="K517"/>
  <c r="K516"/>
  <c r="K515"/>
  <c r="K514"/>
  <c r="K513"/>
  <c r="K512"/>
  <c r="K511"/>
  <c r="K510"/>
  <c r="K509"/>
  <c r="K508"/>
  <c r="K507"/>
  <c r="K506"/>
  <c r="K505"/>
  <c r="K504"/>
  <c r="K503"/>
  <c r="K502"/>
  <c r="K501"/>
  <c r="K500"/>
  <c r="K499"/>
  <c r="K498"/>
  <c r="K497"/>
  <c r="K496"/>
  <c r="K495"/>
  <c r="K494"/>
  <c r="K493"/>
  <c r="K492"/>
  <c r="K491"/>
  <c r="K490"/>
  <c r="K489"/>
  <c r="K488"/>
  <c r="K487"/>
  <c r="K486"/>
  <c r="K485"/>
  <c r="K484"/>
  <c r="K483"/>
  <c r="K482"/>
  <c r="K481"/>
  <c r="K480"/>
  <c r="K479"/>
  <c r="K478"/>
  <c r="K477"/>
  <c r="K476"/>
  <c r="K475"/>
  <c r="K474"/>
  <c r="K473"/>
  <c r="K472"/>
  <c r="K471"/>
  <c r="K470"/>
  <c r="K469"/>
  <c r="K468"/>
  <c r="K467"/>
  <c r="K466"/>
  <c r="K465"/>
  <c r="K464"/>
  <c r="K463"/>
  <c r="K462"/>
  <c r="K461"/>
  <c r="K460"/>
  <c r="K459"/>
  <c r="K458"/>
  <c r="K457"/>
  <c r="K456"/>
  <c r="K455"/>
  <c r="K454"/>
  <c r="K453"/>
  <c r="K452"/>
  <c r="K451"/>
  <c r="K450"/>
  <c r="K449"/>
  <c r="K448"/>
  <c r="K447"/>
  <c r="K446"/>
  <c r="K445"/>
  <c r="K444"/>
  <c r="K443"/>
  <c r="K442"/>
  <c r="K441"/>
  <c r="K440"/>
  <c r="K439"/>
  <c r="K438"/>
  <c r="K437"/>
  <c r="K436"/>
  <c r="K435"/>
  <c r="K434"/>
  <c r="K433"/>
  <c r="K432"/>
  <c r="K431"/>
  <c r="K430"/>
  <c r="K429"/>
  <c r="K428"/>
  <c r="K427"/>
  <c r="K426"/>
  <c r="K425"/>
  <c r="K424"/>
  <c r="K423"/>
  <c r="K422"/>
  <c r="K421"/>
  <c r="K420"/>
  <c r="K419"/>
  <c r="K418"/>
  <c r="K417"/>
  <c r="K416"/>
  <c r="K415"/>
  <c r="K414"/>
  <c r="K413"/>
  <c r="K412"/>
  <c r="K411"/>
  <c r="K410"/>
  <c r="K409"/>
  <c r="K408"/>
  <c r="K407"/>
  <c r="K406"/>
  <c r="K405"/>
  <c r="K404"/>
  <c r="K403"/>
  <c r="K402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J10" i="3" l="1"/>
  <c r="L10" l="1"/>
  <c r="L8" s="1"/>
  <c r="K10" i="2"/>
  <c r="K10" i="4"/>
  <c r="K16" s="1"/>
  <c r="K8" i="2" l="1"/>
  <c r="K902"/>
  <c r="K8" i="4"/>
  <c r="C7" i="1" s="1"/>
  <c r="L738" i="3"/>
  <c r="C6" i="1" s="1"/>
  <c r="C5" l="1"/>
  <c r="C9" s="1"/>
</calcChain>
</file>

<file path=xl/sharedStrings.xml><?xml version="1.0" encoding="utf-8"?>
<sst xmlns="http://schemas.openxmlformats.org/spreadsheetml/2006/main" count="4978" uniqueCount="1789">
  <si>
    <t>Nombre Cliente:</t>
  </si>
  <si>
    <t>Subtotales en PESOS</t>
  </si>
  <si>
    <t>Cotización DÓLAR</t>
  </si>
  <si>
    <t>Total Compra Productos NACIONALES:</t>
  </si>
  <si>
    <t>Total Compra Productos IMPORTADOS:</t>
  </si>
  <si>
    <t xml:space="preserve">Contactos: </t>
  </si>
  <si>
    <t xml:space="preserve">Administracion: </t>
  </si>
  <si>
    <t xml:space="preserve">Liliana </t>
  </si>
  <si>
    <t>ventas@intermusica.com.ar</t>
  </si>
  <si>
    <t>Mirta</t>
  </si>
  <si>
    <t>mirta@intermusica.com.ar</t>
  </si>
  <si>
    <t>Fabiana</t>
  </si>
  <si>
    <t>compras@intermusica.com.ar</t>
  </si>
  <si>
    <t>11 4206 1190 Rot.</t>
  </si>
  <si>
    <t>INTERMUSICA S.A.</t>
  </si>
  <si>
    <t>Dirección: Centenario Uruguayo 61</t>
  </si>
  <si>
    <t xml:space="preserve">C.P. B1874DOA </t>
  </si>
  <si>
    <t>Villa Dominico, Buenos Aires</t>
  </si>
  <si>
    <t>Los precios pueden cambiar sin previo aviso</t>
  </si>
  <si>
    <t>Total S/Iva</t>
  </si>
  <si>
    <t>COD.</t>
  </si>
  <si>
    <t>MARCA</t>
  </si>
  <si>
    <t>RUBRO</t>
  </si>
  <si>
    <t>MODELO Y DESCRIPCION</t>
  </si>
  <si>
    <t>PVC</t>
  </si>
  <si>
    <t>MkUp</t>
  </si>
  <si>
    <t>P. PUBLICO</t>
  </si>
  <si>
    <t>MarkUp</t>
  </si>
  <si>
    <t>IVA</t>
  </si>
  <si>
    <t>PEDIDO</t>
  </si>
  <si>
    <t>SUBTOTAL</t>
  </si>
  <si>
    <t>ACCESORIOS MUSICALES</t>
  </si>
  <si>
    <t>Accesorios</t>
  </si>
  <si>
    <t xml:space="preserve"> Soporte C/Platos P/Bombo d/Murga</t>
  </si>
  <si>
    <t xml:space="preserve"> Sonajas Sueltas x 50u.</t>
  </si>
  <si>
    <t xml:space="preserve"> Raspador Para Guira Econ. Metalico</t>
  </si>
  <si>
    <t xml:space="preserve"> Raspador de Guira Mango Madera</t>
  </si>
  <si>
    <t>Percusion</t>
  </si>
  <si>
    <t>KID Guira Kid Alto 19cm. x Diam. 8,5cm. Con Raspador</t>
  </si>
  <si>
    <t>CHICA Guira Chica Alto 32cm. x Diam. 10cm C/Raspador</t>
  </si>
  <si>
    <t>GRANDE Guira Grande Alto 32cm. x Diam.12,5cm C/Raspador</t>
  </si>
  <si>
    <t>PRO Guira PRO Alto 33,5cm. x Diam. 12,5 C/Raspador</t>
  </si>
  <si>
    <t>G005 Guira Artesanal Chica 32cm. x 13cm.</t>
  </si>
  <si>
    <t xml:space="preserve"> Pandero Madera 20cm. Sin Tensor Parche Cuero</t>
  </si>
  <si>
    <t xml:space="preserve"> Pandero Madera 25cm. Sin Tensor Parche Cuero</t>
  </si>
  <si>
    <t xml:space="preserve"> Pandero Madera 30cm. Sin Tensor Parche Cuero</t>
  </si>
  <si>
    <t xml:space="preserve"> Pandereta Mader. 20cm. Sin Tensor Parche Cuero</t>
  </si>
  <si>
    <t xml:space="preserve"> Pandereta Madera 25cm. Sin Tensor Parche Cuero</t>
  </si>
  <si>
    <t xml:space="preserve"> Pandereta Madera 30cm. Sin Tensor Parche Cuero</t>
  </si>
  <si>
    <t>Parches</t>
  </si>
  <si>
    <t>Banda Ritmica</t>
  </si>
  <si>
    <t xml:space="preserve"> Caja China Econ. C/Golpeador</t>
  </si>
  <si>
    <t xml:space="preserve"> Guirito C/Golpeador Econ.</t>
  </si>
  <si>
    <t xml:space="preserve"> Guirito Mediano 18cm. C/Golpeador Econ.</t>
  </si>
  <si>
    <t xml:space="preserve"> Toc Toc C/Golpeador Econ.</t>
  </si>
  <si>
    <t xml:space="preserve"> Claves Economicas</t>
  </si>
  <si>
    <t xml:space="preserve"> Cascabeles Sueltos x 10</t>
  </si>
  <si>
    <t>16290 Chinchines de bronce x par</t>
  </si>
  <si>
    <t xml:space="preserve"> Zicuayo 72 Sonajas</t>
  </si>
  <si>
    <t xml:space="preserve"> Zicuayo 120 Sonajas</t>
  </si>
  <si>
    <t>ARANJUEZ</t>
  </si>
  <si>
    <t>Cuerdas Para Guitarra</t>
  </si>
  <si>
    <t xml:space="preserve"> Docena 2da. Aranjuez Plateado</t>
  </si>
  <si>
    <t xml:space="preserve"> Docena 3era. Aranjuez Plateado</t>
  </si>
  <si>
    <t>CAMPANA</t>
  </si>
  <si>
    <t>0109GHI04 Cuerda 10ma. Guitarron Campana</t>
  </si>
  <si>
    <t>0101CAM10 Encordado Cristal Tradicional Campana</t>
  </si>
  <si>
    <t>0101CAM30 Encordado Black Campana</t>
  </si>
  <si>
    <t>0101CAM20 Encordado Campana Dorado(1,2,3 Cris)(4,5,6 Dor)</t>
  </si>
  <si>
    <t>0101CAM01 Docena 1era. Nylon Cristal Campana</t>
  </si>
  <si>
    <t>0101CAM02 Docena 2da. Nylon Cristal Campana</t>
  </si>
  <si>
    <t>0101CAM03 Docena 3era. Nylon Cristal Campana</t>
  </si>
  <si>
    <t>0101CAM07 Docena 4ta. Plateado Campana</t>
  </si>
  <si>
    <t>0101CAM08 Docena 5ta. Plateado Campana</t>
  </si>
  <si>
    <t>0101CAM09 Docena 6ta. Plateado Campana</t>
  </si>
  <si>
    <t>CAMPANA EXPORT</t>
  </si>
  <si>
    <t>0102CEX07 Docena 1era. Campana Exp. Perlon</t>
  </si>
  <si>
    <t>0102CEX09 Docena 3era. Campana Exp. Perlon</t>
  </si>
  <si>
    <t>CANTATA</t>
  </si>
  <si>
    <t>600 Encordado Tension Super Alta</t>
  </si>
  <si>
    <t>620 Encordado Tension Alta</t>
  </si>
  <si>
    <t>630 Encordado Tension Media</t>
  </si>
  <si>
    <t>640 Encordado Tension Baja</t>
  </si>
  <si>
    <t>620G Encoradado Tension Alta 3era. Metal</t>
  </si>
  <si>
    <t>630G Encordado Tension Media 3era. Metal</t>
  </si>
  <si>
    <t xml:space="preserve"> Docena 1era. Cantata</t>
  </si>
  <si>
    <t xml:space="preserve"> Docena 2da. Cantata</t>
  </si>
  <si>
    <t xml:space="preserve"> Docena 3era. Cantata</t>
  </si>
  <si>
    <t xml:space="preserve"> Docena 4ta. Cantata</t>
  </si>
  <si>
    <t xml:space="preserve"> Docena 5ta. Cantata</t>
  </si>
  <si>
    <t xml:space="preserve"> Docena 6ta. Cantata</t>
  </si>
  <si>
    <t>DOREMI</t>
  </si>
  <si>
    <t>Libros</t>
  </si>
  <si>
    <t>Los Redondos I Cancionero Letras y Acordes P/Guitarra</t>
  </si>
  <si>
    <t>Ataque 77 Cancionero Acordes /Guitarra y Teclado</t>
  </si>
  <si>
    <t>Divididos Cancionero Acordes P/Guitarra y Teclado</t>
  </si>
  <si>
    <t>Nirvana Cancionero Acordes P/Guitarra y Teclado</t>
  </si>
  <si>
    <t>Guns N Roses Cancionero Acordes P/Guitarra y Teclado</t>
  </si>
  <si>
    <t>Las Pastillas Del Abuelo Cancionero Acordes P/Guitarra y Teclado</t>
  </si>
  <si>
    <t>Bob Marley Cancionero Acordes P/Guitarra y Teclado</t>
  </si>
  <si>
    <t>Maria Elena Walsh Cancionero Acordes P/Guitarra y Teclado</t>
  </si>
  <si>
    <t>Leon Gieco Cancionero Letras y Acordes P/Guitarra</t>
  </si>
  <si>
    <t>Almafuerte Cancionero Acordes P/Guitarra y Teclado</t>
  </si>
  <si>
    <t>Rata Blanca Cancionero Acordes P/Guitarra y Teclado</t>
  </si>
  <si>
    <t>Spinetta "Flaco" Cancionero Acordes P/Guitarra y Teclado</t>
  </si>
  <si>
    <t>Pink Floyd Cancionero Letras y Acordes Para Guitarra</t>
  </si>
  <si>
    <t>AC/DC Cancionero Letras y Acordes P/Guitarra</t>
  </si>
  <si>
    <t>Sin Bandera Cancionero Acordes y Sustituciones P/Guit.y Teclad</t>
  </si>
  <si>
    <t>Creedence Cancionero Acordes P/Guitarra y Teclado</t>
  </si>
  <si>
    <t>NTVG/VELA PUERCA Cancionero Acordes P/Guitarra y Teclado</t>
  </si>
  <si>
    <t>Mercedes Sosa Cancionero Letras y Acordes P/Guitarra</t>
  </si>
  <si>
    <t>RAMONES Cancionero Letras y Acordes P/Guitarra DOREMI</t>
  </si>
  <si>
    <t>UKELELE Cancionero Letras y Acordes Varios Interpretes</t>
  </si>
  <si>
    <t>TOCANDO SAMBA Cancionero Letras y Acordes Para Guitarra</t>
  </si>
  <si>
    <t>Foo Fighters Cancionero Acordes P/Guitarra y Teclado DOREMI</t>
  </si>
  <si>
    <t>La Renga Cancionero Letras y Acordes P/Guitarra</t>
  </si>
  <si>
    <t>Sabina Cancionero Letras y Acordes P/Guitarra</t>
  </si>
  <si>
    <t>Chaq. Palavecino Cancionero Letras y Acordes P/Guitarra</t>
  </si>
  <si>
    <t>Los Nocheros Cancionero Acordes P/Guitarra y Teclado</t>
  </si>
  <si>
    <t>Catupecu Machu Cancionero Acordes P/Guitarra y Teclado</t>
  </si>
  <si>
    <t>Los Redondos II Cancionero Acordes P/Guitarra y Teclado</t>
  </si>
  <si>
    <t>Viejas Locas/Intoxicados Cancionero Acordes P/Guitarra y Teclado</t>
  </si>
  <si>
    <t>Calamaro Cancionero Acordes P/Guitarra y Teclado</t>
  </si>
  <si>
    <t>La Bersuit Cancionero Acordes P/Guitarra y Teclado</t>
  </si>
  <si>
    <t>Los Piojos Cancionero Letras y Acordes P/Guitarra</t>
  </si>
  <si>
    <t>Los Chalchaleros Cancionero Acordes P/Guitarra y Teclado</t>
  </si>
  <si>
    <t>Mana Cancionero Acordes P/Guitarra y Teclado</t>
  </si>
  <si>
    <t>Armonica Cancionero Armonica (Con Temas)</t>
  </si>
  <si>
    <t>Soda Stereo Cancionero Acordes P/Guitarra y Teclado</t>
  </si>
  <si>
    <t>Tangos Cancionero Acordes P/Guitarra y Teclado</t>
  </si>
  <si>
    <t>Ricardo Arjona Cancionero Acordes P/Guitarra y Teclado</t>
  </si>
  <si>
    <t>Los Manseros Santiagueños Cancionero Acordes P/Guitarra y Teclado</t>
  </si>
  <si>
    <t>La Nueva Luna Cancionero Acordes P/Guitarra y Teclado</t>
  </si>
  <si>
    <t>Pappo Cancionero Acordes P/Guitarra y Teclado</t>
  </si>
  <si>
    <t>Metallica Cancionero Acordes P/Guitarra y Teclado</t>
  </si>
  <si>
    <t>The Beatles Cancionero Acordes P/Guitarra y Teclado</t>
  </si>
  <si>
    <t>Chamame Cancionero Letras y Acordes Para Guitarra DOREMI</t>
  </si>
  <si>
    <t>Horacio Guarani Cancionero Acordes P/Guitarra y Teclado</t>
  </si>
  <si>
    <t>Redondos y Guns n Roses Cancionero Solo e Intros P/Guitarra</t>
  </si>
  <si>
    <t>La Renga y AC/DC Cancionero Solos e Intros P/Guitarra</t>
  </si>
  <si>
    <t>Aprende Armonica Cancionero P/Armonica (Metodo Aprendizaje)</t>
  </si>
  <si>
    <t>Guitarra Tomo I Aprende A Tocar Guitarra (Afinacion, Lectura, etc)</t>
  </si>
  <si>
    <t>Guitarra Tomo II Aprende A Tocar Guitarra (Cifrado,Escalas,etc.)</t>
  </si>
  <si>
    <t xml:space="preserve"> Percusion trad.Brasilera+CD</t>
  </si>
  <si>
    <t xml:space="preserve"> Violin Para Principiantes C/Material YOUTUBE DOREM</t>
  </si>
  <si>
    <t xml:space="preserve"> Aprende A Tocar Trompeta + DVD</t>
  </si>
  <si>
    <t xml:space="preserve"> Aprende a tocar el Bombo Con DVD DOREMI</t>
  </si>
  <si>
    <t xml:space="preserve"> Iniciacion a la Guitarra Clasica Con CD DOREMI</t>
  </si>
  <si>
    <t xml:space="preserve"> Escalas Para Guitarra +DVD</t>
  </si>
  <si>
    <t xml:space="preserve"> Aprende A Tocar el Ukelele + DVD</t>
  </si>
  <si>
    <t xml:space="preserve"> Aprende a Tocar Bajo +DVD</t>
  </si>
  <si>
    <t xml:space="preserve"> Aprende a Tocar Guitarra +DVD</t>
  </si>
  <si>
    <t xml:space="preserve"> Tecnicas De Velocidad + CD</t>
  </si>
  <si>
    <t xml:space="preserve"> Aprende a Tocar Teclado +DVD</t>
  </si>
  <si>
    <t xml:space="preserve"> Aprende a Tocar Acordeon +DVD</t>
  </si>
  <si>
    <t xml:space="preserve"> Aprende a Tocar Violin +DVD</t>
  </si>
  <si>
    <t xml:space="preserve"> Introduccion a La Percusion + CD</t>
  </si>
  <si>
    <t xml:space="preserve"> Aprende a Leer Musica +DVD</t>
  </si>
  <si>
    <t xml:space="preserve"> Percusion Afro-Brasilera Candomble + CD</t>
  </si>
  <si>
    <t xml:space="preserve"> APRENDE A Tocar Flauta Dul.+DVD</t>
  </si>
  <si>
    <t xml:space="preserve"> Aprende a Tocar Charango + DVD</t>
  </si>
  <si>
    <t xml:space="preserve"> Acordes y Sustituciones + CD</t>
  </si>
  <si>
    <t xml:space="preserve"> Aprende a Toca Guit.vol.ll+DVD</t>
  </si>
  <si>
    <t xml:space="preserve"> Cocina P/Bateris.+2CD Tano Cavaletti</t>
  </si>
  <si>
    <t>GK</t>
  </si>
  <si>
    <t>2009 Encordado Extra Light 009-042 GK</t>
  </si>
  <si>
    <t>2010 Encordado Regular 010-046 GK</t>
  </si>
  <si>
    <t xml:space="preserve"> Docena Electrica 008 GK</t>
  </si>
  <si>
    <t xml:space="preserve"> Docena Electrica 009 GK</t>
  </si>
  <si>
    <t xml:space="preserve"> Docena Electrica 010 GK</t>
  </si>
  <si>
    <t xml:space="preserve"> Docena Electrica 011 GK</t>
  </si>
  <si>
    <t xml:space="preserve"> Docena Electrica 013 GK</t>
  </si>
  <si>
    <t xml:space="preserve"> Docena Electrica 016 GK</t>
  </si>
  <si>
    <t xml:space="preserve"> Docena Electrica 017 GK</t>
  </si>
  <si>
    <t xml:space="preserve"> Docena Electrica 024 GK</t>
  </si>
  <si>
    <t xml:space="preserve"> Docena Electrica 026 GK</t>
  </si>
  <si>
    <t xml:space="preserve"> Docena Electrica 032 GK</t>
  </si>
  <si>
    <t xml:space="preserve"> Docena Electrica 036 GK</t>
  </si>
  <si>
    <t xml:space="preserve"> Docena Electrica 042 GK</t>
  </si>
  <si>
    <t xml:space="preserve"> Docena Electrica 046 GK</t>
  </si>
  <si>
    <t>2030 Encordado Extra Light 010-046 GK</t>
  </si>
  <si>
    <t>2040 Encordado Medium Light 012-052 GK</t>
  </si>
  <si>
    <t>2030/12 Encordado Extra Light 010-046/010-026 12 Cuerdas</t>
  </si>
  <si>
    <t xml:space="preserve"> Docena Acustica 010 GK</t>
  </si>
  <si>
    <t xml:space="preserve"> Docena Acustica 014 GK</t>
  </si>
  <si>
    <t xml:space="preserve"> Docena Acustica 022 GK</t>
  </si>
  <si>
    <t xml:space="preserve"> Docena Acustica 028 GK</t>
  </si>
  <si>
    <t xml:space="preserve"> Docena Acustica 038 GK</t>
  </si>
  <si>
    <t xml:space="preserve"> Docena Acustica 046 GK</t>
  </si>
  <si>
    <t xml:space="preserve"> Docena Acustica 012 GK</t>
  </si>
  <si>
    <t xml:space="preserve"> Docena Acustica 024 GK</t>
  </si>
  <si>
    <t xml:space="preserve"> Docena Acustica 032 GK</t>
  </si>
  <si>
    <t xml:space="preserve"> Docena Acustica 042 GK</t>
  </si>
  <si>
    <t xml:space="preserve"> Docena Acustica 052 GK</t>
  </si>
  <si>
    <t xml:space="preserve"> Docena Acustica 016 GK</t>
  </si>
  <si>
    <t>Cuerdas Para Bajo</t>
  </si>
  <si>
    <t>2070 EncordadoLight 040-095 GK</t>
  </si>
  <si>
    <t>2070/5 Encordado Light 040-125, 5 Cuerdas GK</t>
  </si>
  <si>
    <t>2080 Encordado Medium 045-105 GK</t>
  </si>
  <si>
    <t>2080/5 Encordado Medium 045-130, 5 Cuerdas GK</t>
  </si>
  <si>
    <t xml:space="preserve"> Cuerda Suelta 040 GK</t>
  </si>
  <si>
    <t xml:space="preserve"> Cuerda Suelta 045 GK</t>
  </si>
  <si>
    <t xml:space="preserve"> Cuerda Suelta 060 GK</t>
  </si>
  <si>
    <t xml:space="preserve"> Cuerda Suelta 065 GK</t>
  </si>
  <si>
    <t xml:space="preserve"> Cuerda Suelta 075 GK</t>
  </si>
  <si>
    <t xml:space="preserve"> Cuerda Suelta 080 GK</t>
  </si>
  <si>
    <t xml:space="preserve"> Cuerda Suelta 095 GK</t>
  </si>
  <si>
    <t xml:space="preserve"> Cuerda Suelta 105 GK</t>
  </si>
  <si>
    <t xml:space="preserve"> Cuerda Suelta 125 GK</t>
  </si>
  <si>
    <t xml:space="preserve"> Cuerda Suelta 130 GK</t>
  </si>
  <si>
    <t>HABESHIAN</t>
  </si>
  <si>
    <t>Puas</t>
  </si>
  <si>
    <t xml:space="preserve"> Pack Portapuas + 3 puas en blister para colgar</t>
  </si>
  <si>
    <t xml:space="preserve"> Puas Thin std. x 72unid. Habeshian</t>
  </si>
  <si>
    <t xml:space="preserve"> Puas Thin Asperas x 72unid. Habeshian</t>
  </si>
  <si>
    <t xml:space="preserve"> Puas Medium Std. x 72unid. Habeshian</t>
  </si>
  <si>
    <t xml:space="preserve"> Puas Medium Asperas x 72unid. Habeshian</t>
  </si>
  <si>
    <t>GOTA Puas Medium x 72u.</t>
  </si>
  <si>
    <t xml:space="preserve"> Puas Heavy std. x 72unid. Habeshian</t>
  </si>
  <si>
    <t xml:space="preserve"> Puas Heavy Asperas x 72unid. Habeshian</t>
  </si>
  <si>
    <t>GOTA Puas Heavy x 72u.</t>
  </si>
  <si>
    <t xml:space="preserve"> Puas Extra Heavy std. x 72unid. Habeshian</t>
  </si>
  <si>
    <t xml:space="preserve"> Puas Extra Heavy Asperas x 72unid. Habeshian</t>
  </si>
  <si>
    <t>JAZZ Puas Extra Heavy 1,14mm x 72u.</t>
  </si>
  <si>
    <t xml:space="preserve"> Porta Puas Autoadhesivo x 10unid.</t>
  </si>
  <si>
    <t xml:space="preserve"> Porta Puas Llavero x 10unid.</t>
  </si>
  <si>
    <t>HISPANA</t>
  </si>
  <si>
    <t>Cuerdas Especiales</t>
  </si>
  <si>
    <t xml:space="preserve"> Docena 3era. Chanrango Nylon</t>
  </si>
  <si>
    <t>0707MAH03 Docena 3era. Mandolin</t>
  </si>
  <si>
    <t>0707MAH04 Docena 4ta. Mandolin</t>
  </si>
  <si>
    <t>INTERDRUMS</t>
  </si>
  <si>
    <t>Correas</t>
  </si>
  <si>
    <t xml:space="preserve"> Correa Bombo Murga 5cm. x 10 Unidades</t>
  </si>
  <si>
    <t>Redoblantes</t>
  </si>
  <si>
    <t>RA14G Redoblante 14x5"alto metal pintado</t>
  </si>
  <si>
    <t>Baterias</t>
  </si>
  <si>
    <t xml:space="preserve"> Bateria Muda, 5 Cuerpos INTERDRUMS</t>
  </si>
  <si>
    <t>3 CUERPOS Bateria Infan. Bombo 16", Tom 8", Red.10", Platill</t>
  </si>
  <si>
    <t>4 CUERPOS Bateria Infan.Bombo 16",Tom 8",Red.10",Chancha 10"</t>
  </si>
  <si>
    <t xml:space="preserve"> Pad Para Bateria Muda INTERDRUMS</t>
  </si>
  <si>
    <t>270.42 Tornillos Cabeza Cuadrada 7/32x042 x 10unid.</t>
  </si>
  <si>
    <t>270.57 Tornillo Cabeza Cuadrada 7/32x057 x10unid.</t>
  </si>
  <si>
    <t>270.75 Tornillo Cabeza Cuadrada 7/32x075 x10unid.</t>
  </si>
  <si>
    <t>Fierros Para Bateria</t>
  </si>
  <si>
    <t>Timbaleta</t>
  </si>
  <si>
    <t xml:space="preserve"> Timbaleta Infantil C/Cencerro</t>
  </si>
  <si>
    <t>A45A Timbaleta Cascos Profundos 13"/14" Metal Cromada</t>
  </si>
  <si>
    <t>Hot Rods</t>
  </si>
  <si>
    <t>G14 Surdo 14" Metal Pintado INTERDRUMS</t>
  </si>
  <si>
    <t>P14 Surdo 14" Metal Pintado INTERDRUMS</t>
  </si>
  <si>
    <t>G16 Surdo 16" Metal Pintado INTERDRUMS</t>
  </si>
  <si>
    <t>P16 Surdo 16" Metal Pintado INTERDRUMS</t>
  </si>
  <si>
    <t>G18 Surdo 18" Metal Pintado INTERDRUMS</t>
  </si>
  <si>
    <t>P18 Surdo 18" Metal Pintado INTERDRUMS</t>
  </si>
  <si>
    <t>G20 Surdo 20" Metal Pintado INTERDRUMS</t>
  </si>
  <si>
    <t>P20 Surdo 20" Metal Pintado INTERDRUMS</t>
  </si>
  <si>
    <t>G22 Surdo 22" Metal Pintado INTERDRUMS</t>
  </si>
  <si>
    <t>P22 Surdo 22" Metal Pintado INTERDRUMS</t>
  </si>
  <si>
    <t>G24 Surdo 24" Metal Pintado INTERDRUMS</t>
  </si>
  <si>
    <t>P24 Surdo 24" Metal Pintado INTERDRUMS</t>
  </si>
  <si>
    <t>G6 Tamborin 6" Metalico, Pintado</t>
  </si>
  <si>
    <t>RG8 Repique 8" Metal Pintado INTERDRUMS</t>
  </si>
  <si>
    <t>R8P Repique 8" Metal Pintado Aro Plast, C/Tensores</t>
  </si>
  <si>
    <t>RG10 Repique 10" Metal Pintado INTERDRUMS</t>
  </si>
  <si>
    <t>R10P Repique 10" Metal Pintado Aro Plast, C/Tensores</t>
  </si>
  <si>
    <t>RG12 Repique 12" Metal Pintado INTERDRUMS</t>
  </si>
  <si>
    <t>R12P Repique 12" Metal Pintado Aro Plast, C/Tensores</t>
  </si>
  <si>
    <t>GO-46N Guiro Hueco Madera Latino C/Raspador</t>
  </si>
  <si>
    <t xml:space="preserve"> Bombo Madera De Murga 22" C/Parches Plast.6 Tens.</t>
  </si>
  <si>
    <t xml:space="preserve"> Bombo Madera De Murga 24" C/Parches Plas.6 Tens.</t>
  </si>
  <si>
    <t xml:space="preserve"> Bombo Madera De Murga 26" C/Parches Plast.8 Tens.</t>
  </si>
  <si>
    <t>A135E Bombo 20" Metal Pintado</t>
  </si>
  <si>
    <t>A140E Bombo 22" Metal Pintado</t>
  </si>
  <si>
    <t>A150E Bombo 26" Metal Pintado</t>
  </si>
  <si>
    <t>BG20 Bombo 20" Metal Pintado 6 Tens. INTERDRUMS</t>
  </si>
  <si>
    <t>BG22 Bombo 22" Metal Pintado 6 Tens. INTERDRUMS</t>
  </si>
  <si>
    <t>BG24 Bombo 24" Metal Pintado Econ.</t>
  </si>
  <si>
    <t>INTERMUSICA</t>
  </si>
  <si>
    <t>18262 Chapa Exhibidora x 1,5mts.</t>
  </si>
  <si>
    <t>18151-152-153 Gancho Pared P/Chapa Exib.</t>
  </si>
  <si>
    <t>Audio y Sonido</t>
  </si>
  <si>
    <t>18003 Bocha Reemplazo P/Pie Microfono</t>
  </si>
  <si>
    <t>KRIOLLA</t>
  </si>
  <si>
    <t xml:space="preserve"> Docena 2da. Kriolla Dorado Economica</t>
  </si>
  <si>
    <t xml:space="preserve"> Docena 3era. Kriolla Dorado, Economica</t>
  </si>
  <si>
    <t xml:space="preserve"> Docena 5ta. Kriolla Dorado, Economica</t>
  </si>
  <si>
    <t>KW</t>
  </si>
  <si>
    <t>Cables</t>
  </si>
  <si>
    <t>556 Cable 1,5mts. Plug(PATCHEO) Stereo Std. KW</t>
  </si>
  <si>
    <t>557 Cable 3mts. Plug (PATCHEO) Stereo Std. KW</t>
  </si>
  <si>
    <t>558 Cable 6mts. Plug (PATCHEO) Stereo Std. KW</t>
  </si>
  <si>
    <t>276 Cable 1.5mts. RCA-Mono Std. KW</t>
  </si>
  <si>
    <t>277 Cable 3mts. RCA-Mono Std. KW</t>
  </si>
  <si>
    <t>278 Cables 6mts. RCA-Mono Std. KW</t>
  </si>
  <si>
    <t>273 Cable 1.5mts. RCA-Stereo Std. KW</t>
  </si>
  <si>
    <t>274 Cables 3mts. RCA-Stereo Std. KW</t>
  </si>
  <si>
    <t>275 Cable 6mts. RCA-Stereo Std. KW</t>
  </si>
  <si>
    <t>MAGMA</t>
  </si>
  <si>
    <t>SMPR Coorrea Redoblante Polipropileno MAGMA</t>
  </si>
  <si>
    <t>SMPC01/02/03/04/05/06D Colgante Poli. Clasica Doble MAGMA</t>
  </si>
  <si>
    <t>SMPC10/09/08D Colgante Polyester Pampa Doble Clasica MAGMA</t>
  </si>
  <si>
    <t>SMPC07D Colgante Poli. Pampa Doble Clasica MAGMA</t>
  </si>
  <si>
    <t>SMPC10/09/08 Colgante Polyester Pampa Simple Clasica MAGMA</t>
  </si>
  <si>
    <t>SMPC01/02/03/04/05/06 Colgante Poli.Acoclh. Cuero Simple Clasica MAGMA</t>
  </si>
  <si>
    <t>SMPC07 Colgante Poli.Acoclh Cuero Simple Clasica MAGMA</t>
  </si>
  <si>
    <t>SMB01/02 Correa Cuero Lisa Con Logo MAGMA</t>
  </si>
  <si>
    <t>SMD01/02.L Correa Gamuza Lisa Logo Metal MAGMA</t>
  </si>
  <si>
    <t>SMD01/02 Correa Tribal Gamuza C/Logo Metal MAGMA</t>
  </si>
  <si>
    <t>SMF01/02 Correa Trenzada Cuero C/Logo Metal MAGMA</t>
  </si>
  <si>
    <t>SMG01/02 Correa Tacha Cuero C/Logo Metal MAGMA</t>
  </si>
  <si>
    <t>SMH01/02/03/04 Correa Tacha Boton Cuero C/Logo Metal MAGMA</t>
  </si>
  <si>
    <t>SMC (TODAS) Correa Forrada Cuero Varios Colores MAGMA</t>
  </si>
  <si>
    <t>SMP (TODAS) Correa Polipropileno Varios Colores MAGMA</t>
  </si>
  <si>
    <t>SMP05 Correa Polipropileno CAMUFLADA MAGMA</t>
  </si>
  <si>
    <t>SMS (TODAS) Correa Polyester Varios Motivos MAGMA</t>
  </si>
  <si>
    <t>SMO (TODAS) Correa Gamuza Varios Motivos MAGMA</t>
  </si>
  <si>
    <t>SMB01/02.B Correa Lisa Cuero Con Logo P/Bajo MAGMA</t>
  </si>
  <si>
    <t>SMC01/02/06/08/12.B Correa Cuero Forrada Logo Metal P/Bajo MAGMA</t>
  </si>
  <si>
    <t>SMD01/02.B Correa Gamuza Tribal Logo Metal P/Bajo MAGMA</t>
  </si>
  <si>
    <t>SMD01/02.LB Correa Gamuza Lisa Logo Metal MAGMA</t>
  </si>
  <si>
    <t>SMJ01/03/04.B Correa Piramidal Nick-Ne Cuero P/Bajo MAGMA</t>
  </si>
  <si>
    <t>SMH01/02.B Correa Boton Cuero P/Bajo MAGMA</t>
  </si>
  <si>
    <t>SMF01/02.B Correa Trenzada Cuero P/Bajo Logo Metal MAGMA</t>
  </si>
  <si>
    <t>SMG01/02/03.B Correa Tacha Cuerod P/Bajo Logo Metal MAGMA</t>
  </si>
  <si>
    <t>SMM02/03/04/05/06.B Correa Grooved Cuero P/Bajo MAGMA</t>
  </si>
  <si>
    <t>GE009N Docena Electrica 009 Magma</t>
  </si>
  <si>
    <t>GE010N Docena Electrica 010 Magma</t>
  </si>
  <si>
    <t>GE016N Docena Electrica 016 Magma</t>
  </si>
  <si>
    <t>GE024N Docena Electrica 024 Magma</t>
  </si>
  <si>
    <t>GE032N Docena Electrica 032 Magma</t>
  </si>
  <si>
    <t>GE042N Docena Electrica 042 Magma</t>
  </si>
  <si>
    <t>GE011N Docena 011 Electrica Magma</t>
  </si>
  <si>
    <t>05GA010PB Docena Acustica 010 Magma</t>
  </si>
  <si>
    <t>05GA011PB Docena Acustica 011 Magma</t>
  </si>
  <si>
    <t>05GA014PB Docena Acustica 014 Magma</t>
  </si>
  <si>
    <t>05GA017PB Docena Acustica 017 Magma</t>
  </si>
  <si>
    <t>05GA032PB Docena Acustica 032 Magma</t>
  </si>
  <si>
    <t>05GA038PB Docena Acustica 038 Magma</t>
  </si>
  <si>
    <t>05GA042PB Docena Acustica 042 Magma</t>
  </si>
  <si>
    <t>GC-110 Encordado Tension Media Magma</t>
  </si>
  <si>
    <t>GC-120 Encordado Tension Alta Magma</t>
  </si>
  <si>
    <t>BE-140N Encordado Bajo Extra Light + 040-095 Magma</t>
  </si>
  <si>
    <t>BE-150N Encordado Bajo Light 040-100 Magma</t>
  </si>
  <si>
    <t>BE-160N Encordado Bajo Medium Light 045-100 Magma</t>
  </si>
  <si>
    <t>BE-170N Encordado Bajo Medium 045-105 Magma</t>
  </si>
  <si>
    <t>BE-180N Encordado Bajo Light Heavy 050-100 Magma</t>
  </si>
  <si>
    <t>BE-190N Encordado Medium Heavy 050-105 Magma</t>
  </si>
  <si>
    <t>BE-135N Encordado Extra Light 040-120, 5 Cuerdas Magma</t>
  </si>
  <si>
    <t>BE-145N Encordado Extra Light + 040-120, 5 Cuerdas Magma</t>
  </si>
  <si>
    <t>BE-155N Encordado  Light 040-125, 5 Cuerdas Magma</t>
  </si>
  <si>
    <t>BE-165N Encordado Medium Light 045-125, 5 Cuerdas Magma</t>
  </si>
  <si>
    <t>BE-175N Encordado Medium 045-130, 5 Cuerdas Magma</t>
  </si>
  <si>
    <t>BE-140-SUF Encordado Bajo Ultra Flat 040-095 4 cuerdas MAGMA</t>
  </si>
  <si>
    <t>BE-170-SUF Encordado Bajo Ultra Flat 045-105 4 cuerdas MAGMA</t>
  </si>
  <si>
    <t>BE-145-SUF Encordado Bajo Ultra Flat 040-125 5cuerdas MAGMA</t>
  </si>
  <si>
    <t>BS090N Cuerda Suelta Bajo 0.90</t>
  </si>
  <si>
    <t>UK-100NT Encordado Ukelele Soprano Afinacion Tradicional</t>
  </si>
  <si>
    <t>UK-100N Encordado Ukelele Soprano Afinacion Hawaiana</t>
  </si>
  <si>
    <t>UK-120N Encordado Ukelele Tenor Afinacion Hawaiana</t>
  </si>
  <si>
    <t>UK-130N Encordado Ukelele Baritono MAGMA</t>
  </si>
  <si>
    <t>TC-100 Encordado Tres Cubano Niquel Plateado Acero</t>
  </si>
  <si>
    <t>05APA100 Encordado Arpa Paraguaya(Agudos Nylon, Bajos Ent.)</t>
  </si>
  <si>
    <t>APA101 1era. Octava Arpa Paraguaya MAGMA</t>
  </si>
  <si>
    <t>APA102 2da. Octava Arpa Paraguaya MAGMA</t>
  </si>
  <si>
    <t>APA103 3era. Octava Arpa Paraguaya MAGMA</t>
  </si>
  <si>
    <t>APA122 Cuerda Suelta Arpa Paraguaya Num.22 MAGMA</t>
  </si>
  <si>
    <t>APA123 Cuerda Suelta Arpa Paraguaya Num. 23 MAGMA</t>
  </si>
  <si>
    <t>APA124 Cuerda Suelta Arpa Paraguaya Num.24 MAGMA</t>
  </si>
  <si>
    <t>APA125 Cuerda Suelta Arpa Paraguaya Num. 25 MAGMA</t>
  </si>
  <si>
    <t>APA126 Cuerda Suelta Arpa Paraguaya Num.26 MAGMA</t>
  </si>
  <si>
    <t>APA127 Cuerda Suelta Arpa Paraguaya Num.27 MAGMA</t>
  </si>
  <si>
    <t>APA128 Cuerda Suelta Arpa Paraguaya Num.28 MAGMA</t>
  </si>
  <si>
    <t>APA129 Cuerda Suelta Arpa Paraguaya Num.29 MAGMA</t>
  </si>
  <si>
    <t>APA130 Cuerda Suelta Arpa Paraguaya Num.30 MAGMA</t>
  </si>
  <si>
    <t>APA131 Cuerda Suelta Arpa Paraguaya Num.31 MAGMA</t>
  </si>
  <si>
    <t>APA132 Cuerda Suelta Arpa Paraguaya Num.32 MAGMA</t>
  </si>
  <si>
    <t>APA133 Cuerda Suelta Arpa Paraguaya Num.33 MAGMA</t>
  </si>
  <si>
    <t>APA134 Cuerda Suelta Arpa Paraguaya Num.34 MAGMA</t>
  </si>
  <si>
    <t>APA135 Cuerda Suelta Arpa Paraguaya Num.35 MAGMA</t>
  </si>
  <si>
    <t>APA136 Cuerda Suelta Arpa Paraguaya Num.36 MAGMA</t>
  </si>
  <si>
    <t>CV100 Encordado Cuatro Venezolano Black Nylon MAGMA</t>
  </si>
  <si>
    <t>CA-110 Encordado Cavaqhino Dorado</t>
  </si>
  <si>
    <t>MPHM-2 Porta Puas P/Pie Mic. Silicona 18cm MAGMA</t>
  </si>
  <si>
    <t>MC102CC Cable PVC 7mm XLR-XLR 3mts. MAGMA</t>
  </si>
  <si>
    <t>MC103CC Cable PVC 7mm XLR-XLR 6mts. MAGMA</t>
  </si>
  <si>
    <t>MC104CC Cable PVC 7mm XLR-XLR 9mts. MAGMA</t>
  </si>
  <si>
    <t>MC101 Cable PVC 7mm Plug-Plug Neutrik 3mts.MAGMA</t>
  </si>
  <si>
    <t>MC101L Cable PVC 7mm Plug-Plug Angular Neutrik 3mts.MAGMA</t>
  </si>
  <si>
    <t>MC102 Cable PVC 7mm Plug-Plug Neutrik 6mts.MAGMA</t>
  </si>
  <si>
    <t>MC102L Cable PVC 7mm Plug-Plug Angular Neutrik 6mts.MAGMA</t>
  </si>
  <si>
    <t>MEDINA ARTIGAS</t>
  </si>
  <si>
    <t>720 ENCORDADO T/MEDIA"MILLENIUM"Plateada</t>
  </si>
  <si>
    <t xml:space="preserve"> Docena 1era. Sobre Azul</t>
  </si>
  <si>
    <t xml:space="preserve"> Docena 2da. Sobre Azul</t>
  </si>
  <si>
    <t xml:space="preserve"> Docena 3era. Sobre Azul</t>
  </si>
  <si>
    <t xml:space="preserve"> Docena 4ta. Sobre Azul MEDINA ARTIGAS</t>
  </si>
  <si>
    <t xml:space="preserve"> Docena 5ta. Sobre Azul MEDINA ARTIGAS</t>
  </si>
  <si>
    <t xml:space="preserve"> Docena 6ta. Sobre Azul MEDINA ARTIGAS</t>
  </si>
  <si>
    <t xml:space="preserve"> Docena 1era. Sobre Amarillo MEDINA ARTIGAS</t>
  </si>
  <si>
    <t xml:space="preserve"> Docena 2da. Sobre Amarillo MEDINA ARTIGAS</t>
  </si>
  <si>
    <t xml:space="preserve"> Docena 3era. Sobre Amarillo MEDINA ARTIGAS</t>
  </si>
  <si>
    <t xml:space="preserve"> Docena 4ta. Sobre Amarillo MEDINA ARTIGAS</t>
  </si>
  <si>
    <t xml:space="preserve"> Docena 5ta. Sobre Amarillo MEDINA ARTIGAS</t>
  </si>
  <si>
    <t xml:space="preserve"> Docena 6ta. Sobre Amarillo MEDINA ARTIGAS</t>
  </si>
  <si>
    <t xml:space="preserve"> Docena 1era. Milenium</t>
  </si>
  <si>
    <t xml:space="preserve"> Docena 2da. Milenium</t>
  </si>
  <si>
    <t xml:space="preserve"> Docena 3era. Milenium</t>
  </si>
  <si>
    <t xml:space="preserve"> Docena 4ta. Milenium</t>
  </si>
  <si>
    <t xml:space="preserve"> Docena 5ta. Milenium</t>
  </si>
  <si>
    <t xml:space="preserve"> Docena 6ta. Milenium</t>
  </si>
  <si>
    <t>1440/8 Encordado Banjo Acero Entorchado 8 Cuerdas</t>
  </si>
  <si>
    <t>1420 Encordado Banjo Tenor</t>
  </si>
  <si>
    <t>1430 Encordado Banjo 5 Cuerdas</t>
  </si>
  <si>
    <t>1220 Encordado Charango Economico Medina Artigas</t>
  </si>
  <si>
    <t>1230 Encordado Charango Nylon Medina Artigas</t>
  </si>
  <si>
    <t>1240 Encordado Charango Charango Microentorchado M.Arti</t>
  </si>
  <si>
    <t>1265 Encordado Charango Ronroco 3era. Esp. Medina Art.</t>
  </si>
  <si>
    <t>1800 Encordado Violin Acero Medina Aritgas</t>
  </si>
  <si>
    <t xml:space="preserve"> Docena 1era. Violin Cromo MEDINA ARTIGAS</t>
  </si>
  <si>
    <t xml:space="preserve"> Docena 2da. Violin Cromo MEDINA ARTIGAS</t>
  </si>
  <si>
    <t xml:space="preserve"> Docena 3era. Violin Cromo MEDINA ARTIGAS</t>
  </si>
  <si>
    <t xml:space="preserve"> Docena 4ta. Violin Cromo MEDINA ARTIGAS</t>
  </si>
  <si>
    <t>1815 Encordado Steel Crom. MEDINA ARTIGAS</t>
  </si>
  <si>
    <t>1270 Encorado 4 Venezolano MEDINA ARTIGAS</t>
  </si>
  <si>
    <t>1290 Encordado Cavaquinho MEDINA ARTIGAS</t>
  </si>
  <si>
    <t>1410 Encordado Bandurria MEDINA ARTIGAS</t>
  </si>
  <si>
    <t>1845 Encordado Viola MEDINA ARTIGAS</t>
  </si>
  <si>
    <t xml:space="preserve"> Docena 1era. Viola MEDINA ARTIGAS</t>
  </si>
  <si>
    <t xml:space="preserve"> Docena 2da. Viola MEDINA ARTIGAS</t>
  </si>
  <si>
    <t xml:space="preserve"> Docena 3era. Viola MEDINA ARTIGAS</t>
  </si>
  <si>
    <t xml:space="preserve"> Docena 4ta. Viola MEDINA ARTIGAS</t>
  </si>
  <si>
    <t>MELOS</t>
  </si>
  <si>
    <t>BA 13556 Cancionero MERCEDES SOSA MELOS</t>
  </si>
  <si>
    <t>BA 13570 Cancionero SERRAT n.1 MELOS</t>
  </si>
  <si>
    <t>BA 13572 Cancionero THE ROLLING STONES n.1 MELOS</t>
  </si>
  <si>
    <t>BA 13582 Cancionero SERRAT n.2 MELOS</t>
  </si>
  <si>
    <t>BA 13586 Cancionero THE ROLLING STONES n.2 MELOS</t>
  </si>
  <si>
    <t>BA 13599 Cancionero LERNER n.1 MELOS</t>
  </si>
  <si>
    <t>BA 13608 Cancionero RAMONES MELOS</t>
  </si>
  <si>
    <t>BA 13614 Cancionero ERIC CLAPTON MELOS</t>
  </si>
  <si>
    <t>BA 13618 Cancionero LED ZAPPELIN n.1 MELOS</t>
  </si>
  <si>
    <t>BA 13634 Cancionero  BAGLIETTO MELOS</t>
  </si>
  <si>
    <t>BA 13638 Cancionero ROBERTO GOYENECHE MELO</t>
  </si>
  <si>
    <t>BA 13640 Cancionero  U2 n.1 MELOS</t>
  </si>
  <si>
    <t>BA 13646 Cancionero HENDRIX MELOS</t>
  </si>
  <si>
    <t>BA 13651 Cancionero  JULIO SOSA MELOS</t>
  </si>
  <si>
    <t>BA 13668 Cancionero BALADAS HEAVY MELOS</t>
  </si>
  <si>
    <t>BA 13747 Cancionero  CARLOS GARDEL MELOS</t>
  </si>
  <si>
    <t>BA 13750 Cancionero BOLEROS MELOS</t>
  </si>
  <si>
    <t>BA 13751 Cancionero FABULOSOS CADILLACS</t>
  </si>
  <si>
    <t>BA 13752 Cancioner ERI CLAPTON 2 Melos</t>
  </si>
  <si>
    <t>BA 13755 Cancionero  A. YUPANQUI MELOS</t>
  </si>
  <si>
    <t>BA 13761 Cancionero BRASIL,BOSSA,SAMBA MELOS</t>
  </si>
  <si>
    <t>BA 13767 Cancionero GILDA MELOS</t>
  </si>
  <si>
    <t>BA 13801 Cancionero JARABE DE PALO/MANA MELOS</t>
  </si>
  <si>
    <t>BA 13802 Cancionero LUIS MIGUEL n.2 MELOS</t>
  </si>
  <si>
    <t>BA 13805 Cancionero  ENANITOS VERDES MELOS</t>
  </si>
  <si>
    <t>BA 13832 Cancionero DIEGO TORRES MELOS</t>
  </si>
  <si>
    <t>BA 13835 Cancionero LERNER n.2 MELOS</t>
  </si>
  <si>
    <t>BA 13841 Cancionero LERNER n.3 MELOS</t>
  </si>
  <si>
    <t>BA 13857 Cancionero LOS TIPITOS MELOS</t>
  </si>
  <si>
    <t>BA 13865 Cancionero  MIRANDA/AIRBAG MELOS</t>
  </si>
  <si>
    <t>BA 13874 Cancionero  ELVIS PRESLEY MELOS</t>
  </si>
  <si>
    <t>BA 13875 Cancionero KEAN/THE KILLERS MELOS</t>
  </si>
  <si>
    <t>BA 13882 Cancionero  U2 n.2 MELOS</t>
  </si>
  <si>
    <t>979429 Aprende ya a tocar Bajo+DVD</t>
  </si>
  <si>
    <t>979440 Aprende ya tocar Piano+DVD</t>
  </si>
  <si>
    <t>Armonicas y Melodicas</t>
  </si>
  <si>
    <t>JHS-1 Armonica Blusera Plateada 20 Voces C/Estuche</t>
  </si>
  <si>
    <t>Flautas</t>
  </si>
  <si>
    <t xml:space="preserve"> Flauta Dulce Escolar MELOS</t>
  </si>
  <si>
    <t xml:space="preserve"> Flauta Tonete Escolar MELOS</t>
  </si>
  <si>
    <t xml:space="preserve"> Flauta Contralto MELOS</t>
  </si>
  <si>
    <t>MENARGUEZ</t>
  </si>
  <si>
    <t xml:space="preserve"> Pernos Para Clavijero x 10</t>
  </si>
  <si>
    <t xml:space="preserve"> Entrastadura Alpaca x 5</t>
  </si>
  <si>
    <t>401 Cejillas Plasticas P/Guitarra Clasica X 10u.</t>
  </si>
  <si>
    <t xml:space="preserve"> Entrastadura Bronce x 5</t>
  </si>
  <si>
    <t>Clavijeros</t>
  </si>
  <si>
    <t>MOD-206 Lira econom.paso internacional</t>
  </si>
  <si>
    <t>MOD-207 Lira niquel.paso internacional</t>
  </si>
  <si>
    <t>MOD-10 Economico paso nacional</t>
  </si>
  <si>
    <t>MOD-40 Lira Niquelado, Paso Nacional</t>
  </si>
  <si>
    <t>MOD-45 Lira Niquel Brillante Boton Nacar, Paso Nacional</t>
  </si>
  <si>
    <t>MOD-50 Lira De lujo Cromado Boton Nacar, Paso Nacional</t>
  </si>
  <si>
    <t>Mod-301 Clavijero Charango Estandard</t>
  </si>
  <si>
    <t>MOD-208 Lira Dorado, Paso Internacional</t>
  </si>
  <si>
    <t>MOD-41 Lira Dorado, Paso Nacional</t>
  </si>
  <si>
    <t>MOD-51 Lira De Lujo Dorado(Oro)Boton Nacar,Paso Nacional</t>
  </si>
  <si>
    <t>MVT</t>
  </si>
  <si>
    <t>Palillos P/Bateria-Escobillas</t>
  </si>
  <si>
    <t>5A Palillos ABS (Plasticos) 5A</t>
  </si>
  <si>
    <t>5B Palillo ABS (Plasticos) 5B</t>
  </si>
  <si>
    <t>MVT-32 Aro Media Luna 32 Sonajas</t>
  </si>
  <si>
    <t>MVT-64 Aro Media Luna 64 Sonajas</t>
  </si>
  <si>
    <t>B4 Music Balls (Shaker) Chico</t>
  </si>
  <si>
    <t>102 Cencerro Plastico Chico C/Soporte</t>
  </si>
  <si>
    <t>101 Cencerro Plastico Grande</t>
  </si>
  <si>
    <t>MVT-103 Cencerro Plastico Num.4 Std. C/Sop.Hierro MVT</t>
  </si>
  <si>
    <t xml:space="preserve"> Porta Puas Autoadhesivo x 12 Unid.</t>
  </si>
  <si>
    <t>PATAGONIA</t>
  </si>
  <si>
    <t>05GA009G Docena Acustica 009 Patagonia</t>
  </si>
  <si>
    <t>05GA010G Docena Acustica 010 Patagonia</t>
  </si>
  <si>
    <t>05GA012G Docena Acustica 012 Patagonia</t>
  </si>
  <si>
    <t>05GA014G Docena Acustica 014 Patagonia</t>
  </si>
  <si>
    <t>05GA016G Docena Acustica 016 Patagonia</t>
  </si>
  <si>
    <t>05GA022G Docena Acustica 022 Patagonia</t>
  </si>
  <si>
    <t>05GA028G Docena Acustica 028 Patagonia</t>
  </si>
  <si>
    <t>05GA038G Docena Acustica 038 Patagonia</t>
  </si>
  <si>
    <t>05GA048G Docena Acustica 048 Patagonia</t>
  </si>
  <si>
    <t>POWER BEAT</t>
  </si>
  <si>
    <t>Guitarras</t>
  </si>
  <si>
    <t>RING NO MORE</t>
  </si>
  <si>
    <t xml:space="preserve"> Gel P/Control De Armonicos P/Bombo x7unid. Lavable</t>
  </si>
  <si>
    <t>RING+LA PIRAÑA Combo Gel x 6 + La Piraña DRUM COMBO</t>
  </si>
  <si>
    <t>ROMANTICA</t>
  </si>
  <si>
    <t>Charangos</t>
  </si>
  <si>
    <t>Std. Charango Caja Fibra, Tapa Pino Abeto o Cedro</t>
  </si>
  <si>
    <t>C/mic Charango Caja Fibra, Tapa Pino, Con Mic.</t>
  </si>
  <si>
    <t>Prof. Charango Tapa Pino Abeto, Caja Madera</t>
  </si>
  <si>
    <t>Prof.mic Charango t/Pino Abeto C/mad.+mic.</t>
  </si>
  <si>
    <t>RUFINO MUGICA</t>
  </si>
  <si>
    <t>1301RMN03 Docena 3era. Sobre Negro Rufino Mugica</t>
  </si>
  <si>
    <t>SONOBOX</t>
  </si>
  <si>
    <t>DAISY CHAIN Cable Daisy Chain Inversor 6 salidas SONOBOX</t>
  </si>
  <si>
    <t xml:space="preserve"> Cable Inversor De Polaridad SONOBOX</t>
  </si>
  <si>
    <t>Fuentes</t>
  </si>
  <si>
    <t>MINI ELECTRO Fuente Alimentacion Para Pedales (hasta 6) SONOBOX</t>
  </si>
  <si>
    <t>SUPER-ELECTRO Fuente P/Pedales Incluye Cables(9)fuente,SONOMATIC</t>
  </si>
  <si>
    <t>PSSW9V1000MA Fuente 9v.1000ma.IRAM Con Filtro, 2 Plugs, SONOMAT</t>
  </si>
  <si>
    <t>PSSW18V1300MA Fuente 18v. 1000ma. IRAM SONOMATIC</t>
  </si>
  <si>
    <t>Pedales De Efectos</t>
  </si>
  <si>
    <t>Doctordrive 2 Pedal De Efecto Over Drive SONOMATIC</t>
  </si>
  <si>
    <t>Standard Ruby Pedal De Efecto Booster SONOMATIC</t>
  </si>
  <si>
    <t>Stank Pedal De Efecto Auto Wah SONOMATIC</t>
  </si>
  <si>
    <t>Palmetto 3 Pedal De Efecto Tremolo SONOMATIC</t>
  </si>
  <si>
    <t>Cheddar Pedal De Efecto Delay SONOMATIC</t>
  </si>
  <si>
    <t>Tubo808 Deluxe Pedal De Efecto Overdrive SONOMATIC</t>
  </si>
  <si>
    <t>POGO Pedal De Efecto Distorsion Pogo SONOBOX</t>
  </si>
  <si>
    <t>SPM</t>
  </si>
  <si>
    <t>SB2 Slide Chico Bronce</t>
  </si>
  <si>
    <t>SC1 Slide Cromado</t>
  </si>
  <si>
    <t>SC2 Slide Chico Cromado</t>
  </si>
  <si>
    <t>SPM428G Polish Para Guitarra/Bajo x 125cc SPM</t>
  </si>
  <si>
    <t>SPM429G Cera Base Carnauba P/Guit o Bajo x 125cc SPM</t>
  </si>
  <si>
    <t>KB-1V Perillas Plasticas Volumen x 4u. SPM (BLANCAS)</t>
  </si>
  <si>
    <t>KB-2V Perillas Plasticas Volumen x 4u. SPM (NEGRAS)</t>
  </si>
  <si>
    <t>KB-4V Perillas Plasticas Volumen x 4u. SPM (ROJAS)</t>
  </si>
  <si>
    <t>KB-1T Perillas Plasticas Tono x 4u. SPM (BLANCAS)</t>
  </si>
  <si>
    <t>KB-2T Perillas Plasticas Tono x 4u. SPM (NEGRAS)</t>
  </si>
  <si>
    <t>KB-4T Perillas Plasticas Tono x 4u. SPM (ROJAS)</t>
  </si>
  <si>
    <t>SPMGMF Guante Microfibra Limpieza Guit,Bajo,Bateria SPM</t>
  </si>
  <si>
    <t>AC1 Arandelas Concavas P/Platos x 5u.SPM</t>
  </si>
  <si>
    <t>MH6 Mariposa Hierro Cromada x 5u. SPM</t>
  </si>
  <si>
    <t>MH8 Mariposa Cromada x 5u. Rosca 8mm SPM</t>
  </si>
  <si>
    <t>AGP Arandelas De Goma P/Platillos x 4 Unid.</t>
  </si>
  <si>
    <t>AGT Arandelas De Goma P/Hi Hat x 4 Unid.</t>
  </si>
  <si>
    <t>CB Cadena Bolita P/Platillo</t>
  </si>
  <si>
    <t>DM1 Dumpers Mylar (Juego) SPM</t>
  </si>
  <si>
    <t>GP1 Goma Practica Rodilla Caucho SPM</t>
  </si>
  <si>
    <t>GP1b Goma Practica De Rodilla Goma Eva SPM</t>
  </si>
  <si>
    <t>GP8 Goma Practica Portatil 8" Caucho SPM</t>
  </si>
  <si>
    <t>GP8b Goma Practica Portatil 8" Goma Eva SPM</t>
  </si>
  <si>
    <t>GP14 Goma Practica Redoblante 14" Caucho SPM</t>
  </si>
  <si>
    <t>GP14b Goma Practica Redoblante 14" Goma Eva</t>
  </si>
  <si>
    <t>LA1 Llave De Afinar Bateria</t>
  </si>
  <si>
    <t>IP2 Pad Refuerzo P/Parche Bombo, Doble Pedal</t>
  </si>
  <si>
    <t>MB1 Mazo P/Pedal De Bombo Hard</t>
  </si>
  <si>
    <t>MB1b Mazo P/Pedal Bombo Soft</t>
  </si>
  <si>
    <t>MP6 Protectores P/Platos 6mm x 12 Unid.</t>
  </si>
  <si>
    <t>MP8 Protectores P/Platos 8mm x 12 Unid.</t>
  </si>
  <si>
    <t>SPM421D Polish P/Baterias Laqueadas x 125cc SPM</t>
  </si>
  <si>
    <t>SPM422D Cera Base Carnauba P/Bateria Laqueada x 125cc SPM</t>
  </si>
  <si>
    <t>SPM426D Grasa Siliconada Para Hardware Bateria SPM</t>
  </si>
  <si>
    <t>SO1 Set Sound Off 12"/13"/14"/16" SPM</t>
  </si>
  <si>
    <t>SO2 Set Sound Off 10"/12"/14"/14" SPM</t>
  </si>
  <si>
    <t>SO8 Sound Off 8" SPM</t>
  </si>
  <si>
    <t>SO10 Sound Off 10" SPM</t>
  </si>
  <si>
    <t>SO12 Sound Off 12" SPM</t>
  </si>
  <si>
    <t>SO13 Sound Off 13" SPM</t>
  </si>
  <si>
    <t>SO14 Sound Off 14" SPM</t>
  </si>
  <si>
    <t>SO16 Sound Off 16" SPM</t>
  </si>
  <si>
    <t>SOB Sound Off P/Bombo Bateria SPM</t>
  </si>
  <si>
    <t>SOP Sound Off P/Platos SPM</t>
  </si>
  <si>
    <t>TH1 Tilter Hi Hat Arandelas De Fieltro SPM</t>
  </si>
  <si>
    <t>TH2 Tilter Hi Hat Arandelas De Goma SPM</t>
  </si>
  <si>
    <t>EM1 Escobillas Metalicas Retactiles 0,5mm SPM</t>
  </si>
  <si>
    <t>EP1 Escobillas Plasticas Retactiles 0,5mm</t>
  </si>
  <si>
    <t>EP2 Escobillas Plasticas Rectactiles 2.0mm</t>
  </si>
  <si>
    <t>PL3 Monster Brush SPM</t>
  </si>
  <si>
    <t>M4 Rodsticks Light 4mm</t>
  </si>
  <si>
    <t>M5 Rodsticks Thunder 5mm</t>
  </si>
  <si>
    <t>SK-H6 Huevitos Shakers x 6u. SPM</t>
  </si>
  <si>
    <t>VALENCIANA</t>
  </si>
  <si>
    <t>110-0 Guitarra Acust.Jumbo Tapa Abedul VALENCIANA</t>
  </si>
  <si>
    <t>7000 Guitarra Niño, Diapasaon De Nogal, VALENCIANA</t>
  </si>
  <si>
    <t>7001 Guitarra Mini Niño, VALENCIANA</t>
  </si>
  <si>
    <t>7002 Guitarra Caja Abedul, Diap. Nogal, Trastes Bronce</t>
  </si>
  <si>
    <t>7003 Guitarra Caja Abedul, Diap. Nogal, Tapa Haya</t>
  </si>
  <si>
    <t>7005 Guitarra 3/4"mediana"diap.nogal ,cacheuta</t>
  </si>
  <si>
    <t>7007 GUIT.T/Pin.caj.parais.d/nogal</t>
  </si>
  <si>
    <t>7009 Guitarra Caja Caoba, Tapa Pino, Diap. Nogal</t>
  </si>
  <si>
    <t>7010EQ Guit.Clas.C/Corte,C/Nogal</t>
  </si>
  <si>
    <t>7006 Guitarra Clasica C/Tono/Vol. C/Corte VALENCIANA</t>
  </si>
  <si>
    <t>7008 Guitarra Clasica C/Corte,EQ,Afin.T/Haya VALENCIANA</t>
  </si>
  <si>
    <t>110 T/V Guitarra Electro/Acustica c/Tono y Vol.</t>
  </si>
  <si>
    <t>110-0EQ Guitarra Jumbo Electroacustica T/Abedul VALENCIANA</t>
  </si>
  <si>
    <t>115-TV Guitarra Electroacust.C/Corte Tono/Vol.Valenciana</t>
  </si>
  <si>
    <t>115-0EQ Guit.Jumbo Electroac.c/Ac.</t>
  </si>
  <si>
    <t>300-0TV Guitarra Tipo APX C/Tono/Vol. Tapa Abedul VALENCIA</t>
  </si>
  <si>
    <t>300-0EQ Guitarra Electroacustica C/EQ Tipo APX VALENCIANA</t>
  </si>
  <si>
    <t xml:space="preserve"> Bongo Cubano Lustrado y Laqueado VALENCIANA</t>
  </si>
  <si>
    <t>VASO GUIRA</t>
  </si>
  <si>
    <t>PREMIUM Vaso Guira PREMIUM 3/4L. 11c. Diam.x21cm. Alto</t>
  </si>
  <si>
    <t>Accesorios Teclado</t>
  </si>
  <si>
    <t>WHALE</t>
  </si>
  <si>
    <t xml:space="preserve"> Correa Saxo Economica</t>
  </si>
  <si>
    <t xml:space="preserve"> Correa Acordeon Acolchada</t>
  </si>
  <si>
    <t xml:space="preserve"> Colgante Criolla Con Hombreras</t>
  </si>
  <si>
    <t>LC Correa Transparente/Invisible C/Punteras Cuero LC</t>
  </si>
  <si>
    <t xml:space="preserve"> Correa Electrica Enganche Rapido</t>
  </si>
  <si>
    <t xml:space="preserve"> Soporte Guitarra Electrica Portatil WHALE</t>
  </si>
  <si>
    <t xml:space="preserve"> Soporte Guitarra Para Pared WHALE</t>
  </si>
  <si>
    <t>18018 Pie P/1 Bombo Base Pesada</t>
  </si>
  <si>
    <t>18020 Pie P/2 Bombos Base Pesada</t>
  </si>
  <si>
    <t>18017 Pie P/1 Bombo Base Liviana</t>
  </si>
  <si>
    <t>18019 Pie P/2 Bombos Base Liviano</t>
  </si>
  <si>
    <t>18242 Pie Microfono C/Caña BLK econ.</t>
  </si>
  <si>
    <t>18002 PL Pie Microfono Recto Cromado</t>
  </si>
  <si>
    <t>PM10 Pie Mic. Mesa Pesado C/Boom</t>
  </si>
  <si>
    <t>PM15 Pie Mic. De Mesa Recto Pesado</t>
  </si>
  <si>
    <t>18111 Pie Mic. Mesa Recto Base Pesada WHALE</t>
  </si>
  <si>
    <t>18112 Pie Mic. Mesa C/Boom Ref. WHALE</t>
  </si>
  <si>
    <t>18314 Pie Mic. De Mesa Recto C/Base Pesada(Lujo)</t>
  </si>
  <si>
    <t xml:space="preserve"> Soporte Caja Acustica 1,40/2,20 WHALE</t>
  </si>
  <si>
    <t xml:space="preserve"> Soporte Caja Acustica Chico WHALE</t>
  </si>
  <si>
    <t>Fundas</t>
  </si>
  <si>
    <t>101 Funda Sintetica Sin Acolch.</t>
  </si>
  <si>
    <t>530 Funda Clasic/Acus.eco T/Avio.c/Mochila</t>
  </si>
  <si>
    <t>208 Funda Acust.Acolch.T/Sintetica</t>
  </si>
  <si>
    <t>225 Funda Acust.S/Acol.T/Cue.Mochila</t>
  </si>
  <si>
    <t xml:space="preserve"> Funda acust.12cuer.s/acolchada WHALE</t>
  </si>
  <si>
    <t>235 Funda Guit. Jumbo Super Acolch. Moch. Tela T/Cuero</t>
  </si>
  <si>
    <t>308 Funda gut.elec.acol.T/sintetica</t>
  </si>
  <si>
    <t>510 Funda Guit. Elect.Tela Avion Acolchada Econ.</t>
  </si>
  <si>
    <t>325 Funda Electrica Super Acolch. Mochila Tela T/Cuero</t>
  </si>
  <si>
    <t>2000 Funda Guit.elec.S/acol.LUXE bi col.Mochila</t>
  </si>
  <si>
    <t xml:space="preserve"> Funda Guit. Elect. Darrell WHALE</t>
  </si>
  <si>
    <t xml:space="preserve"> Funda Guit. Firebird S. Acolch. Moch. Tela T/Cuero</t>
  </si>
  <si>
    <t xml:space="preserve"> Funda Flying V Super Acoclh. Moch. Tela T/Cuero</t>
  </si>
  <si>
    <t xml:space="preserve"> Funda Cola Tiburon S. Acolch. Moch. Tela T/Cuero</t>
  </si>
  <si>
    <t xml:space="preserve"> Funda Explorer S. Acoclh. Moch. Tela T/Cuero</t>
  </si>
  <si>
    <t xml:space="preserve"> Funda Guit. Elect. Tipo 335 Acolchada WHALE</t>
  </si>
  <si>
    <t xml:space="preserve"> Funda Guit. Elect. Warlock Super Acolch.WHALE</t>
  </si>
  <si>
    <t>540 Funda Bajo Elect. Tela Avion C/Mochila Eco.</t>
  </si>
  <si>
    <t>425 Funda Bajo Elect. Super Acolch. Moch.Tela T/Cuero</t>
  </si>
  <si>
    <t>3000 Funda Bajo elec.S/acol.Luxe,Bi color</t>
  </si>
  <si>
    <t xml:space="preserve"> Funda Bajo Thunderbird S. Acolch. Moch. Tela T/Cue</t>
  </si>
  <si>
    <t>430 Funda Bajo Acustico S. Acolch. Moch. Tela T/Cuero</t>
  </si>
  <si>
    <t>6020 Funda Saxo Alto C/Forma Acolchada</t>
  </si>
  <si>
    <t>6030 Funda Saxo Tenor C/Forma Acolchada</t>
  </si>
  <si>
    <t>6080 Funda Trompeta Acolchada</t>
  </si>
  <si>
    <t>0710 Funda Porta Palillos Std. Acolch. WHALE</t>
  </si>
  <si>
    <t>0800 Funda Platillo 20" Acolch. Std. WHALE</t>
  </si>
  <si>
    <t>0850 Funda Platillo 20" Especial C/Bol. Hi hat Acolch.</t>
  </si>
  <si>
    <t>0960 Funda Platillo 22" Super Acolch. C/Bol. Hi Hat</t>
  </si>
  <si>
    <t>1201 Funda Bongoe(LP)acolchada whale</t>
  </si>
  <si>
    <t>1400 Funda Timbaleta 13"/14" Acolch.WHALE</t>
  </si>
  <si>
    <t>1401 Funda Timbaleta 14"/15" Acolch. WHALE</t>
  </si>
  <si>
    <t xml:space="preserve"> Funda Bandoneon Std. Acolchada WHALE</t>
  </si>
  <si>
    <t xml:space="preserve"> Soporte Teclado Simple en X WHALE</t>
  </si>
  <si>
    <t xml:space="preserve"> Soporte Teclado Doble en X WHALE</t>
  </si>
  <si>
    <t xml:space="preserve"> Adaptador Para Dos Teclado</t>
  </si>
  <si>
    <t xml:space="preserve"> Soporte Teclado X Caño Redon.simple</t>
  </si>
  <si>
    <t xml:space="preserve"> Soporte Tecl.Doble"X"caño redondo</t>
  </si>
  <si>
    <t xml:space="preserve"> Soporte tecl.c/mesa p/notebook P/doble</t>
  </si>
  <si>
    <t>Adaptador Mesa P/Notebook al pie de teclado</t>
  </si>
  <si>
    <t xml:space="preserve"> Caja China Lustrada WHALE</t>
  </si>
  <si>
    <t xml:space="preserve"> Guirito Mediano Lustrado WHALE</t>
  </si>
  <si>
    <t xml:space="preserve"> Guirito Doble Mediano/Grande WHALE</t>
  </si>
  <si>
    <t xml:space="preserve"> Guiro Lustrado 25cm. WHALE</t>
  </si>
  <si>
    <t xml:space="preserve"> Toc Toc Lustrado WHALE</t>
  </si>
  <si>
    <t xml:space="preserve"> Toc Toc Doble Lustrado WHALE</t>
  </si>
  <si>
    <t xml:space="preserve"> Claves Lustradas WHALE</t>
  </si>
  <si>
    <t xml:space="preserve"> Baqueta P/Celestin x 5 Unid.</t>
  </si>
  <si>
    <t xml:space="preserve"> Baqueta Acero Para Triangulo</t>
  </si>
  <si>
    <t>P-26/6 Triangulo Acero 15cm C/Golpeador WHALE</t>
  </si>
  <si>
    <t>P-26/7 Triangulo Acero 17cm. C/Golpeador WHALE</t>
  </si>
  <si>
    <t>PVC USD</t>
  </si>
  <si>
    <t>PVC $</t>
  </si>
  <si>
    <t>PVP USD</t>
  </si>
  <si>
    <t>PVP $</t>
  </si>
  <si>
    <t>CASON</t>
  </si>
  <si>
    <t>Afinadores y Metronomos</t>
  </si>
  <si>
    <t>CS-580 Afinador Clip Cromatico CASON</t>
  </si>
  <si>
    <t>CS-2 Afinador Clip Cromatico Recargable CASON</t>
  </si>
  <si>
    <t>CS-1 Afinador Clip Cromatico Pantalla TACTIL, CASON</t>
  </si>
  <si>
    <t>DARCO</t>
  </si>
  <si>
    <t>D-9400 Encordado Super Light Nickel 008-039 Darco</t>
  </si>
  <si>
    <t>DE9 Docena Electrica 009 Darco</t>
  </si>
  <si>
    <t>DE10 Docena Electrica 010 Darco</t>
  </si>
  <si>
    <t>DE16 Docena Electrica 016 Darco</t>
  </si>
  <si>
    <t>DE24 Docena Electrica 024 Darco</t>
  </si>
  <si>
    <t>D-2200 Encordado Light Ph. Bronze 012-054 Darco</t>
  </si>
  <si>
    <t>D-9705L Encordado Bajo Electrico 045-125, 5 Cuerdas Darco</t>
  </si>
  <si>
    <t>DEVAL</t>
  </si>
  <si>
    <t>Clavijas</t>
  </si>
  <si>
    <t>Microfonos</t>
  </si>
  <si>
    <t>GOL by IZZO</t>
  </si>
  <si>
    <t>5472ex Rebolo 12" x45cm Aluminio Parche Opaco GOL by Izzo</t>
  </si>
  <si>
    <t>5480ex Tan Tan 14"x70cm. Aluminio P/Opaco GOL by IZZO</t>
  </si>
  <si>
    <t>5474ex Repique 10"x30cm.1Ten.Aluminioparche opaco</t>
  </si>
  <si>
    <t>IZZO</t>
  </si>
  <si>
    <t>7405 Aro Media Luna Std. 32 Sonajas Azul, IZZO</t>
  </si>
  <si>
    <t>6469 Pandeiro 10" ABS BLACK Parche Opaco IZZO</t>
  </si>
  <si>
    <t>7097 Cuica 10"x30cm Acero IZZO</t>
  </si>
  <si>
    <t>6342 Cuica 8"x30cm Acero IZZO</t>
  </si>
  <si>
    <t>6225X Rebolo 45x12cm Aluminio,P/Opaco,5Afin.IZZO</t>
  </si>
  <si>
    <t>7092EX Rebolo 12x50cm. Aluminio,Parche Cuero,5Afin.IZZO</t>
  </si>
  <si>
    <t>7098 Tarol 14"x6cm Aluminio 6 Afinadores IZZO</t>
  </si>
  <si>
    <t>7148 Timbal 14"x90cm Aluminio P/Opaco IZZO</t>
  </si>
  <si>
    <t>7763 Malacacheta 12"x20cm Aluminio,6 Afin.C/Bordona IZZ</t>
  </si>
  <si>
    <t>6232X Repinique 8x30cm. Aluminio,Parche opaco,5Afin.IZZO</t>
  </si>
  <si>
    <t>7752EX Repinique 12"x30cm.Aluminio,P/Opaco,12 Afin.IZZO</t>
  </si>
  <si>
    <t>4900 Rebolo 12" x 45cm. Madera, 5 Afinadores IZZO</t>
  </si>
  <si>
    <t>4901EX Rebolo 45 x 12cm. Madera,Parche Cuero, 5Afin.IZZO</t>
  </si>
  <si>
    <t>6303EX Tan Tan 14"x70cm. Madera P/Cuero IZZO</t>
  </si>
  <si>
    <t>4917 Tan-Tan 14"x70cm Madera P/Opaco IZZO</t>
  </si>
  <si>
    <t>5078 Tamborin 6" ABS Parche Espejado IZZO</t>
  </si>
  <si>
    <t>7540EX Shaker Rocar Aluminio 60 Sonajas IZZO</t>
  </si>
  <si>
    <t>6658EX Shaker Rocar Aluminio 45 Sonajas IZZO</t>
  </si>
  <si>
    <t>7017 Parche Cuero Natural 14" IZZO</t>
  </si>
  <si>
    <t>84 Parche Cuero Sintetico Negro 14" IZZO</t>
  </si>
  <si>
    <t>1236 Parche 10" Bordonero IZZO</t>
  </si>
  <si>
    <t>163 Parche 12" Bordonero IZZO</t>
  </si>
  <si>
    <t>164 Parche 13" Bordonero IZZO</t>
  </si>
  <si>
    <t>165 Parche 14" Bordonero IZZO</t>
  </si>
  <si>
    <t>JOYO</t>
  </si>
  <si>
    <t>JM-60 Metronomo Mini Bat.Lithium Recarg. JOYO</t>
  </si>
  <si>
    <t>JM-69B Metronomo Piramidal, De Pendulo, A Cuerda</t>
  </si>
  <si>
    <t>JM-69MH Metronomo Piramidal, De Pendulo, A Cuerda</t>
  </si>
  <si>
    <t>JT-02 Afinador Clip COBRA Bat.Lithium Recarg. JOYO</t>
  </si>
  <si>
    <t>LIVERPOOL</t>
  </si>
  <si>
    <t>CL-010 Clamp Para Jam Block</t>
  </si>
  <si>
    <t>RA-02 Soporte Multiple (DOBLE) BK LIVERPOOL</t>
  </si>
  <si>
    <t>RA-04 Soporte Clamp Multiple(P/4u.) Bk LIVERPOOL</t>
  </si>
  <si>
    <t>PAD-040 Goma Practica Rodilla Lujo LIVERPOOL</t>
  </si>
  <si>
    <t>PB-01 Pinza Porta Palilos Grande Doble Metalica LIVERPOO</t>
  </si>
  <si>
    <t>EJ-5AM Palillos 5a Madera Eco Jatoba LIVERPOOL</t>
  </si>
  <si>
    <t>EJ-5BM Palillos 5b Madera Eco Jatoba  LIVERPOOL</t>
  </si>
  <si>
    <t>EJ-7AM Palillos 7a Madera Eco Jatoba LIVERPOOL</t>
  </si>
  <si>
    <t>EB-5AM Palillos 5a Madera Eco Bio LIVERPOOL</t>
  </si>
  <si>
    <t>EB-7AM Palillos 7a Madera Eco Bio LIVERPOOL</t>
  </si>
  <si>
    <t>BW-5AM Palillos 5a Madera Brazilian LIVERPOOL</t>
  </si>
  <si>
    <t>BW-7AM Palillos 7a Madera Brazilian LIVERPOOL</t>
  </si>
  <si>
    <t>RO-SHO Palillos Shock Rock Series LIVERPOOL</t>
  </si>
  <si>
    <t>RO-VD Palillos Voo Doo Rock Series LIVERPOOL</t>
  </si>
  <si>
    <t>RO-MET Palillos Metal Rock Series LIVERPOOL</t>
  </si>
  <si>
    <t>JZ-SES Palillos Session Jazz Series LIVERPOOL</t>
  </si>
  <si>
    <t>JZ-BEA Palillos Beat Jazz Series LIVERPOOL</t>
  </si>
  <si>
    <t>JZ-RAG Palillos Ragtime Jazz Series LIVERPOOL</t>
  </si>
  <si>
    <t>JZ-SUP Palillos Suprime Jazz Series  LIVERPOOL</t>
  </si>
  <si>
    <t>JZ-TOU Palillos Touch Jazz Series LIVERPOOL</t>
  </si>
  <si>
    <t>RO-DES Palillos Destroyer Rock Series LIVERPOOL</t>
  </si>
  <si>
    <t>RO-ARS Palillos Arsenal Rock Series LIVERPOOL</t>
  </si>
  <si>
    <t>PL-5AM Palillos 5a Madera Premium LIVERPOOL</t>
  </si>
  <si>
    <t>PL-7AM Palillos 7a Madera Premium LIVERPOOL</t>
  </si>
  <si>
    <t>SG-5AM Palillos 5a Madera Special Grip LIVERPOOL</t>
  </si>
  <si>
    <t>SG-5BM Palillos 5b Madera Special Grip LIVERPOOL</t>
  </si>
  <si>
    <t>SG-3AM Palillos 3a Madera Special Grip LIVERPOOL</t>
  </si>
  <si>
    <t>EX-133 Palillos Signature Sebastian "TANO" Cavalletti</t>
  </si>
  <si>
    <t>LL-5AM Palillos 5a Madera Pro LIVERPOOL</t>
  </si>
  <si>
    <t>LL-5BM Palillos 5b Madera Pro LIVERPOOL</t>
  </si>
  <si>
    <t>SHOCK Palillos Shock Custom Special P/Madera LIVERPOOL</t>
  </si>
  <si>
    <t>EJ-5AN Palillos 5a Nylon Eco Jatoba LIVERPOOL</t>
  </si>
  <si>
    <t>EJ-5BN Palillos 5b Nylon Eco Jatoba LIVERPOOL</t>
  </si>
  <si>
    <t>EJ-7AN Paillos 7a Nylon Eco Jatoba LIVERPOOL</t>
  </si>
  <si>
    <t>EB-5AN Palillos 5a Nylon Eco Bio LIVERPOOL</t>
  </si>
  <si>
    <t>EB-5BN Palillos 5b Nylon Eco Bio LIVERPOOL</t>
  </si>
  <si>
    <t>EB-7AN Palillos 7a Nylon Eco Bio LIVERPOOL</t>
  </si>
  <si>
    <t>PL-5AN Palillos 5a Nylon Premium LIVERPOOL</t>
  </si>
  <si>
    <t>PL-7AN Palillos 7a Nylon Premium LIVERPOOL</t>
  </si>
  <si>
    <t>RO-HC Palillos Hard Core Rock Series LIVERPOOL</t>
  </si>
  <si>
    <t>LL-5AN Palillos 5a Nylon Pro LIVERPOOL</t>
  </si>
  <si>
    <t>LL-5BN Palillos 5b Nylon Pro LIVERPOOL</t>
  </si>
  <si>
    <t>VA-300 Escobillas Mango Madera Rustico Medium (par)</t>
  </si>
  <si>
    <t>VA-310 Escobillas Mango Madera Rustico Light (par)</t>
  </si>
  <si>
    <t>VA-183 Escobillas Metal Retractiles LIVERPOOL</t>
  </si>
  <si>
    <t>VA-185 Escobillas Mango Madera Light (par)</t>
  </si>
  <si>
    <t>VA-186 Escobillas Mango Madera Medium (par)</t>
  </si>
  <si>
    <t>VA-184 Escobillas Mango de Goma Retractiles Nylon (par)</t>
  </si>
  <si>
    <t>Palillos P/Timbaleta</t>
  </si>
  <si>
    <t>TC-MED Palillos Medium Timbaleta Color LIVERPOOL</t>
  </si>
  <si>
    <t>TC-BIG Palillos Big Timbaleta Color LIVERPOOL</t>
  </si>
  <si>
    <t>TL-MED Palillos Medium Timbaleta LIVERPOOL</t>
  </si>
  <si>
    <t>TL-BIG Palillos Big Timabaleta LIVERPOOL</t>
  </si>
  <si>
    <t>RD-151 Hot Pop Rods Mango Madera 3mm LIVERPOOL</t>
  </si>
  <si>
    <t>RD-156 Acoustic Rods Light 3mm LIVERPOOL</t>
  </si>
  <si>
    <t>RD-164 Hot Palillos-Rods LIVERPOOL</t>
  </si>
  <si>
    <t>BS-100 Acoustic Blastick Medium (385mm) LIVERPOOL</t>
  </si>
  <si>
    <t>BS-150 Acoustic Blastick Medium Mango Madera LIVERPOOL</t>
  </si>
  <si>
    <t>RD-152 Hot Pop Rods Mango Madera 5mm LIVERPOOL</t>
  </si>
  <si>
    <t>RD-155 Acoustick Rods Medium 5mm LIVERPOOL</t>
  </si>
  <si>
    <t>Mallets</t>
  </si>
  <si>
    <t>LF-S Par Mallets Fieltro Soft LIVERPOOL</t>
  </si>
  <si>
    <t>LF-M Par Mallets Fieltro Medium LIVERPOOL</t>
  </si>
  <si>
    <t>LF-H Par Mallets Fieltro Hard LIVERPOOL</t>
  </si>
  <si>
    <t>VB-S Mallet Para Vibrafon Soft(Cotton)LIVERPOOL</t>
  </si>
  <si>
    <t>VB-M Mallets Para Vibrafon Medium(Cotton) LIVERPOOL</t>
  </si>
  <si>
    <t>VB-H Mallets Para Vibrafon Hard (Cotton)LIVERPOOL</t>
  </si>
  <si>
    <t>MB-S Mallets Para Marimba Soft Wool LIVERPOOL</t>
  </si>
  <si>
    <t>MB-M Mallets Para Marimba Medium Wool LIVERPOOL</t>
  </si>
  <si>
    <t>MB-H Mallets Para Marimba Hard Wool LIVERPOOL</t>
  </si>
  <si>
    <t>Mazos y Golpeadores Percusion</t>
  </si>
  <si>
    <t>SB-ZT Mazo Madera y Golpeador De 1 Punta (kit Percu)</t>
  </si>
  <si>
    <t>MC-45 Mazo Madera Forrado "OLODUM"</t>
  </si>
  <si>
    <t>ZA-51 Mazo Madera Forrado Bocha Redonda</t>
  </si>
  <si>
    <t>ZA-52 Mazo Madera Forrado Bocha Oval</t>
  </si>
  <si>
    <t>MC-46 Mazo Madera Bocha Goma, P/Bombo 22.5cm.</t>
  </si>
  <si>
    <t>MC-47 Mazo Madera Bocha Goma, P/Bombo 27.5cm.</t>
  </si>
  <si>
    <t>MC-48 Mazo Madera Forrado P/Bombo 30cm.</t>
  </si>
  <si>
    <t>MC-49 Mazo Madera Forrado P/Bombo 34.5cm.</t>
  </si>
  <si>
    <t>MA-79 Mazo Aluminio Forrado P/Bombo 35cm.</t>
  </si>
  <si>
    <t>ES-80 Golpeador P/Tamborin Poly Doble</t>
  </si>
  <si>
    <t>ES-82 Golpeador P/Tamborin Nylon Doble</t>
  </si>
  <si>
    <t>TA-003 Golpeador De 3 Puntas Nylon P/Percusion</t>
  </si>
  <si>
    <t>SB-NY3 Golpeador De 3 Puntas Nylon P/Percusion Multicolor</t>
  </si>
  <si>
    <t>ES-81 Golpeador P/Tamborin Poly Triple</t>
  </si>
  <si>
    <t>ES-83 Golpeador P/Tamborin Nylon Triple</t>
  </si>
  <si>
    <t>TA-005 Golpeador De 5 Puntas P/Percusion</t>
  </si>
  <si>
    <t>SB-NY5 Golpeador De 5 Puntas Nylon P/percusion Multicolor</t>
  </si>
  <si>
    <t>SB-NY7 Golpeador De 7 Puntas Nylon P/Percu. Multicolor Li</t>
  </si>
  <si>
    <t>TA-001 Golpeador De 1 Punta P/Percusuion</t>
  </si>
  <si>
    <t>TA-007 Golpeador De 7 Puntas P/Percusion Liverpool</t>
  </si>
  <si>
    <t>GC-090 Live Shaker 38x90 LIVERPOOL</t>
  </si>
  <si>
    <t>GC-160 Live Shaker 38x160 LIVERPOOL</t>
  </si>
  <si>
    <t>GC-200 Live Shaker 50x200 LIVERPOOL</t>
  </si>
  <si>
    <t>AG-TRP Ago-Go Triple Negro LIVERPOOL</t>
  </si>
  <si>
    <t>AG-DGP Ago-Go Doble Grande Negro LIVERPOOL</t>
  </si>
  <si>
    <t>AG-DPP Ago-Go Doble Chico Negro LIVERPOOL</t>
  </si>
  <si>
    <t>AF-PR Afuche PVC LIVERPOOL</t>
  </si>
  <si>
    <t>AF-MD Afuche Madera LIVERPOOL</t>
  </si>
  <si>
    <t>CA-24ST Bar Chimes Acero (24s)</t>
  </si>
  <si>
    <t>CA-24AL Bar Chimes Aluminio (24s)</t>
  </si>
  <si>
    <t>RC-MAD Rocar Madera 40 Sonajas LIVERPOOL</t>
  </si>
  <si>
    <t>RC-010 Rocar Aluminio 60 Sonajas LIVERPOOL</t>
  </si>
  <si>
    <t>MARTIN &amp; CO.</t>
  </si>
  <si>
    <t>18AMS2 Correa Cuero Con Logo Martin &amp; Co. Dorado</t>
  </si>
  <si>
    <t>18A00-12/13 Correa Cuero Soft "Ball Glove" C/Logo Martin</t>
  </si>
  <si>
    <t>18A0016/17 Correa Cuero Doble Gamuzada C/Logo Martin &amp; Co.</t>
  </si>
  <si>
    <t>18AMQ Correa Cuero C/Logo Martin Marquis</t>
  </si>
  <si>
    <t>43SC Correa 100% Algodon Punteras En Cuero Logo Martin</t>
  </si>
  <si>
    <t>18AS50B Correa Economica Con Logo Martin &amp; Co.</t>
  </si>
  <si>
    <t>MSP-6000 Encordado Ex.Light Lifespan SP Cleartone 010-047</t>
  </si>
  <si>
    <t>MSP-6050 Encordado C.Light Lifespan SP Cleartone 011-052</t>
  </si>
  <si>
    <t>MSP-6100 Encordado Light Lifepan SP Bronze 012-054</t>
  </si>
  <si>
    <t>MSP-7000 Encordado Extra Light 010-047 Lifespan Fos-Bron.</t>
  </si>
  <si>
    <t>MSP-7050 Encordado Custom Light 011-052 LIFESPAN Fos.Br.MAR</t>
  </si>
  <si>
    <t>MSP-7100 Encordado Light 012-054 Fos.Bronce LIFESPAN MARTIN</t>
  </si>
  <si>
    <t>M-170PK3 Encordado Extra Light Bronze 010-047 x 3u. Martin</t>
  </si>
  <si>
    <t>MM-11 Encordado Cus.Light 011-052 RETRO (monel) MARTIN</t>
  </si>
  <si>
    <t>MM-12 Encordado Light 012-054 RETRO (monel) MARTIN &amp; CO.</t>
  </si>
  <si>
    <t>MTR-13 Encordado Sig.TONY RICE 013-056 RETRO (monel)MARTI</t>
  </si>
  <si>
    <t>18TOOL12 Llave para calibrar Guitarras MARTIN &amp; CO.</t>
  </si>
  <si>
    <t>13PG Pickguard Para Acustica Negro</t>
  </si>
  <si>
    <t>13PGT Pickguard Para Acustica Carey</t>
  </si>
  <si>
    <t>18ACFBB Feedback (Goma) Para Guitarra MARTIN &amp; CO.</t>
  </si>
  <si>
    <t>18AMHWO Soporte Guitarra P/Pared De Madera</t>
  </si>
  <si>
    <t>11GBPC Guitarra Backpacker Cuer. Acero C/Funda MARTIN &amp; C</t>
  </si>
  <si>
    <t>11DJRA Guitarra Acust.Dreadnought Junior C/Funda MARTIN</t>
  </si>
  <si>
    <t>11LXM Guitarra Little Martin C/Fda. MARTIN &amp; CO.</t>
  </si>
  <si>
    <t>11LXK2 Guitarra Little Martin KOA,C/Funda MARTIN &amp; CO.</t>
  </si>
  <si>
    <t>11LX1 Guitarra Little Martin T/Solid C/Fda. MARTIN &amp; CO</t>
  </si>
  <si>
    <t>11LXBLACK Guitarra Little Martin BLACK  C/Fda. MARTIN</t>
  </si>
  <si>
    <t>11CMGBPC25 Guitarra Backpacker 25 aniversario MARTIN &amp; CO.</t>
  </si>
  <si>
    <t>11DJR2ASAPELE Guitarra Acust.Junior, Sapele, Martin &amp; Co.</t>
  </si>
  <si>
    <t>10D15M Guitarra Acust.Dread.T/Mahogany Solido MARTIN&amp;CO.</t>
  </si>
  <si>
    <t>10D28 Guitarra Acustica Con Estuche Rigido MARTIN &amp; CO.</t>
  </si>
  <si>
    <t>11GCBC Guitarra Backpacker Cuer.Nylon C/Funda MARTIN &amp; CO</t>
  </si>
  <si>
    <t>1100LX1AE Guitarra Elect.Acust.Fishman Sonitone, Martin &amp; Co</t>
  </si>
  <si>
    <t>11000X1AE Guitarra Elect.Acust.Caja Mahogany,C/Mic.Fishman</t>
  </si>
  <si>
    <t>1100X1AE Guitarra Elect.Acust.Caja Mahogany Fishman,MARTIN</t>
  </si>
  <si>
    <t>11DXMAE Guitarra Elect.Acust Fishman Sonitone Mahogany</t>
  </si>
  <si>
    <t>11DX1AE Guitarra Elect.Acust.T/Abeto,C/Caoba,Fishman Sonit</t>
  </si>
  <si>
    <t>11DXK2AE Guitarra Elect.Acust.Dreadnought C/Fishman MARTIN</t>
  </si>
  <si>
    <t>11DX1KAE Guitarra Elect.Acust. KOA, Fishman Sonitone MARTIN</t>
  </si>
  <si>
    <t>11D12X1AE Guitarra Elect.Acust.12 Cuer.Fishman Sonitone MART</t>
  </si>
  <si>
    <t>11GPX1AE Guitarra Elect.Acust.Fishman Sonitone Martin &amp; Co.</t>
  </si>
  <si>
    <t>11DX1RAE Guitarra Elect.Acust.Dreadnought C/Fishman MARTIN</t>
  </si>
  <si>
    <t>11DXAEBLACK Guitarra Elect.Acust. BK, Fishman Sonitone, MARTIN</t>
  </si>
  <si>
    <t>11DCX1AE Guitarra Elect.Acust.Fishman Sonitone, MARTIN&amp;Co.</t>
  </si>
  <si>
    <t>11DCX1AEMACASSAR Guitarra Electroacust.Caja Macassar,Fishman MARTIN</t>
  </si>
  <si>
    <t>11DX2AEMACASSAR Guitarra Elect.Acust.Fishman Sonitone, Martin&amp;Co.</t>
  </si>
  <si>
    <t>11DCX1RAE Guitarra Elect.Acust.Fishman Sonit;T/Stika Spruce</t>
  </si>
  <si>
    <t>11DJR2ESAPELE Guitarra Elect.Acust.Dreadnought Junior C/Funda MA</t>
  </si>
  <si>
    <t>11DJRE Guitarra Elect.Acust.JUNIOR,Fishman Sonitone MARTI</t>
  </si>
  <si>
    <t>11LXME Guitarra Little Martin C/Fda. Fishman MARTIN &amp; CO</t>
  </si>
  <si>
    <t>11LX1E Guitarra Little Martin Fishman C/Fda. T/solid MART</t>
  </si>
  <si>
    <t>10GPCPA4 Guitarra Electro Acust. C/Corte (Fishman) C/Estuch</t>
  </si>
  <si>
    <t>10DC16E Guitarra Electro Acust. C/Estuche C/Corte MARTIN</t>
  </si>
  <si>
    <t>10DRS1 Guitarra Elect.Acust.C/Estuche,Fishman Sonitone MA</t>
  </si>
  <si>
    <t>10DRS2 Guitarra Elect.Acust. C/Estuch.Fishman Sonitone</t>
  </si>
  <si>
    <t>10000RS1 Guitarra Elet.Acust Solid.Fishman,Estuche MARTIN</t>
  </si>
  <si>
    <t>10DCRSG Guitarra Elect.Acust.C/Estuche Rigido,Fishman,Mart</t>
  </si>
  <si>
    <t>10GPCRSGT Guitarra Elect.Acust.C/Estuche Rigido,Fishman,Mart</t>
  </si>
  <si>
    <t xml:space="preserve"> Puas Carey x 36u. TH. MARTIN &amp; CO.</t>
  </si>
  <si>
    <t xml:space="preserve"> Puas Con Grip x 36u. TH MARTIN &amp; CO.</t>
  </si>
  <si>
    <t xml:space="preserve"> Puas Carey x 36u. MD MARTIN &amp; CO.</t>
  </si>
  <si>
    <t>Ukeleles</t>
  </si>
  <si>
    <t>110XKUKE Ukelele Soprano Tapa KOA, C/funda MARTIN &amp; CO.</t>
  </si>
  <si>
    <t>110XUKE-BAMBOO-RED Ukelele Soprano RED, C/Funda, Martin &amp; Co.</t>
  </si>
  <si>
    <t>110XUKE-BAMBOO-NAT Ukelele Soprano NATURAL, C/Funda, Martin &amp; Co.</t>
  </si>
  <si>
    <t>NIRVANA</t>
  </si>
  <si>
    <t>NI-5AM Palillos 5a Madera Economico NIRVANA by LIVERPOOL</t>
  </si>
  <si>
    <t>NI-5BM Palillos 5b Madera Economico NIRVANA by LIVERPOOL</t>
  </si>
  <si>
    <t>NI-7AM Palillos 7a Madera Economico NIRVANA by LIVERPOOL</t>
  </si>
  <si>
    <t>NI-200 Pack x 2 Pares P/Timbaleta 405mm NIRVANA/LIVERPOOL</t>
  </si>
  <si>
    <t>ODERY</t>
  </si>
  <si>
    <t>S.FLU.1006 Redoblante 10x6 Madera 8 Torres,Fluence, ODERY</t>
  </si>
  <si>
    <t>S.FLU.1207 Redoblante 12x7,Madera 8 Torres, FLUENCE, ODERY</t>
  </si>
  <si>
    <t>S.FLU.1307 Redoblante 13x7 Madera, 8 Torres, Fluence, ODERY</t>
  </si>
  <si>
    <t>S.FLU.1407 Redoblante 14x7, Madera,10 Torres, Fluence, ODERY</t>
  </si>
  <si>
    <t>S.FLU.1408 Redoblante 14x8 Madera, 10 Torres, Fluence, ODERY</t>
  </si>
  <si>
    <t>S-EYE.1045-MA.NL Redoblante 100% Maple 10x4,5 8 Torres ODERY</t>
  </si>
  <si>
    <t>S.EYE.1355.MA.IF Redoblante 100% Maple 13x5,5 8 Torres ODERY</t>
  </si>
  <si>
    <t>S.EYE-1405 Redoblante 100% Maple 14x5, 10 Torres ODERY</t>
  </si>
  <si>
    <t>S-EYE-1406-BI.TB Redoblante 100% Birch,14"x6",10T,Aro 2,3mm ODERY</t>
  </si>
  <si>
    <t>S.EYE.1445-MA.NL Redoblante 100% Maple 14x5,5 10 torres ODERY</t>
  </si>
  <si>
    <t>S.EYE.1455-MA.SG Redoblante 100% Maple 14x5,5 10 torres ODERY</t>
  </si>
  <si>
    <t>S.EYE-1465-BS.EX Redoblante Mad.14"x6.5",50%Maple,50%Bubinga ODERY</t>
  </si>
  <si>
    <t>S-EYE-1465-NY.RR Redoblante 100% Nayatoh,14"x6.5",10T, ODERY</t>
  </si>
  <si>
    <t>S.EYE-1407-MA-SG Redoblante Madera 14x7, 10 Torres, ODERY</t>
  </si>
  <si>
    <t>S.EYE-1408-MA-SG Redoblante Madera 14x8, 10 Torres, ODERY</t>
  </si>
  <si>
    <t>SC1000.PR-P Multiclamp Simple ODERY</t>
  </si>
  <si>
    <t>FLU-TSL-P Torre Tom Tom/Redob.Fluence Pack x 6u. ODERY</t>
  </si>
  <si>
    <t>FLU-BDL-P Torre Bombo Fluence Pack x 6u. ODERY</t>
  </si>
  <si>
    <t>C-0706-PK Grampa P/Bombo Pack x 10u. Luxe ODERY</t>
  </si>
  <si>
    <t>PDB-01-P Mazo P/Pedal De Bombo Doble Cara ODERY</t>
  </si>
  <si>
    <t>EYE-SNS-P Tirabordona Automatico Eyedentity ODERY</t>
  </si>
  <si>
    <t>EYE-BDS-P Patas Bombo (Juego) Telecospica Eyedentity ODERY</t>
  </si>
  <si>
    <t>EYE.TTB-P Bracket con Memoria ODERY</t>
  </si>
  <si>
    <t>EYE-TKE-P Llave de Afinar x 3u. ODERY</t>
  </si>
  <si>
    <t>EYE-FTL-P Patas P/Tom floor x3 (juego Completo) ODERY</t>
  </si>
  <si>
    <t>InRock 100 Bateria Fusion 10/12/14/20/14x6 C/Fierros ODERY</t>
  </si>
  <si>
    <t>InRock 200 Bateria Fusion 10/12/16/22/14x6 C/Fierros ODERY</t>
  </si>
  <si>
    <t>FL.18-JZ-HW Bateria Jazz 10/14/18/13 Maple C/Fierros ODERY</t>
  </si>
  <si>
    <t>FL.20-JZ-HW Bateria Jazz 10/14/20/13 Maple C/Fierros ODERY</t>
  </si>
  <si>
    <t>FL.101-FS-HW Bateria Fusion 8/10/12/14/20/13 Maple/Ash ODERY</t>
  </si>
  <si>
    <t>FL.180-JS-HW-BLA/WHA Bateria Jam Session 10,12,14,Bombo18,Redo.13 ODERY</t>
  </si>
  <si>
    <t>FL.200-JS-HW-BLA/WHA Bateria Jam Session 10,12,14,Bombo 20,Redo.14 ODER</t>
  </si>
  <si>
    <t>FL.201-FS-HW Bateria Fusion 8/10/12/14/22/14 Maple/Ash ODERY</t>
  </si>
  <si>
    <t>FL.401-FS-HW Bateria Fusion 10/12/14/16/22/14 Maple/Ash ODERY</t>
  </si>
  <si>
    <t>IR-CAFEKIT-WH Bateria 10x6.5,12x7.5,14x11Bombo,12x5.5Redob.ODERY</t>
  </si>
  <si>
    <t>IR-CAFE-EXP-WH Kit Expansion CAFE-KIT Bombo 20x17 completo ODERY</t>
  </si>
  <si>
    <t>IR-CAFEKIT-PT/BL/WHA/BLA Bateria 10x6.5,12x7.5,14x11Bom.12x5.5,Redob,ODERY</t>
  </si>
  <si>
    <t>IR-CAFE-EXP-PT Kit Expansion CAFE-KIT Bombo 20x17 Completo ODERY</t>
  </si>
  <si>
    <t>EYE.18-MA-IF Bateria Jazz 100% Maple,10/14/18/13 Eydentity Oder</t>
  </si>
  <si>
    <t>EYE.20-MA-IF Bateria Jazz 100% Maple,10/12/20/14x6 S/Fierros OD</t>
  </si>
  <si>
    <t>EYE.135-MB-BF Bateria Std.100% Maple,10/12/16/22/14 Eydentity Od</t>
  </si>
  <si>
    <t>EYE.135-MA-IF/MA-SG/MA-SC Bateria Fusion 100% Maple,10/12/16/22/14x6 S/Fierr</t>
  </si>
  <si>
    <t>T-702IR Banqueta P/Doble In Rock Series, ODERY</t>
  </si>
  <si>
    <t>T-703IR Banqueta Con Rosca Pata Doble ODERY</t>
  </si>
  <si>
    <t>C-802FL Pie Platillo Recto ODERY, Fluence Series</t>
  </si>
  <si>
    <t>C-702IR Pie Platillo Recto P/Doble In Rock Series ODERY</t>
  </si>
  <si>
    <t>B-802FL Pie Platillo Boom ODERY, Fluence Series</t>
  </si>
  <si>
    <t>B-702IR Pie Platillo Boom P/Doble In Rock Series ODERY</t>
  </si>
  <si>
    <t>S-802FL Soporte Redoblante ODERY, Fluence Series</t>
  </si>
  <si>
    <t>S-702IR Soporte Redoblante P/Doble In Rock Series ODERY</t>
  </si>
  <si>
    <t>H-802FL Soporte Hi-Hat ODERY, Fluence Series</t>
  </si>
  <si>
    <t>H-702IR Soporte Hi Hat P/Doble In Rock Series,ODERY</t>
  </si>
  <si>
    <t>P-802FL Pedal Bombo ODERY, Fluence Series</t>
  </si>
  <si>
    <t>P-702IR Pedal De Bombo In Rock Series, ODERY</t>
  </si>
  <si>
    <t>PD-802FL Pedal Doble Bombo ODERY, Fluence</t>
  </si>
  <si>
    <t>PD-802FL-L Pedal Doble Bombo Zurdo ODERY</t>
  </si>
  <si>
    <t>K-420B Banquito Apoya Pie Negro POWER BEAT</t>
  </si>
  <si>
    <t>KNB-BK Perillas Metalicas Negras x 4 POWER BEAT</t>
  </si>
  <si>
    <t>KNB-CH Perillas Metalicas Cromadas x 4u. POWER BEAT</t>
  </si>
  <si>
    <t>KNB-GL Perillas Metalicas Doradas x 4u. POWER BEAT</t>
  </si>
  <si>
    <t>CBH-6 Soporte Cencerro Cromado POWER BEAT</t>
  </si>
  <si>
    <t>SA-1B Pie Saxo Negro POWER BEAT</t>
  </si>
  <si>
    <t>H-10B Soporte Armonica Negro Econ. POWER BEAT</t>
  </si>
  <si>
    <t>K-802 Soporte Microfono Mesa Base Pesada POWER BEAT</t>
  </si>
  <si>
    <t>242 Plug Plasticos x 5u.</t>
  </si>
  <si>
    <t>H-9A Soporte Microfono Inalambrico Rosca Bronce POWER B</t>
  </si>
  <si>
    <t>C-129/10 Cable Plug-Plug 3mts. Plug Dorado POWER BEAT</t>
  </si>
  <si>
    <t>C-129/25 Cable Plug-Plug 9mts. Plug Dorado POWER BEAT</t>
  </si>
  <si>
    <t>SW-1412 Bordona Metalica 12 Hilos POWER BEAT</t>
  </si>
  <si>
    <t>DKY-28 Llave Afinar Bateria x 5 POWER BEAT</t>
  </si>
  <si>
    <t>C-10 Mazo P/Pedal De Bombo</t>
  </si>
  <si>
    <t>C-19 Regaton P/Pie Platillo x 3 POWER BEAT</t>
  </si>
  <si>
    <t>DSH-220 Pinza Porta Palillos doble Grande POWER BEAT</t>
  </si>
  <si>
    <t>C-61 Sordina Interna POWER BEAT</t>
  </si>
  <si>
    <t>C-59/42 Tornillo Cortos 42mm x 10 Unidades POWER BEAT</t>
  </si>
  <si>
    <t>PB-52mmCH Tornillos Cortos+ x 10u.</t>
  </si>
  <si>
    <t>C-59/55 Tornillo Std. 55mm x 10 Unidades POWER BEAT</t>
  </si>
  <si>
    <t>C-59/75 Tornillo Std. 75mm x 10 Unidades POWER BEAT</t>
  </si>
  <si>
    <t>X-8/X-7 Tornillo y Grampa P/Bombo Bateria Compl. POWER BEA</t>
  </si>
  <si>
    <t>DST-2B 2b P/Madera Econ.</t>
  </si>
  <si>
    <t>K-100/HT Aro Media Luna C/Soporte P/Hi Hat POWER BEAT</t>
  </si>
  <si>
    <t>CB-40/4 Cencerro Num.4 Metal Negro POWER BEAT</t>
  </si>
  <si>
    <t>CB-40/6 Cencerro Num.6 Metal Negro POWER BEAT</t>
  </si>
  <si>
    <t>CB-40/7 Cencerro Num.7 Metal Negro POWER BEAT</t>
  </si>
  <si>
    <t>DHD-8 Parche 8" Blanco Std. POWER BEAT</t>
  </si>
  <si>
    <t>DHD-13 Parche 13" Blanco Std. POWER BEAT</t>
  </si>
  <si>
    <t>DHD-16 Parche 16" Blanco Std. POWER BEAT</t>
  </si>
  <si>
    <t>DHD-20 Parche 20" Blanco Std. POWER BEAT</t>
  </si>
  <si>
    <t>DHD-22 Parche 22" Blanco Std. POWER BEAT</t>
  </si>
  <si>
    <t>DHD-13/1 Parche 13" Clear</t>
  </si>
  <si>
    <t>DHD-14/S Parche 14" Bordonero POWER BEAT</t>
  </si>
  <si>
    <t>K-10 Cascabelero 10S. Manito POWER BEAT</t>
  </si>
  <si>
    <t>P-28/BS Shakers Huevitos x 40u. POWER BEAT</t>
  </si>
  <si>
    <t>P-29S Shakers Eggs (Par)POWER BEAT</t>
  </si>
  <si>
    <t>PRODIPE</t>
  </si>
  <si>
    <t>TT1 Microfono Dinamico Switch/Funda PRODIPE</t>
  </si>
  <si>
    <t>TT1 PRO Microfono Dinamico, Funda PRODIPE</t>
  </si>
  <si>
    <t>TT1PRO-PACK Pack TT1 PRO x3unid. Lanen PRODIPE</t>
  </si>
  <si>
    <t>M85 LANEN Microfono Dinamico Uni.Bocha anti-golpe PRODIPE</t>
  </si>
  <si>
    <t>V-85 Microfono Vintage Card.Dinamico PRODIPE</t>
  </si>
  <si>
    <t>TT1 PRO-INST Microfono Dinamico P/Instrumentos (Fda+Sop)Prodipe</t>
  </si>
  <si>
    <t>I-MIC Microfono Condenser Multimedia PRODIPE</t>
  </si>
  <si>
    <t>VL21 Microfono Lanen P/Violin Condeser PRODIPE</t>
  </si>
  <si>
    <t>GL21 Microfono Lanen P/Guit,Ukelele Condes. PRODIPE</t>
  </si>
  <si>
    <t>CL21 Microfono Lanen P/Cello Condes. PRODIPE</t>
  </si>
  <si>
    <t>BL21 Microfono Lanen P/Contrabajo Condes. PRODIPE</t>
  </si>
  <si>
    <t>AD-TA4F Adaptador P/Wireless Mic.Serie21 P/Shure UHF PRODI</t>
  </si>
  <si>
    <t>DRM-KD Microfono P/Bombo Bateria PRODIPE</t>
  </si>
  <si>
    <t>DR8 Set Microfonos P/Bateria x 8unid. Salmieri PRODIPE</t>
  </si>
  <si>
    <t>ST1 Microfono Cardiode TrueCondenser  PRODIPE</t>
  </si>
  <si>
    <t>STC-3D Microfono Studio+Hard Case+Shock Mount MultiPatron</t>
  </si>
  <si>
    <t>SB21 Microfono Lanen P/Saxo &amp; Brass Condes.PRODIPE</t>
  </si>
  <si>
    <t>AL21 Set 3 Mic P/Acordeon Cond.ROMANELLI C/Estuche PROD</t>
  </si>
  <si>
    <t>TT100-UHF Microfono Dinamico Inalambrico UHF 100 Can.PRODIPE</t>
  </si>
  <si>
    <t>TT100DUO-UHF Microfono Dinam.Inalambrico Doble UHF 100Can.PRODI</t>
  </si>
  <si>
    <t>HEADSET100-UHF Microfono Headset UHF Dinamico 100Canales PRODIPE</t>
  </si>
  <si>
    <t>UHF PACKGL21 Microfono Inalambrico UHF Gui.Y Uke. True Div.PROD</t>
  </si>
  <si>
    <t>PROPOP18 Anti Pop Profesional PRODIPE</t>
  </si>
  <si>
    <t>PROSHM8B Shock Mount Universal Diam. 22mm PRODIPE</t>
  </si>
  <si>
    <t>MIDI 1i/1o Midi-USB+Soft Virtual Expander 16Can. Midi in/out</t>
  </si>
  <si>
    <t>Auriculares</t>
  </si>
  <si>
    <t>PRO-780 Auricular Semi-Abierto Home Studio PRODIPE</t>
  </si>
  <si>
    <t>3000 Auricular Cerrado, Profesional PRODIPE</t>
  </si>
  <si>
    <t>Interfaces</t>
  </si>
  <si>
    <t>SUPERLUX</t>
  </si>
  <si>
    <t>GS-518/B Soporte Guitarra Triangular Corto, Universal</t>
  </si>
  <si>
    <t>ECO-A1 Dinamico, Con Pipeta y Funda, Cuerpo Metalico</t>
  </si>
  <si>
    <t>ECO-88s Dinamico Pack x6 Unid. C/Funda y Pipeta, Metalico</t>
  </si>
  <si>
    <t>WH-5 Clasico Cromado, 3 Capsulas(Canto, Drum, Inst.)</t>
  </si>
  <si>
    <t>PRO-228A Tom Tom,Prof;Super Cardiode,C/Funda y Pipeta</t>
  </si>
  <si>
    <t>PRO-268B Condenser, Aereo, Prof; C/Funda y Pipeta</t>
  </si>
  <si>
    <t>HI-10 Pencil Condenser, Para Hi Hat, Baja Distorsion</t>
  </si>
  <si>
    <t>DRK-B5C2 MKII Tom Tom x 4, Bombo x 1, Condenser x 2, Profesional</t>
  </si>
  <si>
    <t>DRK-A3C2 Set Mic.Tom x 2, Condenser x 2, Bombo x 1, C/Sopor</t>
  </si>
  <si>
    <t>D-112 Dinamico, P/Armonica, Omni-Direcional, Alta Imped.</t>
  </si>
  <si>
    <t>PRA-383DXLR Condenser, Saxo, C/Phanton Power Incluido</t>
  </si>
  <si>
    <t>PRA-383XLR Condenser, Saxo, Sin Phanton Power</t>
  </si>
  <si>
    <t>MS-110 Recto, Base Redonda Pesada</t>
  </si>
  <si>
    <t>MS-108E Pie Mic.Jirafa, Para Extensible Lujo, SUPERLUX</t>
  </si>
  <si>
    <t>MS-108Ex6 Pie Mic. Jirafa,Pata Extensible, Pack x 6 SUPERLUX</t>
  </si>
  <si>
    <t>D-1B Recto, Base Redonda Pesada</t>
  </si>
  <si>
    <t>DS-01 Pie Mic.De Mesa,Tripode, Portable, SUPERLUX</t>
  </si>
  <si>
    <t>HM-18AG Pop Dual Filter, Con 1 Soporte</t>
  </si>
  <si>
    <t>MA-91B Pop Filter Grande Con Flexible</t>
  </si>
  <si>
    <t>HD-330 Auricular Profesional,Driver Dinamico,Semi Abierto</t>
  </si>
  <si>
    <t>HD-668B Auricular Semi-Abierto,Semi Profesional</t>
  </si>
  <si>
    <t>HD-681 Auricular Semi-Abierto Economico, en Blister</t>
  </si>
  <si>
    <t>HD-681EVO Auricular Semi Abierto Profes. Sens.98db SUPERLUX</t>
  </si>
  <si>
    <t>HD-651 Auricular Stereo Cerrado C/Funda</t>
  </si>
  <si>
    <t>HD-660 Auricular Profes.Ideal DJ,Driver Dinamico,Cerrado</t>
  </si>
  <si>
    <t>HD-661 Auricular Cerrado PRO Monitor, Pad Rotable</t>
  </si>
  <si>
    <t>HD-662EVO Auricular Cerrado Prof.Monitor Sens.98db SUPERLUX</t>
  </si>
  <si>
    <t>HD-381x3 Auricular Pack x 3u.In-Ear Monitor  SUPERLUX</t>
  </si>
  <si>
    <t>HD-387 Auricular In Ear Ergonomico, SUPERLUX</t>
  </si>
  <si>
    <t>HM-12DA Soporte Clamp 12cm P/Micofono Bateria</t>
  </si>
  <si>
    <t>HM-12DB Soporte Clamp 16cm, P/Microfono Bateria</t>
  </si>
  <si>
    <t>HM-12DC Soporte Clamp 20cm, P/Microfono Bateria</t>
  </si>
  <si>
    <t>HM-12DD Soporte Clamp 30cm, P/Microfono Bateria</t>
  </si>
  <si>
    <t>HM-12A Soporte Clamp Universal P/Microfono Bateria</t>
  </si>
  <si>
    <t>HM-12C Soporte Clamp Doble 5/8 P/Microfono Bateria</t>
  </si>
  <si>
    <t>HM-12D Soporte Clamp 8cm P/Microfono Bateria</t>
  </si>
  <si>
    <t>HM-12E Soporte Clamp Pinza 5/8 P/Microfono Bateria</t>
  </si>
  <si>
    <t>HM-12G Soporte Clamp Universal 5/8 P/Microfono Bateria</t>
  </si>
  <si>
    <t>HM-12F Soporte Clamp Doble Pinza P/Microfono Bateria</t>
  </si>
  <si>
    <t>HM-12CA Soporte Clamp Doble Pinza P/Microfono Bateria</t>
  </si>
  <si>
    <t>HM-12CB Soporte Clamp Doble PInza P/Microfono Bateria</t>
  </si>
  <si>
    <t>DMC-01 Soporte Clip Curvo Metalico P/Microfono Bateria</t>
  </si>
  <si>
    <t>DMC-02 Soporte Clip en L P/Microfono Bateria</t>
  </si>
  <si>
    <t>DMC-03 Soporte Clip Recto P/Microfono Bateria</t>
  </si>
  <si>
    <t>TIMBRA</t>
  </si>
  <si>
    <t>8235 Shaker Rocar Aluminio 45 Sonajas TIMBRA</t>
  </si>
  <si>
    <t>8628 Pandeiro 10" Madera Herraj.Dorados TIMBRA</t>
  </si>
  <si>
    <t>8629EX Pandeiro 10" Madera P/Holograf.Herrajes Dorad.TIMB</t>
  </si>
  <si>
    <t>8630 Pandeiro 12" Madera Herrajes Crom. TIMBRA</t>
  </si>
  <si>
    <t>8632 Pandeiro 10" Madera Parche Cuero TIMBRA</t>
  </si>
  <si>
    <t>8677EX Pandeiro 10" Herrajes Dorad.Parche Brasil TIMBRA</t>
  </si>
  <si>
    <t>8220 Cuica Conica 10"x30cm.Acero Herraj.Dorados TIMBRA</t>
  </si>
  <si>
    <t>8227EX Malacacheta 12"x20cm.Aluminio,Herrajes Crom TIMBRA</t>
  </si>
  <si>
    <t>8635 Repinique 12"x30cm. Alumino, Herrajes Crom.TIMBRA</t>
  </si>
  <si>
    <t>8261 Timbal Aluminio 14"x90cm. Herraj.Cromados TIMBRA</t>
  </si>
  <si>
    <t>8264 Timbal Madera 14"x90cm.Herrjes Cromados TIMBRA</t>
  </si>
  <si>
    <t>8289 Malacacheta 12"x20cm.Custom Alum.Herraj.Dorad.TIMB</t>
  </si>
  <si>
    <t>8503 Tan Tan 12"x50cm.Conico Aluminio Herraj.Crom.TIMBR</t>
  </si>
  <si>
    <t>8539 Timbal Aluminio 14"x90cm. Herraj.Cromados TIMBRA</t>
  </si>
  <si>
    <t>8537 Timbal 14"x90cm. Aluminio 16 Tens. Herraj.Crom.TIM</t>
  </si>
  <si>
    <t>8509 Timbal Aluminio 14"x90cm.Herrajes Cromados TIMBRA</t>
  </si>
  <si>
    <t>8512 Timbal Madera Custom 14"x90cm.Herraj.Crom.TIMBRA</t>
  </si>
  <si>
    <t>8513 Tan Tan Madera 14"x70cm. Herraj.Cromados TIMBRA</t>
  </si>
  <si>
    <t>8203 Repique 8"x30cm Alum.Herrajes Crom.5 Tens.TIMBRA</t>
  </si>
  <si>
    <t>8229 Repique 10"x30cm. Aluminio Herraj.Dorados TIMBRA</t>
  </si>
  <si>
    <t>8232 Repique 12"x30cm.Doble Tension Herraj.Crom.TIMBRA</t>
  </si>
  <si>
    <t>8500 Repique 8"x30cm.Custom Alum.Herrj.Crom.5Tens.TIMBR</t>
  </si>
  <si>
    <t>8932 Parche Cuero 8" P/Cuica TIMBRA</t>
  </si>
  <si>
    <t>8933 Parche Cuero 10" P/Cuica TIMBRA</t>
  </si>
  <si>
    <t>8936 Parche Cuero 12" P/Tan Tan TIMBRA</t>
  </si>
  <si>
    <t>TURKISH</t>
  </si>
  <si>
    <t>Platillos</t>
  </si>
  <si>
    <t>RBR-BBL10 Big Bell 10" Rock Beat Raw TURKISH</t>
  </si>
  <si>
    <t>XC-FBLSZ10 Flat Bell Sizzle 10" Xanthos-Cast TURKISH</t>
  </si>
  <si>
    <t>GCL20 Gong 20" Classic TURKISH</t>
  </si>
  <si>
    <t>GBR19 Gong 19" Brillant TURKISH</t>
  </si>
  <si>
    <t>GBR20 Gong 20" Brilliant TURKISH</t>
  </si>
  <si>
    <t>CSET1 14"HH+16"Cr.+20"R.+Funda Classic Series</t>
  </si>
  <si>
    <t>M-SET1 14"HH+16"Cr.+18"Cr./R.+20"R.+Funda Moderate Series</t>
  </si>
  <si>
    <t>M-XS 14"HH+16"Crash+Funda Moderate Series</t>
  </si>
  <si>
    <t>SH-SET1 14"HH+16"Cr+20"R.+Funda Sehzade Series</t>
  </si>
  <si>
    <t>EP-SET1 14"+16"+20"+Funda Euphonic TURKISH</t>
  </si>
  <si>
    <t>XC-C19 Crash 19" Xanthos-Cast TURKISH</t>
  </si>
  <si>
    <t>Z-C19 Crash 19" Zeyphros TURKISH</t>
  </si>
  <si>
    <t>C-C16 Crash 16" Classic</t>
  </si>
  <si>
    <t>C-CM16 Crash 16" Classic Medium</t>
  </si>
  <si>
    <t>C-CMT16 Crash 16" Classic Medium Thin</t>
  </si>
  <si>
    <t>C-CT16 Crash 16" Classic Thin</t>
  </si>
  <si>
    <t>C-CM17 Crash 17" Classic Medium TURKISH</t>
  </si>
  <si>
    <t>C-CMT17 Crash 17" Classic Medium Thin TURKISH</t>
  </si>
  <si>
    <t>C-CT18 Crash 18" Classic Thin TURKISH</t>
  </si>
  <si>
    <t>CDRK-C18 Crash 18" Classic Dark</t>
  </si>
  <si>
    <t>C-CM18 Crash 18" Classic Medium TURKISH</t>
  </si>
  <si>
    <t>C-CMT20 Crash 20" Medium Thin,Classic TURKISH</t>
  </si>
  <si>
    <t>RB-CT16 Crash 16" Rock Beat Thin</t>
  </si>
  <si>
    <t>RB-CM16 Crash 16" Rock Beat Medium</t>
  </si>
  <si>
    <t>RB-CD16 Crash 16" Rock Beat Dark</t>
  </si>
  <si>
    <t>RB-CM17 Crash 17" Rock Beat Medium TURKISH</t>
  </si>
  <si>
    <t>RB-CT18 Crash 18" Rock Beat Thin</t>
  </si>
  <si>
    <t>RB-CD18 Crash 18" Rock Beat Dark</t>
  </si>
  <si>
    <t>M-C16 Crash 16" Moderate TURKISH</t>
  </si>
  <si>
    <t>M-C18 Crash 18" Moderate</t>
  </si>
  <si>
    <t>SH-C16 Crash 16" Sehzade TURKISH</t>
  </si>
  <si>
    <t>SH-C17 Crash 17" Sehzade</t>
  </si>
  <si>
    <t>SH-C18 Crash 18" Sehzade TURKISH</t>
  </si>
  <si>
    <t>SH-C20 Crash 20" Sehzade TURKISH</t>
  </si>
  <si>
    <t>VS-C16 Crash 16" VIntage Soul TURKSIH</t>
  </si>
  <si>
    <t>VS-C18 Crash 18" Vintage Soul</t>
  </si>
  <si>
    <t>VS-C20 Crash 20" Vintage Soul TURKISH</t>
  </si>
  <si>
    <t>K-C16 Crash 16" Kurak TURKISH</t>
  </si>
  <si>
    <t>K-C17 Crash 17" Kurak TURKISH</t>
  </si>
  <si>
    <t>K-C18 Crash 18" Kurak (Martillado)</t>
  </si>
  <si>
    <t>SS-C16 Crash 16" Sirius</t>
  </si>
  <si>
    <t>SS-C18 Crash 18" Sirius</t>
  </si>
  <si>
    <t>SS-C19 Crash 19" Sirius TURKISH</t>
  </si>
  <si>
    <t>SS-C20 Crash 20" Sirius TURKISH</t>
  </si>
  <si>
    <t>EP-C18 Crash 18" Euphonic</t>
  </si>
  <si>
    <t>SD-C18 Crash 18" Studio</t>
  </si>
  <si>
    <t>RBR-C16 Crash 16" Rock Beat Raw TURKISH</t>
  </si>
  <si>
    <t>RBR-C17 Crash 17" Rock Beat Raw TURKISH</t>
  </si>
  <si>
    <t>RBR-C18 Crash 18" Rock Beat Raw</t>
  </si>
  <si>
    <t>DH-C16 Crash 16" Dark Hammer TURKISH</t>
  </si>
  <si>
    <t>DH-C17 Crash 17" Dark Hammer TURKISH</t>
  </si>
  <si>
    <t>DH-C18 Crash 18" Dark Hammer TURKISH</t>
  </si>
  <si>
    <t>RS-C18 Crash 18" Rythm &amp; Soul TURKISH</t>
  </si>
  <si>
    <t>B-C16 Crash 16" Bee TURKISH</t>
  </si>
  <si>
    <t>B-C18 Crash 18" Bee TURKISH</t>
  </si>
  <si>
    <t>CT-C16 Crash 16" Clatter TRUKISH</t>
  </si>
  <si>
    <t>CT-C17 Crash 17" Clatter TURKISH</t>
  </si>
  <si>
    <t>CT-C18 Crash 18" Clatter TURKISH</t>
  </si>
  <si>
    <t>CT-C19 Crash 19" Clatter TURKISH</t>
  </si>
  <si>
    <t>RDRK-C16 Crash 16" Raw Dark TURKISH</t>
  </si>
  <si>
    <t>C-HM13 Hi-hat 13" (Pareja) Classic Medium</t>
  </si>
  <si>
    <t>C-HM14 Hi-Hat 14" (Pareja) Classic Medium</t>
  </si>
  <si>
    <t>RB-HR14 Hi-Hat 14" (Pareja) Rock Beat Rock</t>
  </si>
  <si>
    <t>M-H14 Hi Hat 14" (Pareja) Moderate TURKISH</t>
  </si>
  <si>
    <t>SH-H14 Hi-Hat 14" (Pareja) Sehzade</t>
  </si>
  <si>
    <t>VS-H14 Hi-Hat 14" (Pareja) Vintage Soul</t>
  </si>
  <si>
    <t>VS-H15 Hi-Hat 15" (Pareja) Vintage Soul</t>
  </si>
  <si>
    <t>K-H13 Hi-Hat 13"(Pareja) Kurak (Martillado)</t>
  </si>
  <si>
    <t>K-H14 Hi-Hat 14" (Pareja) Kurak (Martillado)</t>
  </si>
  <si>
    <t>K-H15 Hi Hat 15" (Pareja) Kurak TURKISH</t>
  </si>
  <si>
    <t>RBR-H14 Hi Hat 14" Rock Beat Raw TURKISH</t>
  </si>
  <si>
    <t>RDRK-H14 Hi Hat 14"(Pareja) Raw Dark TURKISH</t>
  </si>
  <si>
    <t>DH-R20 Ride 20" Dark-Hammer TURKISH</t>
  </si>
  <si>
    <t>EP-R21 Ride 21" Euphonic TURKISH</t>
  </si>
  <si>
    <t>C-R20 Ride 20" Classic TURKISH</t>
  </si>
  <si>
    <t>C-RO20 Ride 20" Classic Original TURKISH</t>
  </si>
  <si>
    <t>CDRK-R21 Ride 21" Classic Dark, TURKISH</t>
  </si>
  <si>
    <t>RB-RR20 Ride 20" Rock Beat Rock TURKISH</t>
  </si>
  <si>
    <t>RB-R20 Ride 20" Rock Beat TURKISH</t>
  </si>
  <si>
    <t>RB-RR22 Ride 22" Rock Beat Rock</t>
  </si>
  <si>
    <t>M-R20 Ride 20" Moderate TURKISH</t>
  </si>
  <si>
    <t>SH-R20 Ride 20" Sehzade TURKISH</t>
  </si>
  <si>
    <t>SH-R21 Ride 21" Sehzade TURKISH</t>
  </si>
  <si>
    <t>VS-R20 Ride 20" Vintage Soul TURKISH</t>
  </si>
  <si>
    <t>VS-R21 Ride 21" Vintage Soul TURKISH</t>
  </si>
  <si>
    <t>K-R20 Ride 20" Kurak TURKISH</t>
  </si>
  <si>
    <t>K-R21 Ride 21" Kurak, Turkish</t>
  </si>
  <si>
    <t>K-R22 Ride 22" Kurak (Martillado)</t>
  </si>
  <si>
    <t>RBR-R20 Ride 20" Rock Beat Raw TURKISH</t>
  </si>
  <si>
    <t>RBR-R22 Ride 22" Rock Beat Raw TURKISH</t>
  </si>
  <si>
    <t>B-C20 Ride 20" Bee TURKISH</t>
  </si>
  <si>
    <t>RS-R20 Ride 20" Rhythm Soul TURKISH</t>
  </si>
  <si>
    <t>RS-R21 Ride 21" Rhythm &amp; Soul TURKISH</t>
  </si>
  <si>
    <t>SS-CHH16 China 16" Sirius Holey TURKISH</t>
  </si>
  <si>
    <t>SS-CHH18 China 18" Sirius Holey TURKISH</t>
  </si>
  <si>
    <t>EP-CH18 China 18" Euphonic TURKISH</t>
  </si>
  <si>
    <t>C-CH16 China 16" Classic TURKISH</t>
  </si>
  <si>
    <t>C-CH17 China 17" Classic TURKISH</t>
  </si>
  <si>
    <t>C-CH18 China 18" Classic TURKISH</t>
  </si>
  <si>
    <t>CDRK-CH16 China 16" Classic Dark TURKISH</t>
  </si>
  <si>
    <t>C-CH19 China 19" Classic TURKISH</t>
  </si>
  <si>
    <t>RB-CH14 China 14" Rock Beat TURKISH</t>
  </si>
  <si>
    <t>RB-CH16 China 16" Rock Beat TURKISH</t>
  </si>
  <si>
    <t>RB-CH18 China 18" Rock Beat TURKISH</t>
  </si>
  <si>
    <t>K-CH20 China 20" Kurak TURKISH</t>
  </si>
  <si>
    <t>K-CH22 China 22" Kurak TURKISH</t>
  </si>
  <si>
    <t>RBR-CH17 China 17" Rock Beat Raw TURKISH</t>
  </si>
  <si>
    <t>CDRK-SP10 Splash 10" Classic Dark TURKISH</t>
  </si>
  <si>
    <t>C-SP10 Splash 10" Classic</t>
  </si>
  <si>
    <t>C-SP8 Splash 8" Classic</t>
  </si>
  <si>
    <t>C-SP9 Splash 9" Classic</t>
  </si>
  <si>
    <t>C-SP12 Splash 12" Classic</t>
  </si>
  <si>
    <t>RB-SP10 Splash 10" Rock Beat</t>
  </si>
  <si>
    <t>RB-SP8 Splash 8" Rock Beat TURKISH</t>
  </si>
  <si>
    <t>RB-SP12 Splash 12" Rock Beat</t>
  </si>
  <si>
    <t>CT-SP10 Splash 10" Clatter TURKISH</t>
  </si>
  <si>
    <t>CT-SP12 Splash 12" Clatter TURKISH</t>
  </si>
  <si>
    <t>B-SP10 Splash 10" Bee TURKISH</t>
  </si>
  <si>
    <t>B-SP12 Splash 12" Bee TURKISH</t>
  </si>
  <si>
    <t>SH-SP10 Splash 10" Sehzade</t>
  </si>
  <si>
    <t>K-SP10 Splash 10" Kurak (Martillado)</t>
  </si>
  <si>
    <t>K-SP12 Splash 12" Kurak (Martillado) TURKISH</t>
  </si>
  <si>
    <t>AP-SP10 Splash 10" Apex</t>
  </si>
  <si>
    <t>AP-SP12 Splash 12" Apex</t>
  </si>
  <si>
    <t>RDRK-SP9 Splash 9" Raw Dark TURKISH</t>
  </si>
  <si>
    <t>C-CR20 Crash-Ride 20" Classic TURKISH</t>
  </si>
  <si>
    <t>C-CR21 Cras-Ride 21" Classic TURKISH</t>
  </si>
  <si>
    <t>Total s/Iva</t>
  </si>
  <si>
    <t>COD</t>
  </si>
  <si>
    <t>PVP</t>
  </si>
  <si>
    <t>ALESIS</t>
  </si>
  <si>
    <t>ERNIE BALL</t>
  </si>
  <si>
    <t>EB-2722 Encordado COBALT 009-046 Elect. Ernie Ball</t>
  </si>
  <si>
    <t>EB-2922 Encordado M-STEEL 009-046 Elect. Ernie Ball</t>
  </si>
  <si>
    <t>IK MULTIMEDIA</t>
  </si>
  <si>
    <t>IKLIP-2MI Soporte Ajustable P/Pie Mic. Univ.P/Ipad Mini</t>
  </si>
  <si>
    <t>IRIG-ACT Interfaz Guit. Acustica Salida,Ipad,Iphone,Ipod,et</t>
  </si>
  <si>
    <t>SUZUKI</t>
  </si>
  <si>
    <t>SRG-81 Flauta Dulce Soprano SUZUKI</t>
  </si>
  <si>
    <t>Centenario Uruguayo 61, Villa Dominico (C.P.1874) Buenos Aires</t>
  </si>
  <si>
    <t>CONDICIONES DE VENTA Y OPERATORIA GENERAL</t>
  </si>
  <si>
    <t>"LOS PRECIOS PUEDEN SER MODIFICADOS SIN PREVIO AVISO".</t>
  </si>
  <si>
    <t>Las condiciones de pago son las siguientes:</t>
  </si>
  <si>
    <r>
      <rPr>
        <sz val="10"/>
        <color indexed="8"/>
        <rFont val="Calibri"/>
        <family val="2"/>
      </rPr>
      <t xml:space="preserve">2) En todos los casos (una vez controlada la mercaderia) se deben enviar los </t>
    </r>
    <r>
      <rPr>
        <sz val="10"/>
        <color indexed="10"/>
        <rFont val="Calibri"/>
        <family val="2"/>
      </rPr>
      <t xml:space="preserve">" </t>
    </r>
    <r>
      <rPr>
        <b/>
        <u/>
        <sz val="10"/>
        <color indexed="10"/>
        <rFont val="Calibri"/>
        <family val="2"/>
      </rPr>
      <t>CHEQUES DE PAGO DIFERIDO  (EN FORMA INMEDIATA)</t>
    </r>
    <r>
      <rPr>
        <sz val="10"/>
        <color indexed="10"/>
        <rFont val="Calibri"/>
        <family val="2"/>
      </rPr>
      <t xml:space="preserve"> "</t>
    </r>
  </si>
  <si>
    <r>
      <rPr>
        <sz val="10"/>
        <color indexed="8"/>
        <rFont val="Calibri"/>
        <family val="2"/>
      </rPr>
      <t xml:space="preserve">3) Para recibir un nuevo pedido </t>
    </r>
    <r>
      <rPr>
        <b/>
        <u/>
        <sz val="10"/>
        <color indexed="10"/>
        <rFont val="Calibri"/>
        <family val="2"/>
      </rPr>
      <t>deberá estar abonado el anterior</t>
    </r>
    <r>
      <rPr>
        <b/>
        <sz val="10"/>
        <color indexed="8"/>
        <rFont val="Calibri"/>
        <family val="2"/>
      </rPr>
      <t>,</t>
    </r>
    <r>
      <rPr>
        <sz val="10"/>
        <color indexed="8"/>
        <rFont val="Calibri"/>
        <family val="2"/>
      </rPr>
      <t xml:space="preserve"> o no superar el credito otorgado por INTERMUSICA S.A., a comercios establecidos.  </t>
    </r>
  </si>
  <si>
    <r>
      <rPr>
        <sz val="10"/>
        <color indexed="8"/>
        <rFont val="Calibri"/>
        <family val="2"/>
      </rPr>
      <t xml:space="preserve">4) El interes por atraso en el pago correspondiente devengará en el 0,25% diario y el otorgamiento de nuevos creditos, quedará a criterio de </t>
    </r>
    <r>
      <rPr>
        <b/>
        <sz val="10"/>
        <color indexed="8"/>
        <rFont val="Calibri"/>
        <family val="2"/>
      </rPr>
      <t>INTERMUSICA S.A.</t>
    </r>
    <r>
      <rPr>
        <sz val="10"/>
        <color indexed="8"/>
        <rFont val="Calibri"/>
        <family val="2"/>
      </rPr>
      <t xml:space="preserve"> </t>
    </r>
  </si>
  <si>
    <r>
      <rPr>
        <sz val="10"/>
        <color indexed="8"/>
        <rFont val="Calibri"/>
        <family val="2"/>
      </rPr>
      <t xml:space="preserve">5) </t>
    </r>
    <r>
      <rPr>
        <b/>
        <sz val="10"/>
        <color indexed="8"/>
        <rFont val="Calibri"/>
        <family val="2"/>
      </rPr>
      <t>La mercaderia viaja por cuenta y riesgo del comprador, a partir de la empresa de transporte</t>
    </r>
    <r>
      <rPr>
        <sz val="10"/>
        <color indexed="8"/>
        <rFont val="Calibri"/>
        <family val="2"/>
      </rPr>
      <t xml:space="preserve">, </t>
    </r>
    <r>
      <rPr>
        <b/>
        <sz val="10"/>
        <color indexed="8"/>
        <rFont val="Calibri"/>
        <family val="2"/>
      </rPr>
      <t>si asi la distancia lo requiera.</t>
    </r>
  </si>
  <si>
    <r>
      <rPr>
        <sz val="10"/>
        <color indexed="8"/>
        <rFont val="Calibri"/>
        <family val="2"/>
      </rPr>
      <t>6) Los CHEQUES DE PAGO DIFERIDO a la orden de INTERMUSICA S.A.,</t>
    </r>
    <r>
      <rPr>
        <sz val="10"/>
        <color indexed="10"/>
        <rFont val="Calibri"/>
        <family val="2"/>
      </rPr>
      <t>"</t>
    </r>
    <r>
      <rPr>
        <b/>
        <u/>
        <sz val="10"/>
        <color indexed="10"/>
        <rFont val="Calibri"/>
        <family val="2"/>
      </rPr>
      <t xml:space="preserve">NO" </t>
    </r>
    <r>
      <rPr>
        <b/>
        <u/>
        <sz val="10"/>
        <color indexed="8"/>
        <rFont val="Calibri"/>
        <family val="2"/>
      </rPr>
      <t>deben llevar la leyenda "No a la orden"</t>
    </r>
    <r>
      <rPr>
        <b/>
        <sz val="10"/>
        <color indexed="8"/>
        <rFont val="Calibri"/>
        <family val="2"/>
      </rPr>
      <t xml:space="preserve"> </t>
    </r>
    <r>
      <rPr>
        <sz val="10"/>
        <color indexed="8"/>
        <rFont val="Calibri"/>
        <family val="2"/>
      </rPr>
      <t xml:space="preserve">en lo posible. </t>
    </r>
  </si>
  <si>
    <t>Los Precios solo podrán ser respetados en el caso que se diera en forma de pago anticipado, previa proforma</t>
  </si>
  <si>
    <t xml:space="preserve">ESTIMADO COMERCIANTE: CONSERVE LA BUENA IMAGEN DE SU EMPRESA, EFECTUE LOS PAGOS EN TERMINO. </t>
  </si>
  <si>
    <t>DATOS BANCARIOS PARA INTERDEPOSITOS:</t>
  </si>
  <si>
    <r>
      <rPr>
        <u/>
        <sz val="10"/>
        <rFont val="Calibri"/>
        <family val="2"/>
      </rPr>
      <t>Cuentas a nombre de :</t>
    </r>
    <r>
      <rPr>
        <b/>
        <u/>
        <sz val="10"/>
        <rFont val="Calibri"/>
        <family val="2"/>
      </rPr>
      <t xml:space="preserve"> INTERMUSICA S.A. (CUIT: 30-66312994-1)</t>
    </r>
  </si>
  <si>
    <r>
      <rPr>
        <b/>
        <u/>
        <sz val="10"/>
        <color indexed="10"/>
        <rFont val="Calibri"/>
        <family val="2"/>
      </rPr>
      <t>CREDICOOP</t>
    </r>
    <r>
      <rPr>
        <b/>
        <u/>
        <sz val="10"/>
        <color indexed="8"/>
        <rFont val="Calibri"/>
        <family val="2"/>
      </rPr>
      <t xml:space="preserve"> SUCURSAL 061 WILDE</t>
    </r>
  </si>
  <si>
    <t xml:space="preserve">Cta. Cte. En PESOS 061-110/1                </t>
  </si>
  <si>
    <t>Cta. Especial en DOLARES 061-110/1</t>
  </si>
  <si>
    <t>CBU: 19100612 55006100011014</t>
  </si>
  <si>
    <r>
      <rPr>
        <b/>
        <u/>
        <sz val="10"/>
        <color indexed="10"/>
        <rFont val="Calibri"/>
        <family val="2"/>
      </rPr>
      <t xml:space="preserve">ICBC </t>
    </r>
    <r>
      <rPr>
        <b/>
        <u/>
        <sz val="10"/>
        <color indexed="8"/>
        <rFont val="Calibri"/>
        <family val="2"/>
      </rPr>
      <t>SUCURSAL 0502 AVELLANEDA</t>
    </r>
  </si>
  <si>
    <t xml:space="preserve">Cta. Cte. En PESOS 0502/02001723/67   </t>
  </si>
  <si>
    <t>CBU: 01505023 02000001723674</t>
  </si>
  <si>
    <r>
      <rPr>
        <b/>
        <u/>
        <sz val="10"/>
        <color indexed="10"/>
        <rFont val="Calibri"/>
        <family val="2"/>
      </rPr>
      <t>COMAFI</t>
    </r>
    <r>
      <rPr>
        <b/>
        <u/>
        <sz val="10"/>
        <color indexed="8"/>
        <rFont val="Calibri"/>
        <family val="2"/>
      </rPr>
      <t xml:space="preserve"> SUCURSAL WILDE</t>
    </r>
  </si>
  <si>
    <t xml:space="preserve">Cta. Cte. En PESOS 0040-00420-2          </t>
  </si>
  <si>
    <t>CBU: 2990004800400042020004</t>
  </si>
  <si>
    <r>
      <rPr>
        <b/>
        <u/>
        <sz val="10"/>
        <color indexed="10"/>
        <rFont val="Calibri"/>
        <family val="2"/>
      </rPr>
      <t xml:space="preserve">GALICIA </t>
    </r>
    <r>
      <rPr>
        <b/>
        <u/>
        <sz val="10"/>
        <color indexed="8"/>
        <rFont val="Calibri"/>
        <family val="2"/>
      </rPr>
      <t>SUCURSAL WILDE</t>
    </r>
  </si>
  <si>
    <t xml:space="preserve">Cta. Cte. En PESOS    329-0 190-9          </t>
  </si>
  <si>
    <t>CBU: 0070190320000000329097</t>
  </si>
  <si>
    <t xml:space="preserve">Cta. Cte. En PESOS  98/7                          </t>
  </si>
  <si>
    <t>CBU: 0720741120000000009872</t>
  </si>
  <si>
    <t>202 Clavijero Niquelado Paso Internacional DEVAL</t>
  </si>
  <si>
    <t>202G Clavijero Dorado Paso Internacional DEVAL</t>
  </si>
  <si>
    <t>705 Clavijas 3+3 C/Tapa Cromada DEVAL</t>
  </si>
  <si>
    <t>GEX Mic. Externo C/Jack DEVAL</t>
  </si>
  <si>
    <t>GQN Mic. Interno Cuadruple Nylon DEVAL</t>
  </si>
  <si>
    <t>GTB Trigger Para Bombo (Metalico) DEVAL</t>
  </si>
  <si>
    <t>GTT Trigger Para Tom (Metalico) DEVAL</t>
  </si>
  <si>
    <t>5167 Pandeiro 10" Mad.Light Parche Cuero Aro Flat IZZO</t>
  </si>
  <si>
    <t>2323 Pandeiro 10" ABS Parche Paz Holog. IZZO</t>
  </si>
  <si>
    <t>3400 Pandeiro 10" Madera Parche Brasil IZZO</t>
  </si>
  <si>
    <t>3430 Pandeiro 10" ABS Econ. Parche Opaco IZZO</t>
  </si>
  <si>
    <t>3439 Pandeiro 10" ABS Parche Metal IZZO</t>
  </si>
  <si>
    <t>4978 Pandeiro 10" Madera Light Parche Cuero IZZO</t>
  </si>
  <si>
    <t>6141 Timbal 14"x90cm Madera P/Opaco IZZO</t>
  </si>
  <si>
    <t>7172 Repique 12"x30cm Aluminio 6 Afinadores IZZO</t>
  </si>
  <si>
    <t>5972 Repinique 12"x30cm Aluminio 8 Afin. P/Opaco IZZO</t>
  </si>
  <si>
    <t>7761 Surdo 20" Doble Tension Madera IZZO</t>
  </si>
  <si>
    <t>7762 Surdo 22" Doble Tension Madera IZZO</t>
  </si>
  <si>
    <t>7756 Surdo 16" Doble Tension Aluminio IZZO</t>
  </si>
  <si>
    <t>7757 Surdo 18" Doble Tension Aluminio IZZO</t>
  </si>
  <si>
    <t>7758 Surdo 20" Doble Tension Aluminio IZZO</t>
  </si>
  <si>
    <t>7759 Surdo 22" Doble Tension Aluminio IZZO</t>
  </si>
  <si>
    <t>5079 Tamborin 6" Aluminio Parche Espejo IZZO</t>
  </si>
  <si>
    <t>3462 Tamborin 6" Aluminio Parche Opaco IZZO</t>
  </si>
  <si>
    <t>6567 Tamborin 6" ABS Parche Negro, Herrajes Crom.IZZO</t>
  </si>
  <si>
    <t>6569 Tamborin 6" Madera-Formica P/Opaco, H/Cromados IZZ</t>
  </si>
  <si>
    <t>3691 Tamborin 6" ABS Parche Opaco IZZO</t>
  </si>
  <si>
    <t>18A0049 Puas Carey (351) 0.46mm x 12u. MARTIN &amp; CO.</t>
  </si>
  <si>
    <t>18A0052 Puas Carey (346) 0.46mm x 12u. MARTIN &amp; CO.</t>
  </si>
  <si>
    <t>18A0050 Puas Carey (351) 0.73mm x 12u. MARTIN &amp; CO.</t>
  </si>
  <si>
    <t>18A0053 Puas Carey (346) 0.73mm x 12u. MARTIN &amp; CO.</t>
  </si>
  <si>
    <t>18A0096 Puas Perladas (346) 0.73mm x 6 MARTIN &amp; CO.</t>
  </si>
  <si>
    <t>18A0051 Puas Carey (351) 0.96 x 12u. MARTIN &amp; CO.</t>
  </si>
  <si>
    <t>18A0054 Puas Carey (346) 096mm x 12u. MARTIN &amp; CO.</t>
  </si>
  <si>
    <t>301 Cable 3mts. Iron SILVER NUCLEO Plug-Plug KW</t>
  </si>
  <si>
    <t>305 Cable 6mts. Iron SILVER NUCLEO Plug-Plug KW</t>
  </si>
  <si>
    <t>321 Cable 6mts. Iron SILVER NUCLEO Plug Angular KW</t>
  </si>
  <si>
    <t>A50p/st Timbaleta 13/14 pintada econ.</t>
  </si>
  <si>
    <t>PRO-OF Vaso Guira 3/4L. 10.5cm.Diam. x 19cm. Alto C/Caja</t>
  </si>
  <si>
    <t>CHOPP Vaso Chopp Guira 1/2 Litro</t>
  </si>
  <si>
    <t>1000015M-STREETMASTER Guitarra Acustica C/Funda Tapa Mahogany MARTIN &amp; C</t>
  </si>
  <si>
    <t>11DX2MAE Guitarra Electro Acust.C/Fishman Sonitone MARTIN &amp;</t>
  </si>
  <si>
    <t>11GPCX1AE Guitarra Elect.Acust. Grand Perf.Fishman MARTIN</t>
  </si>
  <si>
    <t>11GPCX2AEMACASSAR Guitarra Elect.Acust.Fishman Sonitone, Martin &amp; Co</t>
  </si>
  <si>
    <t>110UKEBAMBOOBLUE Ukelele Soprano BLUE C/Funda MARTIN &amp; CO.</t>
  </si>
  <si>
    <t>110XUKEBAMBOOGREEN Ukelele Soprano GREEN C/Funda MARTIN &amp; CO.</t>
  </si>
  <si>
    <t>1008 Funda Tom 8" Acolchada Simil Cuero WHALE</t>
  </si>
  <si>
    <t>1010 Funda Tom 10" Acolchada Simil Cuero WHALE</t>
  </si>
  <si>
    <t>1012 Funda Tom 12" Acolchada Simil Cuero WHALE</t>
  </si>
  <si>
    <t>1013 Funda Tom 13" Acolchada Simil Cuero WHALE</t>
  </si>
  <si>
    <t>1015 Funda Tom 14" x 14" Acolchada Simil Cuero WHALE</t>
  </si>
  <si>
    <t>1016 Funda Tom 16" x 16" Acolchada Simil Cuero WHALE</t>
  </si>
  <si>
    <t>1022 Funda Bombo 20 x 16 Ref.acolch.Simil Cuero WHALE</t>
  </si>
  <si>
    <t>1024 Funda Bombo 22"x16"//x 18" Acolch.Simil Cuero WHAL</t>
  </si>
  <si>
    <t>Kit Std. P/Bateria 12/13/16/22/Red. 14"+Fda.Plat.20" WHALE</t>
  </si>
  <si>
    <t>Kit Fus P/Bateria 10/12/14/20/RED. 14"+Fda.Plat.20" WHALE</t>
  </si>
  <si>
    <t>1014 Funda Tom 14"x 13" Acolchada Simil Cuero WHALE</t>
  </si>
  <si>
    <t>1020 Funda Bombo 18"x16" Simil Cuero P/Bateria WHALE</t>
  </si>
  <si>
    <t>1114 Funda Redoblante 14"x5 1/2 y 6 1/2 Acolch.WHALE</t>
  </si>
  <si>
    <t>0715 Funda Porta Palillos Espec.C/Bolsillo Acolch.WHALE</t>
  </si>
  <si>
    <t>1102 Funda Cajon Peruano Mediano Simil Cuero WHALE</t>
  </si>
  <si>
    <t>1104 Funda Cajon Peruano Grande Simil Cuero WHALE</t>
  </si>
  <si>
    <t>1938 Funda Bateria SPD-30 (Roland) WHALE</t>
  </si>
  <si>
    <t>1127 Funda Bombo Leguero 14" Acolch. Reforzada WHALE</t>
  </si>
  <si>
    <t>1128 Funda Bombo Leguero 16" Acolch. Reforzada WHALE</t>
  </si>
  <si>
    <t>1129 Funda Bombo Leguero 18" Acolch. Reforzada WHALE</t>
  </si>
  <si>
    <t>2500 Funda Violin Acolchada Simil Cuero C/Forma WHALE</t>
  </si>
  <si>
    <t>261 Funda Ukelele Soprano Econ. Tela Avion Acolchada</t>
  </si>
  <si>
    <t>UHF PACKSB21 Microfono Inalambrico UHF Para Saxo PRODIPE</t>
  </si>
  <si>
    <t>A145E Bombo 24" Metal Pintado INTERDRUMS</t>
  </si>
  <si>
    <t>1810 Encordado Cromo MEDINA ARTIGAS</t>
  </si>
  <si>
    <t>STN-05CH Tirabordona Cromado</t>
  </si>
  <si>
    <t>Fierros Percusion</t>
  </si>
  <si>
    <t>STB-516CH Soporte P/Bongo P/Simple</t>
  </si>
  <si>
    <t>BE-175-SUF Encordado Bajo Ultra Flat 045-130 5cuerdas MAGMA</t>
  </si>
  <si>
    <t>R14H/P Redoblante 14"x5"aro plastico INTERDRUMS</t>
  </si>
  <si>
    <t>A50A Timbaleta 13"/14" Acero Inox. Std. INTERDRUMS</t>
  </si>
  <si>
    <t>G110T Guiro Torpedo 4" x 30cm. C/Funda INTERDRUMS</t>
  </si>
  <si>
    <t>G80T Guiro Torpedo 3" x 25cm. INTERDRUMS</t>
  </si>
  <si>
    <t>P6 Tamborin/Caseta 6"Pintada</t>
  </si>
  <si>
    <t>170 Cable 1,5mts. Midi Neon</t>
  </si>
  <si>
    <t>121 Cable 3mts. XLR-XLR Std. Neon</t>
  </si>
  <si>
    <t>120 Cable 6mts. XLR-XLR Std. Neon</t>
  </si>
  <si>
    <t>122 Cable 9mts. XLR-XLR Std. Neon</t>
  </si>
  <si>
    <t>130 Cable 3mts. Plug-Plug Angular Neon</t>
  </si>
  <si>
    <t>105 Cable 6mts. Plug-Plug, Mallado, Neon</t>
  </si>
  <si>
    <t>131 Cable 6mts. Plug-Plug Angular Neon</t>
  </si>
  <si>
    <t>171 Cable 3mts. Midi Neon</t>
  </si>
  <si>
    <t>242 Cable 6mts. XLR-XLR (Neutrik) Iron</t>
  </si>
  <si>
    <t>194 Cable 3mts. Plug-Plug Ergonomico Super Neon</t>
  </si>
  <si>
    <t>201 Cable 3mts. Plug-Plug Conector De Bronce KW IRON</t>
  </si>
  <si>
    <t>210 Cable 3mts. Plug-Plug Con Corte Iron</t>
  </si>
  <si>
    <t>220 Cable 3mts. Plug-Plug Angular Iron</t>
  </si>
  <si>
    <t>103 Cable 6mts. Plug-Plug Std. Neon</t>
  </si>
  <si>
    <t>104 Cable 6mts. Plug-Plug C/Termo. Neon</t>
  </si>
  <si>
    <t>205 Cable 6mts. Plug-Plug Conector De Bronce KW IRON</t>
  </si>
  <si>
    <t>206 Cable 6mts. Plug-Plug Conec.Bronce C/Termo. Iron</t>
  </si>
  <si>
    <t>207 Cable 6mts. Plug-Plug, Conec.Bronce Mallado, Iron</t>
  </si>
  <si>
    <t>208 Cable 6mts. Plug-Plug Mallado C/Termo. Iron</t>
  </si>
  <si>
    <t>211 Cable 6mts. Plug-Plug Con Corte Iron</t>
  </si>
  <si>
    <t>221 Cable 6mts. Plug-Plug Angular Iron</t>
  </si>
  <si>
    <t>111 Cable 3mts. XLR-Plug Std. Neon</t>
  </si>
  <si>
    <t>110 Cable 6mts. XLR-Plug Std. Neon</t>
  </si>
  <si>
    <t>231 Cable 6mts. XLR-Plug (Neutrik) Iron</t>
  </si>
  <si>
    <t>112 Cable 9mts. XLR-Plug std. Neon</t>
  </si>
  <si>
    <t>108 Cable 9mts Plug-Plug Neon</t>
  </si>
  <si>
    <t>2008 Encordado Guit. Elect. Ultra Light 008-038 GK</t>
  </si>
  <si>
    <t>0102CEX20 Encordado Cristal Campana Export</t>
  </si>
  <si>
    <t xml:space="preserve"> Docena Campana Export 3era. Metal</t>
  </si>
  <si>
    <t>HM-57 Shock Mount Especial HM-57, SUPERLUX</t>
  </si>
  <si>
    <t xml:space="preserve"> Funda Tec.101x27 P/X50 acolch.</t>
  </si>
  <si>
    <t>GE-150N Encordado Guit.Electrica 010/048 Light+ MAGMA</t>
  </si>
  <si>
    <t>18A0073 Polish Para Guitarra (177ml), sin silicona</t>
  </si>
  <si>
    <t>Telefono:</t>
  </si>
  <si>
    <t>Total Compra Productos  SUB DISTRIBUCION:</t>
  </si>
  <si>
    <t>SMSU Correa UKELELE Polyester 1,5cm. ancho</t>
  </si>
  <si>
    <t>SMSU-D Correa UKELELE Doble Polyester 1,5cm</t>
  </si>
  <si>
    <t>Standard Vaso Guira 3/4 L. 10,5cm.Diam. X 19cm. Alto</t>
  </si>
  <si>
    <t>PRO CUSTOM Vaso Guira PRO CUSTOM, Con Caja</t>
  </si>
  <si>
    <t xml:space="preserve"> Puas Thin Stamper 2 Colores x 72 Unid.</t>
  </si>
  <si>
    <t xml:space="preserve"> Puas Medium Stamper 2 Colores x 72 Unid.</t>
  </si>
  <si>
    <t xml:space="preserve"> Puas Heavy Stamper 2 Colores x 72 Unid.</t>
  </si>
  <si>
    <t xml:space="preserve"> Puas Extra Heavy Stamper 2 Colores  x 72 Unid.</t>
  </si>
  <si>
    <t xml:space="preserve"> Aro Med.Luna C/Soporte 32 sonajas</t>
  </si>
  <si>
    <t>4000 Funda Teclado 70x27 4/8 Acolch chico</t>
  </si>
  <si>
    <t>4002 Funda Teclado 88x32 4/8 Acolch.Grande</t>
  </si>
  <si>
    <t>4004 Funda Teclado 101x41 5/8 Acolch.</t>
  </si>
  <si>
    <t>4008 Funda Teclado 116x35 6/8 acolch.</t>
  </si>
  <si>
    <t>4017 Funda Teclado 146x47,5 7/8 acolch.</t>
  </si>
  <si>
    <t>4019 Funda teclado Privia 133x30 acolch.</t>
  </si>
  <si>
    <t>1601 Funda Porta Fierros 20x75 Refor.acolchada WHALE</t>
  </si>
  <si>
    <t>1602 Funda Porta Fierros 30x90 Refor.acolchada WHALE</t>
  </si>
  <si>
    <t>1603 Funda Porta Fierros 40x120 Refor.acolchada WHALE</t>
  </si>
  <si>
    <t>DIVOOM</t>
  </si>
  <si>
    <t>BLUETUNE-BEAN Parlante 2" Bluetooth MANOS LIBRES,shot SELFIE 3W</t>
  </si>
  <si>
    <t>AIRBEAT-10 Parlante 2" Bluetooth MANOS LIBRES Resis.AGUA 3.5W</t>
  </si>
  <si>
    <t>AIRBEAT-30 Parlante 2" Bluetooth M.LIBRES anillo LEDS RGB 4W</t>
  </si>
  <si>
    <t>AIRBEAT-20 Parlante 2" Bluetooth Stereo M.LIBRES Resis.AGUA4W</t>
  </si>
  <si>
    <t>TIMEBOX-MINI Mini Parlante 2" Smart Bluetooth LED prog 5W</t>
  </si>
  <si>
    <t>TIMEBOX Parlante 3" Smart Bluetooth LED prog 5W</t>
  </si>
  <si>
    <t>TRAVEL 3rd Parlante 2" Bluetooth MANOS LIBRES Resis.AGUA 5W</t>
  </si>
  <si>
    <t>VOOMBOX-OUTDOOR Parlante 2" Bluetooth Stereo M.LIBRES Res.AGUA 15W</t>
  </si>
  <si>
    <t>VOOMBOX-PARTY Parlante 3" Bluetooth 4.1 Bateria 8h.Sonido 360,30</t>
  </si>
  <si>
    <t>ATOM Parlante 2.5" Bluetooth M.LIBRES Chroma LED 30W.</t>
  </si>
  <si>
    <t>0102CEX22 Encord.Camp.Export Perlon</t>
  </si>
  <si>
    <t>0103CED30 Encord.Camp.Expor Dorado</t>
  </si>
  <si>
    <t xml:space="preserve"> Encord.Camp.Expor 3a.Metal</t>
  </si>
  <si>
    <t>ONBEAT-500 Parlante 1x3"/2x2" Bluetooth MANOS LIBRES 20W</t>
  </si>
  <si>
    <t xml:space="preserve"> Toca La Melodica, Incluye Notas Autoadhesivas</t>
  </si>
  <si>
    <t>TN-5AM Palillos 5a Madera Tennessee LIVERPOOL</t>
  </si>
  <si>
    <t>TN-5BM Palillos 5b Madera Tennessee LIVERPOOL</t>
  </si>
  <si>
    <t>TN-HY5AM Palillos 5a Madera Hickory Tenneessee LIVERPOOL</t>
  </si>
  <si>
    <t>TN-HY5BM Palillos 5b Madera Hickory Tennessee LIVERPOOL</t>
  </si>
  <si>
    <t>TN-HY7AM Palillos 7a Madera Hyckory Tenneessee</t>
  </si>
  <si>
    <t>TN-HY2BM Palillos 2B Madera, Hickcory, Tenneessee, LIVERPOO</t>
  </si>
  <si>
    <t>HY-5AM Palillos 5a Madera Hickory Americano LIVERPOOL</t>
  </si>
  <si>
    <t>HY-5BM Palillos 5b Madera Hickory Americano LIVERPOOL</t>
  </si>
  <si>
    <t>HY-7AM Palillos 7a Madera Hickory Americano LIVERPOOL</t>
  </si>
  <si>
    <t>HY-2BM Palillos 2B Madera, Hickory Americano, LIVERPOOL</t>
  </si>
  <si>
    <t>TN-HY5AN Palillos 5a Nylon Hyckory Tenneessee</t>
  </si>
  <si>
    <t>TN-HY5BN Palillos 5b Nylon Hickory Tennessee LIVERPOOL</t>
  </si>
  <si>
    <t>TN-HY7AN Palillos 7a Nylon Hyckory Tenneessee</t>
  </si>
  <si>
    <t>HY-5AN Palillos 5a Nylon Hickory Americano LIVERPOOL</t>
  </si>
  <si>
    <t>HY-5BN Palillos 5b Nylon Hickory Americano LIVERPOOL</t>
  </si>
  <si>
    <t>HY-7AN Palillos 7a Nylon Hickory Americano LIVERPOOL</t>
  </si>
  <si>
    <t>VAC-004 Escobillas Para Cajon Medium Popular NO retractil</t>
  </si>
  <si>
    <t>VAC-006 Escobillas Para Cajon, Light, Retractiles</t>
  </si>
  <si>
    <t>SHA-CAJ Shaker Mini Cajon Madera, LIVERPOOL</t>
  </si>
  <si>
    <t>KIT-5GS Kit Shakers Metal x 5 Unid.Distintos Modelos LIVER</t>
  </si>
  <si>
    <t>180 Cable Interpedal Plug-Plug Std. Angu.25cm. x 6 U.</t>
  </si>
  <si>
    <t>290 Cable Interpedal Plug-Plug Angular 25cm Iron</t>
  </si>
  <si>
    <t>291 Cable Interpedal Plug-Plug Angular 50cm Iron</t>
  </si>
  <si>
    <t>100 Cable 3mts. Plug-Plug Std. Neon KWC</t>
  </si>
  <si>
    <t>101 Cable 3mts. Plug-Plug C/Termo. Neon</t>
  </si>
  <si>
    <t>102 Cable 3mts. Plug-Plug, Mallado, Neon</t>
  </si>
  <si>
    <t>190 Cable 3mts. Plug-Plug Ergonomico Super Neon</t>
  </si>
  <si>
    <t>202 Cable 3mts. Plug-Plug C/Termo. Iron</t>
  </si>
  <si>
    <t>203 Cable 3mts. Plug-Plug Mallado Iron</t>
  </si>
  <si>
    <t>191 Cable 6mts. Plug-Plug Ergonomico Super Neon</t>
  </si>
  <si>
    <t>195 Cable 6mts. Plug-Plug Ergonomico Super Neon</t>
  </si>
  <si>
    <t>TOTAL en PESOS sin IVA</t>
  </si>
  <si>
    <t>VOOMBOX-POWER Parlante 2" Bluetooth Stereo M.LIBRES Res.AGUA 30W</t>
  </si>
  <si>
    <t>STRAPS STRAPS WIRES (Sujeta Bordona)</t>
  </si>
  <si>
    <t>MS Pie Microfono Negro Boom, Con Pipeta Mic.</t>
  </si>
  <si>
    <t>Capo Guitar Capo Pinza Guit.Clasica</t>
  </si>
  <si>
    <t>Capo Guitar Capo Pinza Guit.Acustica</t>
  </si>
  <si>
    <t>41Y18D910 Encordado Guitarra Electrica 012-056</t>
  </si>
  <si>
    <t>41Y18D915 Encordado Guitarra Electrica 011-048</t>
  </si>
  <si>
    <t>41Y18D920 Encordado Guitarra Electrica 010-046</t>
  </si>
  <si>
    <t>41Y18D930 Encordado Guitarra Electrica 009-042</t>
  </si>
  <si>
    <t>41Y18D960 Encordado Guitarra Electrica 010-052 Hybrid</t>
  </si>
  <si>
    <t>41Y18M165 Encordado Guitarra Clasica Tension Alta PREMIUM</t>
  </si>
  <si>
    <t>41Y18M265 Encordado Guitarra Clasica Tension Normal PREMIUM</t>
  </si>
  <si>
    <t>41Y18M160 Encordado Guitarra Clasica Tension Alta Ball End</t>
  </si>
  <si>
    <t>41Y18M260 Encordado Guitarra Clasica Tension Normal Ball End</t>
  </si>
  <si>
    <t>41Y18M605 Encordado Ukelele Soprano Premium (Graphite Gray)</t>
  </si>
  <si>
    <t>41Y18M610 Encordado Ukelele Concierto Premium (Graphite)</t>
  </si>
  <si>
    <t>41Y18M625 Encordado Ukelele Tenor Premium (Graphite)</t>
  </si>
  <si>
    <t>41Y18M600 Encordado Ukelele Soprano/Concierto Fluocarbon</t>
  </si>
  <si>
    <t>41Y18M620 Encordado Ukelele Tenor Fluocarbon</t>
  </si>
  <si>
    <t>41Y18M630 Encordado Ukelele Baritono Fluocarbon</t>
  </si>
  <si>
    <t>172EX Parche 6" Opaco IZZO</t>
  </si>
  <si>
    <t>173EX Parche 8" Opaco IZZO</t>
  </si>
  <si>
    <t>174EX Parche 10" Opaco IZZO</t>
  </si>
  <si>
    <t>176EX Parche 12" Opaco IZZO</t>
  </si>
  <si>
    <t>177EX Parche 13" Opaco IZZO</t>
  </si>
  <si>
    <t>178EX Parche 14" Opaco IZZO</t>
  </si>
  <si>
    <t>179EX Parche 16" Opaco IZZO</t>
  </si>
  <si>
    <t>180EX Parche 18" Opaco IZZO</t>
  </si>
  <si>
    <t>181EX Parche 20" Opaco IZZO</t>
  </si>
  <si>
    <t>182EX Parche 22" Opaco IZZO</t>
  </si>
  <si>
    <t>183EX Parche 24" Opaco IZZO</t>
  </si>
  <si>
    <t>BT1 Bujes p/Torre d/Bateria x 10 u</t>
  </si>
  <si>
    <t>VOLKSWITCH</t>
  </si>
  <si>
    <t>UNIV. Footswitch Universal P/Teclado</t>
  </si>
  <si>
    <t>202S Clavijero Niquelado Paso Inter. S/Envase DEVAL</t>
  </si>
  <si>
    <t xml:space="preserve"> Flauta Dulce Escolar x 50 Unid. MELOS</t>
  </si>
  <si>
    <t xml:space="preserve"> SOPORTE P/OCTAPAD,Roland o similar</t>
  </si>
  <si>
    <t>CS-550 Afinador Clip Cromatico CASON</t>
  </si>
  <si>
    <t>0102CEX08 Docena 2da. Campana Exp. Perlon</t>
  </si>
  <si>
    <t>1302RMD07 Encord.R.Mugica sob.Dorado</t>
  </si>
  <si>
    <t xml:space="preserve"> Encord.R.Mugica S/Gris 3ra Metal</t>
  </si>
  <si>
    <t>1301RMN10 Encord.R.Mugica s/Negro Plateada</t>
  </si>
  <si>
    <t>7742 Tan Tan 14" x 70cm. Aluminio Parche Plastico IZZO</t>
  </si>
  <si>
    <t>283 Cable RCA-RCA 3 metros KW IRON</t>
  </si>
  <si>
    <t>RELIEV-OF Vaso Guira Relieve Oficial 3/4 10.5cmX21cm Con Caj</t>
  </si>
  <si>
    <t>OFI-PLOT Vaso Guira 3/4L. 10.5cm. x 19cm  Oficial Ploteado</t>
  </si>
  <si>
    <r>
      <t xml:space="preserve">SANTANDER  </t>
    </r>
    <r>
      <rPr>
        <b/>
        <u/>
        <sz val="10"/>
        <color indexed="8"/>
        <rFont val="Calibri"/>
        <family val="2"/>
      </rPr>
      <t>SUCURSAL AVELLANEDA (Suc 741)</t>
    </r>
  </si>
  <si>
    <t>7549 Parche 8" Cuero P/Cuica Completo IZZO</t>
  </si>
  <si>
    <t>7550 Parche 10" Cuero P/Cuica Completo IZZO</t>
  </si>
  <si>
    <t>41Y18D510 Encordado Guitarra Acustica 82/20 010-047</t>
  </si>
  <si>
    <t>41Y18D520 Encordado Guitarra Acutica 82/20 012-054</t>
  </si>
  <si>
    <t>41Y18D530 Encordado Guitarra Acustica 82/20 013-056</t>
  </si>
  <si>
    <t>41Y18D210 Encordado Guitarra Acustica 92/8 010-047</t>
  </si>
  <si>
    <t>41Y18D220 Encordado Guitarra Acustica 92/8 012-054</t>
  </si>
  <si>
    <t>41Y18D230 Encordado Guitarra Acustica 92/8 013-056</t>
  </si>
  <si>
    <t>41Y18D200 Encordado Guitarra Acustica 92/8 010-047 12 Cuer.</t>
  </si>
  <si>
    <t>4210 Pandeiro 10" ABS Parche Transparente IZZO</t>
  </si>
  <si>
    <t>41Y18MA170 Encordado Guit.Acustica 82/20 AUTHENTIC SP 010-047</t>
  </si>
  <si>
    <t>41Y18MA170PK3 Pack 3 Encordado Guit.Acust.82/20 AUTHENTIC SP 010</t>
  </si>
  <si>
    <t>41Y18MA175 Encordado Guit.Acustica 82/20 AUTHENTIC SP 011-052</t>
  </si>
  <si>
    <t>41Y18MA180 Encordado Guit.Acust.82/20 AUTHENTIC SP 010 12c.</t>
  </si>
  <si>
    <t>41Y18MA530 Encordado Guit.Acustica AUTHENTIC SP 92/8 010-047</t>
  </si>
  <si>
    <t>41Y18MA535 Encordado Guit. Acustica AUTHENTIC SP 92/8 011-052</t>
  </si>
  <si>
    <t>41Y18MA530T Encordado Guitarra Acustica 92/8 LIFESPAN 010-047</t>
  </si>
  <si>
    <t>41Y18MA535T Encordado Guitarra Acustica 92/8 LIFESPAN 011-052</t>
  </si>
  <si>
    <t>41Y18MA540T Encordado Guitarra Acustica 92/8 LIFESPAN 012-054</t>
  </si>
  <si>
    <t>41MM10X Encordado Guitarra Acustica 010-047 RETRO Martin</t>
  </si>
  <si>
    <t>G 1 Guit.Clasica term.Mate diap.Nogal</t>
  </si>
  <si>
    <t>2201 Funda Acolch.LUXE Bi/Color Reforzada</t>
  </si>
  <si>
    <t>2301 Funda Acust.LUXE Bi/Color C/Mochila</t>
  </si>
  <si>
    <t>18AP5050 Puas Delrin 0.50mm x 12u. Red MARTIN &amp; CO.</t>
  </si>
  <si>
    <t>18AP5060 Puas Delrin 0.60mm x 12u. Orange MARTIN &amp; CO.</t>
  </si>
  <si>
    <t>18AP5073 Puas Delrin 0.73mm x 12u. Yellow MARTIN &amp; CO.</t>
  </si>
  <si>
    <t>18AP5088 Puas Delrin 0.88mm x 12u. Green MARTIN &amp; CO.</t>
  </si>
  <si>
    <t>18AP5100 Puas Delrin 1.0mm x 12u. BLUE Martin &amp; Co.</t>
  </si>
  <si>
    <t>18AP5121 Puas Delrin 1.14mm x 12u. Violeta MARTIN &amp; CO.</t>
  </si>
  <si>
    <t>GE-100N Encordado Guitarra Electrica Ultra Light 008-038</t>
  </si>
  <si>
    <t>GE-110N Encordado Guitarra Electrica Extra Light 009-042</t>
  </si>
  <si>
    <t>GE-120N Encordado Guitarra Electrica Extra light+ 095-044</t>
  </si>
  <si>
    <t>GE-130N Encordado Guitarra Electrica Custom Light 009-046</t>
  </si>
  <si>
    <t>GE-140N Encordado Guitarra Electrica Light 010-046</t>
  </si>
  <si>
    <t>GE-160N Encordado Guitarra Electrica Medium 011-050</t>
  </si>
  <si>
    <t>GE-170N Encordado Guitarra Electrica Heavy Medium 012-052</t>
  </si>
  <si>
    <t>GE-180N Encordado Guitarra Electrica Heavy A tune 013-056</t>
  </si>
  <si>
    <t>GE-200N Encordado Guitarra Electrica E. Light 7c. 009-052</t>
  </si>
  <si>
    <t>GE-220N Encordado Guitarra Electrica 7c. Ex.Light 009-056</t>
  </si>
  <si>
    <t>GE-230N Encordado Guitarra Electrica 7c. Light+ 010-060</t>
  </si>
  <si>
    <t>GE-110ED Encordado Guitarra Elect. Coated E.Light 009-042</t>
  </si>
  <si>
    <t>GE-140NDB Encordado Guitarra Electrica Light D.Ball 010-046</t>
  </si>
  <si>
    <t>GE-210N Encordado Guitarra Electrica 7c. Light 009-056</t>
  </si>
  <si>
    <t>AG-100 Encordado Guitarra Electrica A. Gimenez 013-060</t>
  </si>
  <si>
    <t>GA-120P Encordado Guitarra Acustica Fosforo Bronce 010-048</t>
  </si>
  <si>
    <t>GA-110B80 Encordado Guitarra Acustica 80/20 Bronce 009-046</t>
  </si>
  <si>
    <t>GA-120B80 Encordado Guitarra Acustica 80/20 Bronce 010/048</t>
  </si>
  <si>
    <t>GA-130B80 Encordado Guitarra Acustica 80/20 Bronce 011/052</t>
  </si>
  <si>
    <t>GA-110P Encordado Guitarra Acustica 82/20 Coated 009-046</t>
  </si>
  <si>
    <t>GA-110PB Encordado Guitarra Acustica 82/20 009-046 Magma</t>
  </si>
  <si>
    <t>GA-120PB Encordado Guitarra Acustica 82/20 010-048 Magma</t>
  </si>
  <si>
    <t>GA-130PB Encordado Guitarra Acustica 82/20 011-052 Magma</t>
  </si>
  <si>
    <t>GA-140PB Encordado Guitarra Acustica 82/20 012-054 Magma</t>
  </si>
  <si>
    <t>GA-150PB Encordado Guitarra Acustica 82/20 013-056 Magma</t>
  </si>
  <si>
    <t>GCT-E Encordado Transpositor Guitarra Clasica MI-E</t>
  </si>
  <si>
    <t>GCT-GL Encordado Transpositor Guitarra Clasica SOL G Low</t>
  </si>
  <si>
    <t>GCT-BARI Encordado Transpositor Guitarra Clas.SI B Baritono</t>
  </si>
  <si>
    <t>GCT-A Encordado Transpositor Guitarra Clas. LA-A New</t>
  </si>
  <si>
    <t>GCT-D Encordado Transpositor Guitarra Clasica RE-D New</t>
  </si>
  <si>
    <t>GCT-BG10 Encordado Transpositro Guitarra Clas. BASS &amp; GUIT</t>
  </si>
  <si>
    <t>BE-146N Encordado Bajo Extra Ligh+ 028-120 6 Cuerdas</t>
  </si>
  <si>
    <t>BE-156N Encordado Bajo Light 030/125 6 Cuerdas</t>
  </si>
  <si>
    <t>BE-176N Encordado bajo Heavy Magma 030-130 6 Cuerdas</t>
  </si>
  <si>
    <t>BE-185N Encordado Bajo Light Heavy 050-135 5 Cuerdas</t>
  </si>
  <si>
    <t>BE-195N Encordado Bajo Medium Heavy 050-138 5 Cuerdas</t>
  </si>
  <si>
    <t>BE-205N Encordado Bajo Heavy 050-138 5 Cuerdas</t>
  </si>
  <si>
    <t>BE-210N Encordado Bajo Heavy+ 055-110 "D" Tunning</t>
  </si>
  <si>
    <t>BE-120N Encordado Bajo Super LIght 035-095 MAGMA</t>
  </si>
  <si>
    <t>BE-130N Encordado Bajo Extra Light 040-095 MAGMA</t>
  </si>
  <si>
    <t>BE-200N Encordado Bajo Heavy 050-110 Magma</t>
  </si>
  <si>
    <t>BE-400NB Encordado Bajo FLAT BLACK 050-105  4 cuerdas Magma</t>
  </si>
  <si>
    <t>BE-405NB Encordado Bajo FLAT BLACK 050-130 5 Cuerdas Magma</t>
  </si>
  <si>
    <t>JM-100 Encordado Bajo Light J.Malosetti 040-100 Magma</t>
  </si>
  <si>
    <t>JM-105 Encordado Bajo Light J.Malosetti 040-120 5 Cuerdas</t>
  </si>
  <si>
    <t>JM-106 Encordado Bajo Light J.Malosetti 028-120 6 Cuer.</t>
  </si>
  <si>
    <t>BE-135S Encordado Bajo Stainless Extra Light 040-120 Magma</t>
  </si>
  <si>
    <t>BE-145S Encordado Bajo Stainless Extra Light+ 040-120 Magm</t>
  </si>
  <si>
    <t>BE-150S Encordado Bajo Stainless Light+ 042-100 Magma</t>
  </si>
  <si>
    <t>BE-155S Encordado Bajo Stainless Light 040-125 Magma</t>
  </si>
  <si>
    <t>BE-160S Encordado Bajo Stainless Med. Light 045-100 Magma</t>
  </si>
  <si>
    <t>BE-175S Encordado Bajo Stainless Medium 045-130 Magma</t>
  </si>
  <si>
    <t>BE-185S Encordado Bajo Stainless Light Heavy 050-135 Magma</t>
  </si>
  <si>
    <t>BE-195S Encordado Bajo Stailess Med. Heavy 050-138 Magma</t>
  </si>
  <si>
    <t>UK100NTB Encordado Ukelele Soprano Negro Tradicional</t>
  </si>
  <si>
    <t>VM-100N Encordado Vihuela Mexicana Nylon Magma</t>
  </si>
  <si>
    <t>GA-100G Encordado Guitarra Acustica Ultra Light 009-046</t>
  </si>
  <si>
    <t>GA-110G Encordado Guitarra Acustica Extra Light 009-046</t>
  </si>
  <si>
    <t>GA-120G Encordado Guitarra Acustica Light 010-048</t>
  </si>
  <si>
    <t>GA-130G Encordado Guitarra Acustica Light + 011-052</t>
  </si>
  <si>
    <t>GA-140G Encordado Guitarra Acustica Medium Light 012-054</t>
  </si>
  <si>
    <t>GA-150G Encordado Guitarra Acustica Medium 013-056</t>
  </si>
  <si>
    <t xml:space="preserve"> Soporte Guitarra Electrica o Bajo Triangular</t>
  </si>
  <si>
    <t xml:space="preserve"> Soporte Guitarra Electrica o Bajo Caño Redondo</t>
  </si>
  <si>
    <t xml:space="preserve"> Soporte Guitarra Criolla/Acustica Triangular</t>
  </si>
  <si>
    <t xml:space="preserve"> Soporte Guitarra Electrica o Bajo Con Cuello Whale</t>
  </si>
  <si>
    <t xml:space="preserve"> Soporte Guitarra Criolla/Acustica Con Cuello</t>
  </si>
  <si>
    <t xml:space="preserve"> Soporte X Para Notebook Whale</t>
  </si>
  <si>
    <t>0240 Funda Charango Acolch.T/Sintetica</t>
  </si>
  <si>
    <t>2410 Funda Charango Grande Simil Cuero s/acol. WHALE</t>
  </si>
  <si>
    <t>2600 Funda Ukelele Concierto Econ. Tela Avion Acolchada</t>
  </si>
  <si>
    <t xml:space="preserve"> Soporte teclado X para 2 teclados Pata doble</t>
  </si>
  <si>
    <t>PG06 Parche Opaco 06" Para Tamborin</t>
  </si>
  <si>
    <t>PG08 Parche Opaco 08" Para Repique</t>
  </si>
  <si>
    <t>PG10 Parche opaco 10" Para Repique</t>
  </si>
  <si>
    <t>PG12 Parche Opaco 12" Para Repique</t>
  </si>
  <si>
    <t>PG13 Parche Opaco 13" Para Repique</t>
  </si>
  <si>
    <t>PG14 Parche Opaco 14" Batidor Para Redoblante o Repique</t>
  </si>
  <si>
    <t>PG16 Parche Opaco 16" Para Surdo</t>
  </si>
  <si>
    <t>PG18 Parche Opaco 18" Para Surdo</t>
  </si>
  <si>
    <t>PG20 Parche Opaco 20" Para Bombo/Surdo</t>
  </si>
  <si>
    <t>PG22 Parche Opaco 22" Para Bombo/Surdo</t>
  </si>
  <si>
    <t>PG24 Parche Opaco 24" Para Bombo/Surdo</t>
  </si>
  <si>
    <t>PG26 Parche Opaco 26" Para Bombo/Surdo</t>
  </si>
  <si>
    <t>PG12b Parche Bordonero 12"</t>
  </si>
  <si>
    <t>PG13b Parche Bordonero 13"</t>
  </si>
  <si>
    <t>PG14b Parche Bordonero 14"</t>
  </si>
  <si>
    <t>CH10G Redoblante 10" chato Metal Pintado INTERDRUMS</t>
  </si>
  <si>
    <t>CH12G Redoblante Chato 12" Metal Pintado INTERDRUMS</t>
  </si>
  <si>
    <t>CH14G Redoblante Chato 14" Metal Pintado INTERDRUMS</t>
  </si>
  <si>
    <t>960 SP Encordado Guitarra Clasica  Tension Media Plateado</t>
  </si>
  <si>
    <t xml:space="preserve"> Escalas,Modos y Arpegios +CD</t>
  </si>
  <si>
    <t>PLOT Vaso Guira 3/4 L. 10.5cm Diametro x 19cm Alto</t>
  </si>
  <si>
    <t>41Y18MA140 Encordado Guit.Acustica 82/20 AUTHENTIC SP 012-054</t>
  </si>
  <si>
    <t>IZ-200ST(15410) Ukelele Soprano 21" Sapele Con Funda</t>
  </si>
  <si>
    <t>IZ-200CT(15411) Ukelele Concierto 24" Sapele Con Funda</t>
  </si>
  <si>
    <t>IZ-200TT(15412) Ukelele Tenor 26" Sapele Con Funda</t>
  </si>
  <si>
    <t>IZ-200BT(15413) Ukelele Baritono 30" Sapele Con Funda</t>
  </si>
  <si>
    <t>IZ-320SM(15420EX) Ukelele Soprano 21" Mahogany Con Funda</t>
  </si>
  <si>
    <t>IZ-320CM(15421) Ukelele Concierto 24" Mahogany Con Funda</t>
  </si>
  <si>
    <t>IZ-320TM(15422) Ukelele Tenor 26" Mahogany Con Funda</t>
  </si>
  <si>
    <t>IZ-330SK(15423) Ukelele Soprano 21" Koa Con Funda</t>
  </si>
  <si>
    <t>IZ-330CK(15424) Ukelele Concierto 24" Koa Con Funda</t>
  </si>
  <si>
    <t>IZ-330CP(15425) Ukelele Concierto 24" Mahogany Pineapple Con Funda</t>
  </si>
  <si>
    <t>IZ-420SK(15429) Ukelele Soprano 21" Koa Con Funda</t>
  </si>
  <si>
    <t>IZ-420CK(15430) Ukelele Concierto 24" Koa Con Funda</t>
  </si>
  <si>
    <t>IZ-420TK(15431) Ukelele Tenor 26" Koa Con Funda</t>
  </si>
  <si>
    <t>IZ-400BB Ukelele Ukebass Mahogany Con Funda</t>
  </si>
  <si>
    <t>IZ-400BP(15436) Ukelele Banjolele 24"Policarbonate Cristal Con Fun</t>
  </si>
  <si>
    <t>IZ-400BW(15437) Ukelele Banjolele 24" Sapele Con Funda</t>
  </si>
  <si>
    <t>18APP28 Pins Set P/Acustica Blanco (White Inlay)</t>
  </si>
  <si>
    <t>18APP21 Pins Set P/Acustica Negro (Black Inlay)</t>
  </si>
  <si>
    <t>TBG-26CH Torre P/Bongo Econ.</t>
  </si>
  <si>
    <t>282 Cable 1.5mts. RCA-RCA X 2  KW</t>
  </si>
  <si>
    <t>8222 Cuica 10"x30cm.Acero Recta Herraj.Dorados</t>
  </si>
  <si>
    <t>8223EX Cuica 8"x30cm.Acero Conica Herrajes,Crom.P/Cuero</t>
  </si>
  <si>
    <t>8226 Cuica 8"x30cm. Recta Herrajes Dorados Parche Nat.</t>
  </si>
  <si>
    <t>HILLSONG Cancionero Letras y Acordes Para Guitarra</t>
  </si>
  <si>
    <t>CERATI Cancionero Para Ukelele Gustavo Cerati</t>
  </si>
  <si>
    <t>R8PE Redoblante Chato 8" Metal Pintado</t>
  </si>
  <si>
    <t>R10PE Redoblante Chato 10" Metal Pintado</t>
  </si>
  <si>
    <t>R12PE Redoblante Chato 12" Metal Pintado</t>
  </si>
  <si>
    <t>IP9 Pad Refuerzo Para Parche De Bombo 9cm.</t>
  </si>
  <si>
    <t>VG16 Guira Profesional 16"x13" 2 Raspador C/Caja</t>
  </si>
  <si>
    <t>VG18 Guira Profesional 18"x13" 2 Raspador C/Caja</t>
  </si>
  <si>
    <t xml:space="preserve"> Funda Para GUIRA VG16"x13"Profesional</t>
  </si>
  <si>
    <t xml:space="preserve"> Funda Para GUIRA VG18"x13"Profesional</t>
  </si>
  <si>
    <t>960 Dor. Encordado Guitarra Clasica Tension Media</t>
  </si>
  <si>
    <t>970 Dor. Encordado Guitarra Clasica Tension Media Doble 4</t>
  </si>
  <si>
    <t xml:space="preserve"> Puas Heavy Para Bajo x 36 Unid.</t>
  </si>
  <si>
    <t xml:space="preserve"> Puas Extra Heavy Para Bajo x 36 Undid.</t>
  </si>
  <si>
    <t>TIMPG Timbaleta 13"-14" Pintada</t>
  </si>
  <si>
    <t>470 Encordado Guitarra Clasica T/Media VIOLETA Entorc.</t>
  </si>
  <si>
    <t>Joh.Sebastian 810 Encordado Guitarra Clasica Sobre Rojo Flat</t>
  </si>
  <si>
    <t>Joh.Sebastian 820 Encordado Guitarra Clasca Sobre Azul Flat</t>
  </si>
  <si>
    <t>1400 Encordado Mandolin Plateado MEDINA ARTIGAS</t>
  </si>
  <si>
    <t>1305 Encordado Tension Alta REQUINTO</t>
  </si>
  <si>
    <t>Cardumen LLave de afina bateria "La Pirana" x 10u.</t>
  </si>
  <si>
    <t>MICO Soporte De Microfono Para Pie Platillo 6 MM MICO</t>
  </si>
  <si>
    <t>MICO Soporte De Microfono Para Pie Platillo 8 MM MICO</t>
  </si>
  <si>
    <t>41Y18MA540 Encordado Guit.Acustica AUTHENTIC SP 92/8 012-054</t>
  </si>
  <si>
    <t>ERGO Soporte Ergoplay Metalico WHALE</t>
  </si>
  <si>
    <t>3003 Funda Banjo Acolchada Simil Cuero, WHALE</t>
  </si>
  <si>
    <t>HD-665 Auricular Cerrado Para Bateristas Y Bajistas</t>
  </si>
  <si>
    <t>HD-381 Auricular In Ear Monitor HD 381</t>
  </si>
  <si>
    <t>EPK-681 Pad Repuesto De Cuero Para Auricular HD-681 (Par)</t>
  </si>
  <si>
    <t>EPK-660 Pad Repuesto De Cuero Para Auricular HD-660 (Par)</t>
  </si>
  <si>
    <t>EPK-681-V Pad Repuesto De Terciopelo Para Auricular HD-681</t>
  </si>
  <si>
    <t xml:space="preserve"> Gel P/Control Armonicos Nvo.10un.Dist.Medidas Lav</t>
  </si>
  <si>
    <t>110X2MAE Guitarra Electroacustica, Fishman Sonitone, Caoba</t>
  </si>
  <si>
    <t>11CMDXWOODSTOCK Guitarra Electroacustica Woodstock 50Aniv. Fishman</t>
  </si>
  <si>
    <t>11CMGPCX1AE20 Guitarra Electroacustica 20Aniv. GPCX1AE, Fisgman</t>
  </si>
  <si>
    <t>11CMDXMAE30 Guitarra Electroacustica 30Aniv. DXMAE, Fishman</t>
  </si>
  <si>
    <t>11D10E-02 Guitarra Electroacustica Con Soft Case Fishman MXT</t>
  </si>
  <si>
    <t>11GPC11E Guitarra Electroacustica Con Corte y Soft Case</t>
  </si>
  <si>
    <t>11D12E Guitarra Electroacustica, Soft Case, Fishman MX-T</t>
  </si>
  <si>
    <t>11D13E Guitarra Electroacustica, Soft Case, Fishman MX-T</t>
  </si>
  <si>
    <t>PRA-218A Microfono Bombo, Super Cardiode, Economico</t>
  </si>
  <si>
    <t>PRA-228A Microfono Tom Tom, Dinamico, Super Cardiode</t>
  </si>
  <si>
    <t>PRA-288A Microfono Redoblante, Dinamico, Economico</t>
  </si>
  <si>
    <t>PRA-218B Microfono Bombo Super Cardioide, Economico</t>
  </si>
  <si>
    <t>PRO-218A Microfono Bombo, Profesional Con Funda y Pipeta</t>
  </si>
  <si>
    <t>FS-6 Microfono Para Redoblante Economico</t>
  </si>
  <si>
    <t>DRK-A5C2 Set Tom Tom x 4,Bombo x 1,Condenser x 2, C/Sopor</t>
  </si>
  <si>
    <t>1220 Funda Quinto Doble Tela Acolchada</t>
  </si>
  <si>
    <t>1230 Funda Conga,Doble Tela Acolchada</t>
  </si>
  <si>
    <t>1231 Funda Tumba,Doble Tela Acolchada</t>
  </si>
  <si>
    <t>PERC-PAD Bateria Electronica 4 Pads PERC-PAD ALESIS</t>
  </si>
  <si>
    <t>2610 Funda Ukelele Tenor Acolchada</t>
  </si>
  <si>
    <t>2600 Funda Mandolin Acolchada Whale</t>
  </si>
  <si>
    <t>260 Funda Cavaquiño Acolchada Whale</t>
  </si>
  <si>
    <t>CFI3PP Cable 3mts. Plug-Plug Goma, Economico</t>
  </si>
  <si>
    <t xml:space="preserve"> Correa Redoblante 3cm x 10 Unidades</t>
  </si>
  <si>
    <t xml:space="preserve"> Correa Redoblante o Surdo 4cm. x 10 unidades</t>
  </si>
  <si>
    <t>R8 Tamborin 8" Metalico, Pintado</t>
  </si>
  <si>
    <t>PLOT-LUZ Vaso Guira 3/4 L. 10.5cm. x 19cm Alto Con Luz int.</t>
  </si>
  <si>
    <t xml:space="preserve"> Raspador Para Guira Econ. Reforzado. Metalico</t>
  </si>
  <si>
    <t>AF1b Arandelas De Felpa Para Platillo x 4 Natural</t>
  </si>
  <si>
    <t>AF2b Arandelas De Felpa Para Tilter x 4 Natural</t>
  </si>
  <si>
    <t>AF3b Arandelas De Felpa Para Hi Hat x 4 Natural</t>
  </si>
  <si>
    <t>AF1 Arandelas De Felpa Para Platillo x 4 De Color</t>
  </si>
  <si>
    <t>AF2 Arandelas De Felpa Para Tilter x 4 De Color</t>
  </si>
  <si>
    <t>AF3 Arandelas De Felpa Para Hi Hat x 2 De Color</t>
  </si>
  <si>
    <t>LI-NY Mallets Bocha Nylon ,Mango Abs LIVERPOOL LI-NY</t>
  </si>
  <si>
    <t>LI-SI Mallets Bocha y Mango De Nylon LIVERPOOL LI-SI</t>
  </si>
  <si>
    <t>P-27 Manivela Estira Cuerdas Econ. POWER BEAT</t>
  </si>
  <si>
    <t>C-58 Copa Plastica Para Soporte Hi-Hat</t>
  </si>
  <si>
    <t>C-22 Regaton Para Soporte Redoblante 4mm x 3</t>
  </si>
  <si>
    <t>C-23 Regaton Para Soporte Redoblante 3mm x 3u.</t>
  </si>
  <si>
    <t>C-25 Regaton Para Banqueta x 3u.</t>
  </si>
  <si>
    <t>C-59/85 Tornillo Largo 85mm x 10 Unidades POWER BEAT</t>
  </si>
  <si>
    <t>4015 Funda Teclado 134x41 6/8 C/Pitch</t>
  </si>
  <si>
    <t>104 Funda Guitarra Clasica Mini niño Sintectica Acolch</t>
  </si>
  <si>
    <t>105 Funda Guitarra Clasica Niño Tela Sintetica Acolch</t>
  </si>
  <si>
    <t>106 Funda Guitarra Clasica 3/4 Tela Sintetica Acolch</t>
  </si>
  <si>
    <t>108 Funda Clasica Acolchada Tela Sintetica</t>
  </si>
  <si>
    <t>119 Funda Guitarra Mini Niño Simil Cuero Alcochada</t>
  </si>
  <si>
    <t>121 Funda Guitarra Clasica Niño Simil Cuero Acolchada</t>
  </si>
  <si>
    <t>123 Funda Guitarra Clasica 3/4 Simil Cuero Acolchada</t>
  </si>
  <si>
    <t>1237 Funda De Djembe Grande Acolchada</t>
  </si>
  <si>
    <t>E-CHEQ</t>
  </si>
  <si>
    <t>MERCADO PAGO: intermusicaml@intermusica.com.ar</t>
  </si>
  <si>
    <t>OTROS MEDIOS DE PAGO:</t>
  </si>
  <si>
    <r>
      <t>1) Monto por compra mínima $8000 + IVA. Pago contado. Con cheques de pago diferido a 30 días</t>
    </r>
    <r>
      <rPr>
        <b/>
        <sz val="10"/>
        <color indexed="8"/>
        <rFont val="Calibri"/>
        <family val="2"/>
      </rPr>
      <t xml:space="preserve"> "fecha factura"</t>
    </r>
    <r>
      <rPr>
        <sz val="10"/>
        <color indexed="8"/>
        <rFont val="Calibri"/>
        <family val="2"/>
      </rPr>
      <t>.</t>
    </r>
  </si>
  <si>
    <t>VELVET</t>
  </si>
  <si>
    <t>2060 Encordado Bajo Electrico 040-100 Light VELVET</t>
  </si>
  <si>
    <t>2061 Cuerda Suelta Bajo Electrico 040 VELVET</t>
  </si>
  <si>
    <t>2062 Cuerda Suelta Bajo Electrico 060 VELVET</t>
  </si>
  <si>
    <t>2063 Cuerda Suelta Bajo Electrico 080 VELVET</t>
  </si>
  <si>
    <t>2064 Cuerda Suelta Bajo Electrico .100 VELVET</t>
  </si>
  <si>
    <t xml:space="preserve"> Soporte Guitarra Clas//Acus.Caño Redondo Triangula</t>
  </si>
  <si>
    <t>DL21 Set Microfonos Bateria Condenser x 4u. PRODIPE</t>
  </si>
  <si>
    <t>ST-USB Microfono Estudio USB Unidireccional PRODIPE</t>
  </si>
  <si>
    <t>R14PE Redoblante chato 14"x3" Aro Plastico</t>
  </si>
  <si>
    <t>420 Encrodado Guitarra Clasica Plateada Sobre Azul</t>
  </si>
  <si>
    <t>520 Encordado Guitarra Clasica Dorado Sobre Amarillo</t>
  </si>
  <si>
    <t>1450A Encordado Ukelele Soprano Arco Iris Colorful</t>
  </si>
  <si>
    <t>1450CA Encordado Ukelele Concierto Aroc Iris Colorful</t>
  </si>
  <si>
    <t>SPM439C Resina Para Arco de violin SPM</t>
  </si>
  <si>
    <t>Porta-Lata Porta Lata Guira Con Raspador</t>
  </si>
  <si>
    <t>Porta-BOT Porta Botella Guira Con Raspador</t>
  </si>
  <si>
    <t>9892EX Surdo(Castle)16"x39cm.Alum.P/Cuero Sint. 8 Tensor</t>
  </si>
  <si>
    <t>9893EX Surdo(Castle)18"x41cm.Alum.P/Cuero Sint.10 Tensor</t>
  </si>
  <si>
    <t>41Y18D9700 Encordado Bajo Electrico 045-105 4 Cuerdas</t>
  </si>
  <si>
    <t>41Y19MEC12 Encordado Guit. Acustica 92/8 Eric Clapton 012-054</t>
  </si>
  <si>
    <t>41Y19MEC13 Encordado Guit. Acustica 92/8 Eric Clapton 013-056</t>
  </si>
  <si>
    <t>41Y19MA4800 Encordado Bajo Acustico Fosfor Bronce  045-100 4c</t>
  </si>
  <si>
    <t>41Y19MA4850 Encordado Bajo Acustico Fosforo Brnce 045-105 4c</t>
  </si>
  <si>
    <t>PRA-268B Microfono Condenser, Aereo, Economico</t>
  </si>
  <si>
    <t>41Y18D9900 Encordado Bajo Electrico 040-095 4 Cuerdas</t>
  </si>
  <si>
    <t xml:space="preserve"> Soporte Para Combo C/Inclin.bajo</t>
  </si>
  <si>
    <t xml:space="preserve"> Soporte C/Inclin.Alto</t>
  </si>
  <si>
    <t>EB-5BM Palillos 5b Madera Eco Bio</t>
  </si>
  <si>
    <t>390 Cable Interpedal FLAT PL-PL Angular 10cm IRON</t>
  </si>
  <si>
    <t>391 Cable Interpedal FLAT PL-PL Angular 15cm Iron</t>
  </si>
  <si>
    <t>392 Cable Interpedal FLAT PL-PL Angular 25cm IRON</t>
  </si>
  <si>
    <t>550 Encordado Clasica Naranja T/media</t>
  </si>
  <si>
    <t>1300 Encordado Tension Media REQUINTO</t>
  </si>
  <si>
    <t>125 Funda Guitarra Clasica Acolch.T/Cuero C/Mochila</t>
  </si>
  <si>
    <t>2005oct Funda Teclado 40x107x15 5 Oct. Acolchada  Cordura</t>
  </si>
  <si>
    <t>HD-440 Auricular Cerrado Booming Bass</t>
  </si>
  <si>
    <t>AMBK Timbaleta 13/14 Aro Maciz.BLK Inox.</t>
  </si>
  <si>
    <t>G Bombo 22" Met.Pint.+Mazo+Correa+Platillos INTERDRU</t>
  </si>
  <si>
    <t>UK-100NB Encordado Ukelele Sopran Black Afinacion G-C-E-A</t>
  </si>
  <si>
    <t>41Y18D940 Encordado Guitarra Electrica 008-038 Super Light</t>
  </si>
  <si>
    <t>41Y20PROMO6PK04 Encordado Guit. Electrica 010 D920PROMO x 6 sets</t>
  </si>
  <si>
    <t>41Y20PROMO6PK5 Encordado Guit. Electrica 009 D930PROMO x 6 sets</t>
  </si>
  <si>
    <t xml:space="preserve">Lista De Precios SEPTIEMBRE 2020 - Versión 64.0 </t>
  </si>
  <si>
    <t>Lista De Precios SEPTIEMBRE 2020 - Versión 64.0</t>
  </si>
</sst>
</file>

<file path=xl/styles.xml><?xml version="1.0" encoding="utf-8"?>
<styleSheet xmlns="http://schemas.openxmlformats.org/spreadsheetml/2006/main">
  <numFmts count="7">
    <numFmt numFmtId="164" formatCode="[$$-2C0A]\ #,##0.00"/>
    <numFmt numFmtId="165" formatCode="\$#,##0.00"/>
    <numFmt numFmtId="166" formatCode="[$$-2C0A]#,##0.00"/>
    <numFmt numFmtId="167" formatCode="_ [$$-2C0A]\ * #,##0.00_ ;_ [$$-2C0A]\ * \-#,##0.00_ ;_ [$$-2C0A]\ * \-??_ ;_ @_ "/>
    <numFmt numFmtId="168" formatCode="0.0%"/>
    <numFmt numFmtId="169" formatCode="[$USD]\ #,##0.00"/>
    <numFmt numFmtId="170" formatCode="_ [$$-2C0A]\ * #,##0.00_ ;_ [$$-2C0A]\ * \-#,##0.00_ ;_ [$$-2C0A]\ * &quot;-&quot;??_ ;_ @_ "/>
  </numFmts>
  <fonts count="31">
    <font>
      <sz val="11"/>
      <color indexed="8"/>
      <name val="Calibri"/>
      <family val="2"/>
    </font>
    <font>
      <sz val="10"/>
      <color indexed="8"/>
      <name val="MS Sans Serif"/>
      <family val="2"/>
    </font>
    <font>
      <b/>
      <u/>
      <sz val="14"/>
      <color indexed="8"/>
      <name val="Calibri"/>
      <family val="2"/>
    </font>
    <font>
      <b/>
      <sz val="12"/>
      <color indexed="9"/>
      <name val="Calibri"/>
      <family val="2"/>
    </font>
    <font>
      <b/>
      <sz val="12"/>
      <color indexed="8"/>
      <name val="Calibri"/>
      <family val="2"/>
    </font>
    <font>
      <u/>
      <sz val="11"/>
      <color indexed="12"/>
      <name val="Calibri"/>
      <family val="2"/>
    </font>
    <font>
      <u/>
      <sz val="12"/>
      <color indexed="12"/>
      <name val="Calibri"/>
      <family val="2"/>
    </font>
    <font>
      <sz val="12"/>
      <color indexed="8"/>
      <name val="Calibri"/>
      <family val="2"/>
    </font>
    <font>
      <b/>
      <sz val="14"/>
      <color indexed="8"/>
      <name val="Calibri"/>
      <family val="2"/>
    </font>
    <font>
      <sz val="14"/>
      <color indexed="8"/>
      <name val="Calibri"/>
      <family val="2"/>
    </font>
    <font>
      <u/>
      <sz val="14"/>
      <color indexed="12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i/>
      <u/>
      <sz val="11"/>
      <color indexed="8"/>
      <name val="Calibri"/>
      <family val="2"/>
    </font>
    <font>
      <b/>
      <i/>
      <sz val="11"/>
      <color indexed="1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b/>
      <sz val="11"/>
      <color indexed="63"/>
      <name val="Helvetica Neue"/>
    </font>
    <font>
      <b/>
      <u/>
      <sz val="11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u/>
      <sz val="10"/>
      <name val="Calibri"/>
      <family val="2"/>
    </font>
    <font>
      <b/>
      <i/>
      <sz val="10"/>
      <color indexed="10"/>
      <name val="Calibri"/>
      <family val="2"/>
    </font>
    <font>
      <b/>
      <i/>
      <sz val="10"/>
      <name val="Calibri"/>
      <family val="2"/>
    </font>
    <font>
      <u/>
      <sz val="10"/>
      <name val="Calibri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10"/>
      <name val="Calibri"/>
      <family val="2"/>
    </font>
    <font>
      <b/>
      <u/>
      <sz val="10"/>
      <color indexed="10"/>
      <name val="Calibri"/>
      <family val="2"/>
    </font>
    <font>
      <b/>
      <u/>
      <sz val="10"/>
      <color indexed="8"/>
      <name val="Calibri"/>
      <family val="2"/>
    </font>
    <font>
      <b/>
      <sz val="11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40"/>
        <bgColor indexed="21"/>
      </patternFill>
    </fill>
    <fill>
      <patternFill patternType="solid">
        <fgColor indexed="21"/>
        <bgColor indexed="38"/>
      </patternFill>
    </fill>
    <fill>
      <patternFill patternType="solid">
        <fgColor indexed="60"/>
        <bgColor indexed="25"/>
      </patternFill>
    </fill>
    <fill>
      <patternFill patternType="solid">
        <fgColor indexed="49"/>
        <bgColor indexed="50"/>
      </patternFill>
    </fill>
    <fill>
      <patternFill patternType="solid">
        <fgColor indexed="22"/>
        <bgColor indexed="55"/>
      </patternFill>
    </fill>
    <fill>
      <patternFill patternType="solid">
        <fgColor indexed="43"/>
        <bgColor indexed="26"/>
      </patternFill>
    </fill>
    <fill>
      <patternFill patternType="solid">
        <fgColor indexed="55"/>
        <bgColor indexed="23"/>
      </patternFill>
    </fill>
  </fills>
  <borders count="3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119">
    <xf numFmtId="0" fontId="0" fillId="0" borderId="0" xfId="0"/>
    <xf numFmtId="0" fontId="0" fillId="2" borderId="0" xfId="0" applyFill="1" applyBorder="1"/>
    <xf numFmtId="0" fontId="2" fillId="2" borderId="0" xfId="0" applyFont="1" applyFill="1" applyBorder="1"/>
    <xf numFmtId="0" fontId="4" fillId="2" borderId="0" xfId="0" applyFont="1" applyFill="1" applyBorder="1"/>
    <xf numFmtId="0" fontId="6" fillId="2" borderId="0" xfId="1" applyNumberFormat="1" applyFont="1" applyFill="1" applyBorder="1" applyAlignment="1" applyProtection="1"/>
    <xf numFmtId="164" fontId="4" fillId="2" borderId="1" xfId="0" applyNumberFormat="1" applyFont="1" applyFill="1" applyBorder="1" applyAlignment="1">
      <alignment vertical="center"/>
    </xf>
    <xf numFmtId="0" fontId="6" fillId="2" borderId="0" xfId="1" applyNumberFormat="1" applyFont="1" applyFill="1" applyBorder="1" applyAlignment="1" applyProtection="1">
      <alignment wrapText="1"/>
    </xf>
    <xf numFmtId="0" fontId="4" fillId="2" borderId="0" xfId="0" applyFont="1" applyFill="1" applyBorder="1" applyAlignment="1">
      <alignment wrapText="1"/>
    </xf>
    <xf numFmtId="0" fontId="7" fillId="2" borderId="0" xfId="0" applyFont="1" applyFill="1" applyBorder="1"/>
    <xf numFmtId="0" fontId="9" fillId="2" borderId="4" xfId="0" applyFont="1" applyFill="1" applyBorder="1"/>
    <xf numFmtId="0" fontId="10" fillId="2" borderId="4" xfId="1" applyNumberFormat="1" applyFont="1" applyFill="1" applyBorder="1" applyAlignment="1" applyProtection="1"/>
    <xf numFmtId="0" fontId="9" fillId="2" borderId="5" xfId="0" applyFont="1" applyFill="1" applyBorder="1"/>
    <xf numFmtId="0" fontId="9" fillId="2" borderId="0" xfId="0" applyFont="1" applyFill="1" applyBorder="1"/>
    <xf numFmtId="0" fontId="10" fillId="2" borderId="0" xfId="1" applyNumberFormat="1" applyFont="1" applyFill="1" applyBorder="1" applyAlignment="1" applyProtection="1"/>
    <xf numFmtId="0" fontId="9" fillId="2" borderId="7" xfId="0" applyFont="1" applyFill="1" applyBorder="1"/>
    <xf numFmtId="0" fontId="8" fillId="2" borderId="7" xfId="0" applyFont="1" applyFill="1" applyBorder="1"/>
    <xf numFmtId="0" fontId="9" fillId="2" borderId="9" xfId="0" applyFont="1" applyFill="1" applyBorder="1"/>
    <xf numFmtId="0" fontId="8" fillId="2" borderId="10" xfId="0" applyFont="1" applyFill="1" applyBorder="1"/>
    <xf numFmtId="0" fontId="8" fillId="2" borderId="0" xfId="0" applyFont="1" applyFill="1" applyBorder="1"/>
    <xf numFmtId="0" fontId="9" fillId="2" borderId="0" xfId="0" applyFont="1" applyFill="1"/>
    <xf numFmtId="0" fontId="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0" fillId="0" borderId="0" xfId="0" applyFont="1"/>
    <xf numFmtId="0" fontId="12" fillId="0" borderId="0" xfId="0" applyFont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5" fillId="0" borderId="2" xfId="0" applyFont="1" applyFill="1" applyBorder="1" applyAlignment="1">
      <alignment horizontal="center" wrapText="1"/>
    </xf>
    <xf numFmtId="166" fontId="11" fillId="2" borderId="11" xfId="0" applyNumberFormat="1" applyFont="1" applyFill="1" applyBorder="1"/>
    <xf numFmtId="0" fontId="11" fillId="2" borderId="0" xfId="0" applyFont="1" applyFill="1"/>
    <xf numFmtId="0" fontId="11" fillId="0" borderId="0" xfId="0" applyFont="1"/>
    <xf numFmtId="0" fontId="15" fillId="2" borderId="13" xfId="0" applyFont="1" applyFill="1" applyBorder="1" applyAlignment="1">
      <alignment horizontal="center" wrapText="1"/>
    </xf>
    <xf numFmtId="169" fontId="11" fillId="2" borderId="12" xfId="0" applyNumberFormat="1" applyFont="1" applyFill="1" applyBorder="1"/>
    <xf numFmtId="0" fontId="11" fillId="7" borderId="12" xfId="0" applyFont="1" applyFill="1" applyBorder="1" applyAlignment="1">
      <alignment horizontal="center"/>
    </xf>
    <xf numFmtId="0" fontId="15" fillId="2" borderId="0" xfId="0" applyFont="1" applyFill="1"/>
    <xf numFmtId="0" fontId="17" fillId="0" borderId="0" xfId="0" applyFont="1"/>
    <xf numFmtId="0" fontId="18" fillId="2" borderId="0" xfId="0" applyFont="1" applyFill="1" applyAlignment="1">
      <alignment horizontal="center"/>
    </xf>
    <xf numFmtId="0" fontId="15" fillId="2" borderId="2" xfId="0" applyFont="1" applyFill="1" applyBorder="1" applyAlignment="1">
      <alignment horizontal="center"/>
    </xf>
    <xf numFmtId="0" fontId="11" fillId="8" borderId="2" xfId="0" applyFont="1" applyFill="1" applyBorder="1" applyAlignment="1">
      <alignment horizontal="center"/>
    </xf>
    <xf numFmtId="166" fontId="0" fillId="2" borderId="1" xfId="0" applyNumberFormat="1" applyFont="1" applyFill="1" applyBorder="1"/>
    <xf numFmtId="0" fontId="19" fillId="2" borderId="0" xfId="2" applyFont="1" applyFill="1"/>
    <xf numFmtId="0" fontId="20" fillId="2" borderId="0" xfId="2" applyFont="1" applyFill="1"/>
    <xf numFmtId="0" fontId="21" fillId="2" borderId="0" xfId="2" applyFont="1" applyFill="1"/>
    <xf numFmtId="0" fontId="22" fillId="9" borderId="2" xfId="2" applyFont="1" applyFill="1" applyBorder="1"/>
    <xf numFmtId="0" fontId="23" fillId="2" borderId="0" xfId="2" applyFont="1" applyFill="1"/>
    <xf numFmtId="0" fontId="24" fillId="2" borderId="0" xfId="2" applyFont="1" applyFill="1"/>
    <xf numFmtId="0" fontId="25" fillId="2" borderId="0" xfId="2" applyNumberFormat="1" applyFont="1" applyFill="1" applyBorder="1" applyAlignment="1" applyProtection="1"/>
    <xf numFmtId="0" fontId="24" fillId="2" borderId="0" xfId="2" applyFont="1" applyFill="1" applyBorder="1"/>
    <xf numFmtId="0" fontId="26" fillId="2" borderId="0" xfId="2" applyNumberFormat="1" applyFont="1" applyFill="1" applyBorder="1" applyAlignment="1" applyProtection="1"/>
    <xf numFmtId="0" fontId="19" fillId="2" borderId="0" xfId="2" applyFont="1" applyFill="1" applyAlignment="1">
      <alignment vertical="top"/>
    </xf>
    <xf numFmtId="0" fontId="21" fillId="2" borderId="16" xfId="2" applyFont="1" applyFill="1" applyBorder="1" applyAlignment="1">
      <alignment vertical="top"/>
    </xf>
    <xf numFmtId="0" fontId="21" fillId="2" borderId="0" xfId="2" applyFont="1" applyFill="1" applyBorder="1" applyAlignment="1">
      <alignment vertical="top"/>
    </xf>
    <xf numFmtId="0" fontId="21" fillId="2" borderId="0" xfId="2" applyFont="1" applyFill="1" applyAlignment="1">
      <alignment vertical="top"/>
    </xf>
    <xf numFmtId="0" fontId="24" fillId="2" borderId="17" xfId="2" applyFont="1" applyFill="1" applyBorder="1" applyAlignment="1">
      <alignment vertical="top"/>
    </xf>
    <xf numFmtId="0" fontId="19" fillId="2" borderId="17" xfId="2" applyFont="1" applyFill="1" applyBorder="1" applyAlignment="1">
      <alignment vertical="top"/>
    </xf>
    <xf numFmtId="0" fontId="19" fillId="2" borderId="0" xfId="2" applyFont="1" applyFill="1" applyBorder="1" applyAlignment="1">
      <alignment vertical="top"/>
    </xf>
    <xf numFmtId="0" fontId="28" fillId="2" borderId="17" xfId="2" applyFont="1" applyFill="1" applyBorder="1" applyAlignment="1">
      <alignment vertical="top"/>
    </xf>
    <xf numFmtId="0" fontId="20" fillId="2" borderId="0" xfId="2" applyFont="1" applyFill="1" applyBorder="1" applyAlignment="1">
      <alignment vertical="top"/>
    </xf>
    <xf numFmtId="0" fontId="20" fillId="2" borderId="0" xfId="2" applyFont="1" applyFill="1" applyAlignment="1">
      <alignment vertical="top"/>
    </xf>
    <xf numFmtId="0" fontId="19" fillId="2" borderId="18" xfId="2" applyFont="1" applyFill="1" applyBorder="1" applyAlignment="1">
      <alignment vertical="top"/>
    </xf>
    <xf numFmtId="0" fontId="11" fillId="7" borderId="19" xfId="0" applyFont="1" applyFill="1" applyBorder="1" applyAlignment="1">
      <alignment horizontal="center"/>
    </xf>
    <xf numFmtId="0" fontId="11" fillId="7" borderId="20" xfId="0" applyFont="1" applyFill="1" applyBorder="1" applyAlignment="1">
      <alignment horizontal="center"/>
    </xf>
    <xf numFmtId="0" fontId="11" fillId="7" borderId="21" xfId="0" applyFont="1" applyFill="1" applyBorder="1" applyAlignment="1">
      <alignment horizontal="center"/>
    </xf>
    <xf numFmtId="0" fontId="11" fillId="4" borderId="21" xfId="0" applyFont="1" applyFill="1" applyBorder="1" applyAlignment="1">
      <alignment horizontal="center"/>
    </xf>
    <xf numFmtId="0" fontId="11" fillId="8" borderId="16" xfId="0" applyFont="1" applyFill="1" applyBorder="1" applyAlignment="1">
      <alignment horizontal="center"/>
    </xf>
    <xf numFmtId="0" fontId="16" fillId="6" borderId="20" xfId="0" applyFont="1" applyFill="1" applyBorder="1" applyAlignment="1">
      <alignment horizontal="center"/>
    </xf>
    <xf numFmtId="0" fontId="16" fillId="6" borderId="21" xfId="0" applyFont="1" applyFill="1" applyBorder="1" applyAlignment="1">
      <alignment horizontal="center"/>
    </xf>
    <xf numFmtId="167" fontId="16" fillId="6" borderId="21" xfId="0" applyNumberFormat="1" applyFont="1" applyFill="1" applyBorder="1" applyAlignment="1">
      <alignment horizontal="center"/>
    </xf>
    <xf numFmtId="169" fontId="0" fillId="0" borderId="14" xfId="0" applyNumberFormat="1" applyFont="1" applyFill="1" applyBorder="1"/>
    <xf numFmtId="169" fontId="0" fillId="2" borderId="15" xfId="0" applyNumberFormat="1" applyFont="1" applyFill="1" applyBorder="1"/>
    <xf numFmtId="0" fontId="0" fillId="2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16" fillId="6" borderId="24" xfId="0" applyFont="1" applyFill="1" applyBorder="1" applyAlignment="1">
      <alignment horizontal="center"/>
    </xf>
    <xf numFmtId="0" fontId="15" fillId="0" borderId="25" xfId="0" applyFont="1" applyFill="1" applyBorder="1" applyAlignment="1">
      <alignment horizontal="center" wrapText="1"/>
    </xf>
    <xf numFmtId="166" fontId="11" fillId="0" borderId="14" xfId="0" applyNumberFormat="1" applyFont="1" applyFill="1" applyBorder="1"/>
    <xf numFmtId="0" fontId="12" fillId="0" borderId="22" xfId="0" applyFont="1" applyFill="1" applyBorder="1" applyAlignment="1">
      <alignment horizontal="center"/>
    </xf>
    <xf numFmtId="166" fontId="0" fillId="0" borderId="22" xfId="0" applyNumberFormat="1" applyFont="1" applyFill="1" applyBorder="1"/>
    <xf numFmtId="0" fontId="3" fillId="10" borderId="28" xfId="0" applyFont="1" applyFill="1" applyBorder="1" applyAlignment="1">
      <alignment horizontal="center" vertical="center" wrapText="1"/>
    </xf>
    <xf numFmtId="0" fontId="3" fillId="10" borderId="29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vertical="center" wrapText="1"/>
    </xf>
    <xf numFmtId="165" fontId="7" fillId="2" borderId="31" xfId="0" applyNumberFormat="1" applyFont="1" applyFill="1" applyBorder="1" applyAlignment="1">
      <alignment vertical="center"/>
    </xf>
    <xf numFmtId="0" fontId="3" fillId="4" borderId="30" xfId="0" applyFont="1" applyFill="1" applyBorder="1" applyAlignment="1">
      <alignment vertical="center" wrapText="1"/>
    </xf>
    <xf numFmtId="4" fontId="4" fillId="2" borderId="31" xfId="0" applyNumberFormat="1" applyFont="1" applyFill="1" applyBorder="1" applyAlignment="1">
      <alignment horizontal="center" vertical="center"/>
    </xf>
    <xf numFmtId="164" fontId="4" fillId="2" borderId="33" xfId="0" applyNumberFormat="1" applyFont="1" applyFill="1" applyBorder="1" applyAlignment="1">
      <alignment vertical="center"/>
    </xf>
    <xf numFmtId="165" fontId="7" fillId="2" borderId="34" xfId="0" applyNumberFormat="1" applyFont="1" applyFill="1" applyBorder="1" applyAlignment="1">
      <alignment vertical="center"/>
    </xf>
    <xf numFmtId="0" fontId="8" fillId="2" borderId="35" xfId="0" applyFont="1" applyFill="1" applyBorder="1"/>
    <xf numFmtId="164" fontId="8" fillId="2" borderId="26" xfId="0" applyNumberFormat="1" applyFont="1" applyFill="1" applyBorder="1"/>
    <xf numFmtId="0" fontId="3" fillId="5" borderId="32" xfId="0" applyFont="1" applyFill="1" applyBorder="1" applyAlignment="1">
      <alignment vertical="center" wrapText="1"/>
    </xf>
    <xf numFmtId="0" fontId="3" fillId="10" borderId="27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right"/>
    </xf>
    <xf numFmtId="0" fontId="8" fillId="2" borderId="6" xfId="0" applyFont="1" applyFill="1" applyBorder="1" applyAlignment="1">
      <alignment horizontal="right"/>
    </xf>
    <xf numFmtId="0" fontId="9" fillId="2" borderId="6" xfId="0" applyFont="1" applyFill="1" applyBorder="1" applyAlignment="1">
      <alignment horizontal="right"/>
    </xf>
    <xf numFmtId="0" fontId="8" fillId="2" borderId="8" xfId="0" applyFont="1" applyFill="1" applyBorder="1" applyAlignment="1">
      <alignment horizontal="right"/>
    </xf>
    <xf numFmtId="0" fontId="11" fillId="2" borderId="0" xfId="0" applyFont="1" applyFill="1" applyAlignment="1">
      <alignment horizontal="center"/>
    </xf>
    <xf numFmtId="0" fontId="30" fillId="2" borderId="0" xfId="0" applyFont="1" applyFill="1" applyAlignment="1">
      <alignment horizontal="center"/>
    </xf>
    <xf numFmtId="0" fontId="11" fillId="2" borderId="0" xfId="0" applyNumberFormat="1" applyFont="1" applyFill="1" applyAlignment="1">
      <alignment horizontal="center"/>
    </xf>
    <xf numFmtId="166" fontId="0" fillId="0" borderId="14" xfId="0" applyNumberFormat="1" applyFont="1" applyFill="1" applyBorder="1"/>
    <xf numFmtId="0" fontId="0" fillId="0" borderId="22" xfId="0" applyBorder="1"/>
    <xf numFmtId="170" fontId="0" fillId="0" borderId="22" xfId="0" applyNumberFormat="1" applyBorder="1"/>
    <xf numFmtId="9" fontId="0" fillId="0" borderId="22" xfId="0" applyNumberFormat="1" applyBorder="1"/>
    <xf numFmtId="168" fontId="0" fillId="0" borderId="22" xfId="0" applyNumberFormat="1" applyBorder="1"/>
    <xf numFmtId="0" fontId="11" fillId="0" borderId="22" xfId="0" applyFont="1" applyBorder="1"/>
    <xf numFmtId="0" fontId="12" fillId="2" borderId="36" xfId="0" applyFont="1" applyFill="1" applyBorder="1" applyAlignment="1">
      <alignment horizontal="center"/>
    </xf>
    <xf numFmtId="164" fontId="0" fillId="0" borderId="22" xfId="0" applyNumberFormat="1" applyBorder="1"/>
    <xf numFmtId="169" fontId="0" fillId="0" borderId="22" xfId="0" applyNumberFormat="1" applyBorder="1"/>
    <xf numFmtId="169" fontId="11" fillId="0" borderId="22" xfId="0" applyNumberFormat="1" applyFont="1" applyBorder="1"/>
    <xf numFmtId="0" fontId="0" fillId="0" borderId="23" xfId="0" applyFont="1" applyFill="1" applyBorder="1"/>
    <xf numFmtId="9" fontId="0" fillId="0" borderId="0" xfId="0" applyNumberFormat="1"/>
    <xf numFmtId="0" fontId="20" fillId="2" borderId="17" xfId="2" applyFont="1" applyFill="1" applyBorder="1" applyAlignment="1">
      <alignment vertical="top"/>
    </xf>
    <xf numFmtId="167" fontId="0" fillId="0" borderId="23" xfId="0" applyNumberFormat="1" applyFont="1" applyFill="1" applyBorder="1" applyAlignment="1">
      <alignment horizontal="center"/>
    </xf>
    <xf numFmtId="0" fontId="12" fillId="0" borderId="23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0" fillId="2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left"/>
    </xf>
    <xf numFmtId="0" fontId="0" fillId="2" borderId="0" xfId="0" applyFont="1" applyFill="1" applyBorder="1"/>
    <xf numFmtId="170" fontId="11" fillId="0" borderId="22" xfId="0" applyNumberFormat="1" applyFont="1" applyBorder="1"/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00FF00"/>
      <rgbColor rgb="000000D4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2BD9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ABEA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4EE257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3" Type="http://schemas.openxmlformats.org/officeDocument/2006/relationships/image" Target="../media/image4.jpeg"/><Relationship Id="rId7" Type="http://schemas.openxmlformats.org/officeDocument/2006/relationships/image" Target="../media/image8.jpe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jpeg"/><Relationship Id="rId11" Type="http://schemas.openxmlformats.org/officeDocument/2006/relationships/image" Target="../media/image12.jpeg"/><Relationship Id="rId5" Type="http://schemas.openxmlformats.org/officeDocument/2006/relationships/image" Target="../media/image6.png"/><Relationship Id="rId10" Type="http://schemas.openxmlformats.org/officeDocument/2006/relationships/image" Target="../media/image11.jpe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openxmlformats.org/officeDocument/2006/relationships/image" Target="../media/image15.png"/><Relationship Id="rId7" Type="http://schemas.openxmlformats.org/officeDocument/2006/relationships/image" Target="../media/image19.jpeg"/><Relationship Id="rId12" Type="http://schemas.openxmlformats.org/officeDocument/2006/relationships/image" Target="../media/image23.jpe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jpeg"/><Relationship Id="rId11" Type="http://schemas.openxmlformats.org/officeDocument/2006/relationships/image" Target="../media/image22.jpeg"/><Relationship Id="rId5" Type="http://schemas.openxmlformats.org/officeDocument/2006/relationships/image" Target="../media/image17.png"/><Relationship Id="rId10" Type="http://schemas.openxmlformats.org/officeDocument/2006/relationships/image" Target="../media/image11.jpeg"/><Relationship Id="rId4" Type="http://schemas.openxmlformats.org/officeDocument/2006/relationships/image" Target="../media/image16.png"/><Relationship Id="rId9" Type="http://schemas.openxmlformats.org/officeDocument/2006/relationships/image" Target="../media/image2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6" Type="http://schemas.openxmlformats.org/officeDocument/2006/relationships/image" Target="../media/image28.jpeg"/><Relationship Id="rId5" Type="http://schemas.openxmlformats.org/officeDocument/2006/relationships/image" Target="../media/image11.jpeg"/><Relationship Id="rId4" Type="http://schemas.openxmlformats.org/officeDocument/2006/relationships/image" Target="../media/image2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56029</xdr:colOff>
      <xdr:row>0</xdr:row>
      <xdr:rowOff>33616</xdr:rowOff>
    </xdr:from>
    <xdr:to>
      <xdr:col>1</xdr:col>
      <xdr:colOff>2678206</xdr:colOff>
      <xdr:row>2</xdr:row>
      <xdr:rowOff>161910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676" y="33616"/>
          <a:ext cx="2622177" cy="5092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881957</xdr:colOff>
      <xdr:row>1</xdr:row>
      <xdr:rowOff>17430</xdr:rowOff>
    </xdr:from>
    <xdr:to>
      <xdr:col>3</xdr:col>
      <xdr:colOff>2289332</xdr:colOff>
      <xdr:row>3</xdr:row>
      <xdr:rowOff>160866</xdr:rowOff>
    </xdr:to>
    <xdr:pic>
      <xdr:nvPicPr>
        <xdr:cNvPr id="3057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93040" y="207930"/>
          <a:ext cx="1407375" cy="5244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3852299</xdr:colOff>
      <xdr:row>3</xdr:row>
      <xdr:rowOff>158127</xdr:rowOff>
    </xdr:from>
    <xdr:to>
      <xdr:col>4</xdr:col>
      <xdr:colOff>455082</xdr:colOff>
      <xdr:row>6</xdr:row>
      <xdr:rowOff>157051</xdr:rowOff>
    </xdr:to>
    <xdr:pic>
      <xdr:nvPicPr>
        <xdr:cNvPr id="3058" name="Imagen 3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863382" y="729627"/>
          <a:ext cx="1280617" cy="5704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870694</xdr:colOff>
      <xdr:row>4</xdr:row>
      <xdr:rowOff>48743</xdr:rowOff>
    </xdr:from>
    <xdr:to>
      <xdr:col>3</xdr:col>
      <xdr:colOff>761997</xdr:colOff>
      <xdr:row>6</xdr:row>
      <xdr:rowOff>67785</xdr:rowOff>
    </xdr:to>
    <xdr:pic>
      <xdr:nvPicPr>
        <xdr:cNvPr id="3059" name="Imagen 3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089459" y="810743"/>
          <a:ext cx="1325656" cy="4000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862853</xdr:colOff>
      <xdr:row>0</xdr:row>
      <xdr:rowOff>8965</xdr:rowOff>
    </xdr:from>
    <xdr:to>
      <xdr:col>2</xdr:col>
      <xdr:colOff>669263</xdr:colOff>
      <xdr:row>3</xdr:row>
      <xdr:rowOff>145677</xdr:rowOff>
    </xdr:to>
    <xdr:pic>
      <xdr:nvPicPr>
        <xdr:cNvPr id="3060" name="Imagen 3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546412" y="8965"/>
          <a:ext cx="1341616" cy="70821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3994939</xdr:colOff>
      <xdr:row>1</xdr:row>
      <xdr:rowOff>44265</xdr:rowOff>
    </xdr:from>
    <xdr:to>
      <xdr:col>4</xdr:col>
      <xdr:colOff>474518</xdr:colOff>
      <xdr:row>3</xdr:row>
      <xdr:rowOff>95250</xdr:rowOff>
    </xdr:to>
    <xdr:pic>
      <xdr:nvPicPr>
        <xdr:cNvPr id="3061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625022" y="234765"/>
          <a:ext cx="1104496" cy="4319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934571</xdr:colOff>
      <xdr:row>4</xdr:row>
      <xdr:rowOff>69475</xdr:rowOff>
    </xdr:from>
    <xdr:to>
      <xdr:col>2</xdr:col>
      <xdr:colOff>515469</xdr:colOff>
      <xdr:row>6</xdr:row>
      <xdr:rowOff>36816</xdr:rowOff>
    </xdr:to>
    <xdr:pic>
      <xdr:nvPicPr>
        <xdr:cNvPr id="3062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618130" y="831475"/>
          <a:ext cx="1116104" cy="3483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942413</xdr:colOff>
      <xdr:row>1</xdr:row>
      <xdr:rowOff>53226</xdr:rowOff>
    </xdr:from>
    <xdr:to>
      <xdr:col>3</xdr:col>
      <xdr:colOff>560292</xdr:colOff>
      <xdr:row>3</xdr:row>
      <xdr:rowOff>99126</xdr:rowOff>
    </xdr:to>
    <xdr:pic>
      <xdr:nvPicPr>
        <xdr:cNvPr id="3063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3142688" y="243726"/>
          <a:ext cx="1046629" cy="426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2349554</xdr:colOff>
      <xdr:row>1</xdr:row>
      <xdr:rowOff>7409</xdr:rowOff>
    </xdr:from>
    <xdr:to>
      <xdr:col>3</xdr:col>
      <xdr:colOff>3907740</xdr:colOff>
      <xdr:row>3</xdr:row>
      <xdr:rowOff>153134</xdr:rowOff>
    </xdr:to>
    <xdr:pic>
      <xdr:nvPicPr>
        <xdr:cNvPr id="3065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360637" y="197909"/>
          <a:ext cx="1558186" cy="52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640401</xdr:colOff>
      <xdr:row>0</xdr:row>
      <xdr:rowOff>78439</xdr:rowOff>
    </xdr:from>
    <xdr:to>
      <xdr:col>6</xdr:col>
      <xdr:colOff>616322</xdr:colOff>
      <xdr:row>4</xdr:row>
      <xdr:rowOff>56029</xdr:rowOff>
    </xdr:to>
    <xdr:pic>
      <xdr:nvPicPr>
        <xdr:cNvPr id="3067" name="Imagen 9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8921548" y="78439"/>
          <a:ext cx="1320627" cy="7395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55407</xdr:colOff>
      <xdr:row>0</xdr:row>
      <xdr:rowOff>55405</xdr:rowOff>
    </xdr:from>
    <xdr:to>
      <xdr:col>1</xdr:col>
      <xdr:colOff>631885</xdr:colOff>
      <xdr:row>6</xdr:row>
      <xdr:rowOff>167465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07" y="55405"/>
          <a:ext cx="1274978" cy="1255060"/>
        </a:xfrm>
        <a:prstGeom prst="rect">
          <a:avLst/>
        </a:prstGeom>
      </xdr:spPr>
    </xdr:pic>
    <xdr:clientData/>
  </xdr:twoCellAnchor>
  <xdr:twoCellAnchor editAs="oneCell">
    <xdr:from>
      <xdr:col>6</xdr:col>
      <xdr:colOff>772584</xdr:colOff>
      <xdr:row>1</xdr:row>
      <xdr:rowOff>63502</xdr:rowOff>
    </xdr:from>
    <xdr:to>
      <xdr:col>7</xdr:col>
      <xdr:colOff>984250</xdr:colOff>
      <xdr:row>3</xdr:row>
      <xdr:rowOff>179919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6751" y="254002"/>
          <a:ext cx="1026583" cy="4974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437122</xdr:colOff>
      <xdr:row>4</xdr:row>
      <xdr:rowOff>11836</xdr:rowOff>
    </xdr:from>
    <xdr:to>
      <xdr:col>9</xdr:col>
      <xdr:colOff>624415</xdr:colOff>
      <xdr:row>6</xdr:row>
      <xdr:rowOff>196534</xdr:rowOff>
    </xdr:to>
    <xdr:pic>
      <xdr:nvPicPr>
        <xdr:cNvPr id="3917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184622" y="773836"/>
          <a:ext cx="1097460" cy="56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3682582</xdr:colOff>
      <xdr:row>1</xdr:row>
      <xdr:rowOff>10583</xdr:rowOff>
    </xdr:from>
    <xdr:to>
      <xdr:col>4</xdr:col>
      <xdr:colOff>509069</xdr:colOff>
      <xdr:row>3</xdr:row>
      <xdr:rowOff>14423</xdr:rowOff>
    </xdr:to>
    <xdr:pic>
      <xdr:nvPicPr>
        <xdr:cNvPr id="3918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270332" y="201083"/>
          <a:ext cx="1874737" cy="3848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338680</xdr:colOff>
      <xdr:row>1</xdr:row>
      <xdr:rowOff>31372</xdr:rowOff>
    </xdr:from>
    <xdr:to>
      <xdr:col>10</xdr:col>
      <xdr:colOff>0</xdr:colOff>
      <xdr:row>3</xdr:row>
      <xdr:rowOff>105831</xdr:rowOff>
    </xdr:to>
    <xdr:pic>
      <xdr:nvPicPr>
        <xdr:cNvPr id="3919" name="Imagen 1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086180" y="221872"/>
          <a:ext cx="1407570" cy="45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720742</xdr:colOff>
      <xdr:row>0</xdr:row>
      <xdr:rowOff>84531</xdr:rowOff>
    </xdr:from>
    <xdr:to>
      <xdr:col>2</xdr:col>
      <xdr:colOff>1672170</xdr:colOff>
      <xdr:row>3</xdr:row>
      <xdr:rowOff>97031</xdr:rowOff>
    </xdr:to>
    <xdr:pic>
      <xdr:nvPicPr>
        <xdr:cNvPr id="3920" name="Imagen 18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19242" y="84531"/>
          <a:ext cx="1872178" cy="584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134045</xdr:colOff>
      <xdr:row>0</xdr:row>
      <xdr:rowOff>145005</xdr:rowOff>
    </xdr:from>
    <xdr:to>
      <xdr:col>8</xdr:col>
      <xdr:colOff>105831</xdr:colOff>
      <xdr:row>4</xdr:row>
      <xdr:rowOff>84675</xdr:rowOff>
    </xdr:to>
    <xdr:pic>
      <xdr:nvPicPr>
        <xdr:cNvPr id="3921" name="Imagen 19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1130128" y="145005"/>
          <a:ext cx="723203" cy="7016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4038107</xdr:colOff>
      <xdr:row>3</xdr:row>
      <xdr:rowOff>156630</xdr:rowOff>
    </xdr:from>
    <xdr:to>
      <xdr:col>5</xdr:col>
      <xdr:colOff>95250</xdr:colOff>
      <xdr:row>6</xdr:row>
      <xdr:rowOff>42801</xdr:rowOff>
    </xdr:to>
    <xdr:pic>
      <xdr:nvPicPr>
        <xdr:cNvPr id="3923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7625857" y="728130"/>
          <a:ext cx="2015560" cy="4576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1810852</xdr:colOff>
      <xdr:row>0</xdr:row>
      <xdr:rowOff>51879</xdr:rowOff>
    </xdr:from>
    <xdr:to>
      <xdr:col>3</xdr:col>
      <xdr:colOff>1288826</xdr:colOff>
      <xdr:row>4</xdr:row>
      <xdr:rowOff>16</xdr:rowOff>
    </xdr:to>
    <xdr:pic>
      <xdr:nvPicPr>
        <xdr:cNvPr id="3924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3430102" y="51879"/>
          <a:ext cx="1446474" cy="7101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358549</xdr:colOff>
      <xdr:row>0</xdr:row>
      <xdr:rowOff>109631</xdr:rowOff>
    </xdr:from>
    <xdr:to>
      <xdr:col>7</xdr:col>
      <xdr:colOff>19412</xdr:colOff>
      <xdr:row>6</xdr:row>
      <xdr:rowOff>179916</xdr:rowOff>
    </xdr:to>
    <xdr:pic>
      <xdr:nvPicPr>
        <xdr:cNvPr id="3925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9904716" y="109631"/>
          <a:ext cx="1110779" cy="12132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1650835</xdr:colOff>
      <xdr:row>0</xdr:row>
      <xdr:rowOff>160764</xdr:rowOff>
    </xdr:from>
    <xdr:to>
      <xdr:col>3</xdr:col>
      <xdr:colOff>3397252</xdr:colOff>
      <xdr:row>3</xdr:row>
      <xdr:rowOff>146494</xdr:rowOff>
    </xdr:to>
    <xdr:pic>
      <xdr:nvPicPr>
        <xdr:cNvPr id="3926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5238585" y="160764"/>
          <a:ext cx="1746417" cy="557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52915</xdr:colOff>
      <xdr:row>0</xdr:row>
      <xdr:rowOff>52921</xdr:rowOff>
    </xdr:from>
    <xdr:to>
      <xdr:col>1</xdr:col>
      <xdr:colOff>629393</xdr:colOff>
      <xdr:row>6</xdr:row>
      <xdr:rowOff>164981</xdr:rowOff>
    </xdr:to>
    <xdr:pic>
      <xdr:nvPicPr>
        <xdr:cNvPr id="13" name="12 Imagen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15" y="52921"/>
          <a:ext cx="1274978" cy="1255060"/>
        </a:xfrm>
        <a:prstGeom prst="rect">
          <a:avLst/>
        </a:prstGeom>
      </xdr:spPr>
    </xdr:pic>
    <xdr:clientData/>
  </xdr:twoCellAnchor>
  <xdr:twoCellAnchor editAs="oneCell">
    <xdr:from>
      <xdr:col>3</xdr:col>
      <xdr:colOff>264576</xdr:colOff>
      <xdr:row>3</xdr:row>
      <xdr:rowOff>158757</xdr:rowOff>
    </xdr:from>
    <xdr:to>
      <xdr:col>3</xdr:col>
      <xdr:colOff>913460</xdr:colOff>
      <xdr:row>7</xdr:row>
      <xdr:rowOff>52917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2326" y="730257"/>
          <a:ext cx="648884" cy="666743"/>
        </a:xfrm>
        <a:prstGeom prst="rect">
          <a:avLst/>
        </a:prstGeom>
      </xdr:spPr>
    </xdr:pic>
    <xdr:clientData/>
  </xdr:twoCellAnchor>
  <xdr:twoCellAnchor editAs="oneCell">
    <xdr:from>
      <xdr:col>2</xdr:col>
      <xdr:colOff>105836</xdr:colOff>
      <xdr:row>3</xdr:row>
      <xdr:rowOff>102235</xdr:rowOff>
    </xdr:from>
    <xdr:to>
      <xdr:col>2</xdr:col>
      <xdr:colOff>1449918</xdr:colOff>
      <xdr:row>7</xdr:row>
      <xdr:rowOff>95779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5086" y="673735"/>
          <a:ext cx="1344082" cy="76612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715931</xdr:colOff>
      <xdr:row>1</xdr:row>
      <xdr:rowOff>23536</xdr:rowOff>
    </xdr:from>
    <xdr:to>
      <xdr:col>3</xdr:col>
      <xdr:colOff>1918203</xdr:colOff>
      <xdr:row>4</xdr:row>
      <xdr:rowOff>21171</xdr:rowOff>
    </xdr:to>
    <xdr:pic>
      <xdr:nvPicPr>
        <xdr:cNvPr id="4608" name="Imagen 1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04764" y="214036"/>
          <a:ext cx="1202272" cy="5691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953440</xdr:colOff>
      <xdr:row>0</xdr:row>
      <xdr:rowOff>164064</xdr:rowOff>
    </xdr:from>
    <xdr:to>
      <xdr:col>3</xdr:col>
      <xdr:colOff>433919</xdr:colOff>
      <xdr:row>3</xdr:row>
      <xdr:rowOff>153353</xdr:rowOff>
    </xdr:to>
    <xdr:pic>
      <xdr:nvPicPr>
        <xdr:cNvPr id="4609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123023" y="164064"/>
          <a:ext cx="1099729" cy="5607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894293</xdr:colOff>
      <xdr:row>0</xdr:row>
      <xdr:rowOff>185207</xdr:rowOff>
    </xdr:from>
    <xdr:to>
      <xdr:col>2</xdr:col>
      <xdr:colOff>756510</xdr:colOff>
      <xdr:row>3</xdr:row>
      <xdr:rowOff>52915</xdr:rowOff>
    </xdr:to>
    <xdr:pic>
      <xdr:nvPicPr>
        <xdr:cNvPr id="4610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518710" y="185207"/>
          <a:ext cx="1407383" cy="4392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3565525</xdr:colOff>
      <xdr:row>0</xdr:row>
      <xdr:rowOff>137584</xdr:rowOff>
    </xdr:from>
    <xdr:to>
      <xdr:col>5</xdr:col>
      <xdr:colOff>74082</xdr:colOff>
      <xdr:row>4</xdr:row>
      <xdr:rowOff>69659</xdr:rowOff>
    </xdr:to>
    <xdr:pic>
      <xdr:nvPicPr>
        <xdr:cNvPr id="4612" name="Imagen 1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354358" y="137584"/>
          <a:ext cx="1472141" cy="69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52915</xdr:colOff>
      <xdr:row>0</xdr:row>
      <xdr:rowOff>52915</xdr:rowOff>
    </xdr:from>
    <xdr:to>
      <xdr:col>1</xdr:col>
      <xdr:colOff>703476</xdr:colOff>
      <xdr:row>6</xdr:row>
      <xdr:rowOff>164975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15" y="52915"/>
          <a:ext cx="1274978" cy="1255060"/>
        </a:xfrm>
        <a:prstGeom prst="rect">
          <a:avLst/>
        </a:prstGeom>
      </xdr:spPr>
    </xdr:pic>
    <xdr:clientData/>
  </xdr:twoCellAnchor>
  <xdr:twoCellAnchor editAs="oneCell">
    <xdr:from>
      <xdr:col>3</xdr:col>
      <xdr:colOff>2180170</xdr:colOff>
      <xdr:row>0</xdr:row>
      <xdr:rowOff>31750</xdr:rowOff>
    </xdr:from>
    <xdr:to>
      <xdr:col>3</xdr:col>
      <xdr:colOff>3254886</xdr:colOff>
      <xdr:row>5</xdr:row>
      <xdr:rowOff>37041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9003" y="31750"/>
          <a:ext cx="1074716" cy="957791"/>
        </a:xfrm>
        <a:prstGeom prst="rect">
          <a:avLst/>
        </a:prstGeom>
      </xdr:spPr>
    </xdr:pic>
    <xdr:clientData/>
  </xdr:twoCellAnchor>
  <xdr:twoCellAnchor>
    <xdr:from>
      <xdr:col>3</xdr:col>
      <xdr:colOff>715931</xdr:colOff>
      <xdr:row>1</xdr:row>
      <xdr:rowOff>23536</xdr:rowOff>
    </xdr:from>
    <xdr:to>
      <xdr:col>3</xdr:col>
      <xdr:colOff>1918203</xdr:colOff>
      <xdr:row>4</xdr:row>
      <xdr:rowOff>21171</xdr:rowOff>
    </xdr:to>
    <xdr:pic>
      <xdr:nvPicPr>
        <xdr:cNvPr id="9" name="Imagen 1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04764" y="214036"/>
          <a:ext cx="1202272" cy="5691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953440</xdr:colOff>
      <xdr:row>0</xdr:row>
      <xdr:rowOff>164064</xdr:rowOff>
    </xdr:from>
    <xdr:to>
      <xdr:col>3</xdr:col>
      <xdr:colOff>433919</xdr:colOff>
      <xdr:row>3</xdr:row>
      <xdr:rowOff>153353</xdr:rowOff>
    </xdr:to>
    <xdr:pic>
      <xdr:nvPicPr>
        <xdr:cNvPr id="10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123023" y="164064"/>
          <a:ext cx="1099729" cy="5607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894293</xdr:colOff>
      <xdr:row>0</xdr:row>
      <xdr:rowOff>185207</xdr:rowOff>
    </xdr:from>
    <xdr:to>
      <xdr:col>2</xdr:col>
      <xdr:colOff>756510</xdr:colOff>
      <xdr:row>3</xdr:row>
      <xdr:rowOff>52915</xdr:rowOff>
    </xdr:to>
    <xdr:pic>
      <xdr:nvPicPr>
        <xdr:cNvPr id="11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518710" y="185207"/>
          <a:ext cx="1407383" cy="4392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3565525</xdr:colOff>
      <xdr:row>0</xdr:row>
      <xdr:rowOff>137584</xdr:rowOff>
    </xdr:from>
    <xdr:to>
      <xdr:col>5</xdr:col>
      <xdr:colOff>74082</xdr:colOff>
      <xdr:row>4</xdr:row>
      <xdr:rowOff>69659</xdr:rowOff>
    </xdr:to>
    <xdr:pic>
      <xdr:nvPicPr>
        <xdr:cNvPr id="12" name="Imagen 1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354358" y="137584"/>
          <a:ext cx="1472141" cy="69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52915</xdr:colOff>
      <xdr:row>0</xdr:row>
      <xdr:rowOff>52915</xdr:rowOff>
    </xdr:from>
    <xdr:to>
      <xdr:col>1</xdr:col>
      <xdr:colOff>703476</xdr:colOff>
      <xdr:row>6</xdr:row>
      <xdr:rowOff>164975</xdr:rowOff>
    </xdr:to>
    <xdr:pic>
      <xdr:nvPicPr>
        <xdr:cNvPr id="13" name="12 Imagen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15" y="52915"/>
          <a:ext cx="1274978" cy="1255060"/>
        </a:xfrm>
        <a:prstGeom prst="rect">
          <a:avLst/>
        </a:prstGeom>
      </xdr:spPr>
    </xdr:pic>
    <xdr:clientData/>
  </xdr:twoCellAnchor>
  <xdr:twoCellAnchor editAs="oneCell">
    <xdr:from>
      <xdr:col>3</xdr:col>
      <xdr:colOff>2180170</xdr:colOff>
      <xdr:row>0</xdr:row>
      <xdr:rowOff>31750</xdr:rowOff>
    </xdr:from>
    <xdr:to>
      <xdr:col>3</xdr:col>
      <xdr:colOff>3254886</xdr:colOff>
      <xdr:row>5</xdr:row>
      <xdr:rowOff>37041</xdr:rowOff>
    </xdr:to>
    <xdr:pic>
      <xdr:nvPicPr>
        <xdr:cNvPr id="14" name="13 Imagen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9003" y="31750"/>
          <a:ext cx="1074716" cy="95779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0</xdr:rowOff>
    </xdr:from>
    <xdr:to>
      <xdr:col>1</xdr:col>
      <xdr:colOff>66675</xdr:colOff>
      <xdr:row>3</xdr:row>
      <xdr:rowOff>152400</xdr:rowOff>
    </xdr:to>
    <xdr:pic>
      <xdr:nvPicPr>
        <xdr:cNvPr id="528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" y="228600"/>
          <a:ext cx="0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89647</xdr:colOff>
      <xdr:row>0</xdr:row>
      <xdr:rowOff>112059</xdr:rowOff>
    </xdr:from>
    <xdr:to>
      <xdr:col>1</xdr:col>
      <xdr:colOff>2610971</xdr:colOff>
      <xdr:row>3</xdr:row>
      <xdr:rowOff>150706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47" y="112059"/>
          <a:ext cx="2622177" cy="509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ompras@intermusica.com.ar" TargetMode="External"/><Relationship Id="rId2" Type="http://schemas.openxmlformats.org/officeDocument/2006/relationships/hyperlink" Target="mailto:mirta@intermusica.com.ar" TargetMode="External"/><Relationship Id="rId1" Type="http://schemas.openxmlformats.org/officeDocument/2006/relationships/hyperlink" Target="mailto:ventas@intermusica.com.ar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indexed="53"/>
  </sheetPr>
  <dimension ref="B3:H21"/>
  <sheetViews>
    <sheetView tabSelected="1" zoomScale="90" zoomScaleNormal="90" workbookViewId="0">
      <selection activeCell="B38" sqref="B38"/>
    </sheetView>
  </sheetViews>
  <sheetFormatPr baseColWidth="10" defaultColWidth="10.85546875" defaultRowHeight="15"/>
  <cols>
    <col min="1" max="1" width="1.28515625" style="1" customWidth="1"/>
    <col min="2" max="2" width="49.42578125" style="1" bestFit="1" customWidth="1"/>
    <col min="3" max="3" width="22" style="1" bestFit="1" customWidth="1"/>
    <col min="4" max="4" width="12.7109375" style="1" customWidth="1"/>
    <col min="5" max="5" width="10.85546875" style="1" customWidth="1"/>
    <col min="6" max="6" width="15.85546875" style="1" customWidth="1"/>
    <col min="7" max="7" width="29" style="1" customWidth="1"/>
    <col min="8" max="8" width="12.42578125" style="1" customWidth="1"/>
    <col min="9" max="16384" width="10.85546875" style="1"/>
  </cols>
  <sheetData>
    <row r="3" spans="2:8" ht="15.75" thickBot="1"/>
    <row r="4" spans="2:8" ht="31.5">
      <c r="B4" s="91" t="s">
        <v>0</v>
      </c>
      <c r="C4" s="80" t="s">
        <v>1</v>
      </c>
      <c r="D4" s="81" t="s">
        <v>2</v>
      </c>
      <c r="F4" s="3"/>
      <c r="G4" s="4"/>
      <c r="H4" s="3"/>
    </row>
    <row r="5" spans="2:8" ht="33" customHeight="1">
      <c r="B5" s="82" t="s">
        <v>3</v>
      </c>
      <c r="C5" s="5">
        <f>'Lista Nacional'!$K$8</f>
        <v>0</v>
      </c>
      <c r="D5" s="83"/>
      <c r="F5" s="3"/>
      <c r="G5" s="4"/>
      <c r="H5" s="3"/>
    </row>
    <row r="6" spans="2:8" ht="31.5" customHeight="1">
      <c r="B6" s="84" t="s">
        <v>4</v>
      </c>
      <c r="C6" s="5">
        <f>'Lista Importado'!L738*D6</f>
        <v>0</v>
      </c>
      <c r="D6" s="85">
        <v>79</v>
      </c>
      <c r="F6" s="3"/>
      <c r="G6" s="6"/>
      <c r="H6" s="7"/>
    </row>
    <row r="7" spans="2:8" ht="32.25" customHeight="1">
      <c r="B7" s="90" t="s">
        <v>1397</v>
      </c>
      <c r="C7" s="86">
        <f>'Lista Sub Distribucion'!K8</f>
        <v>0</v>
      </c>
      <c r="D7" s="87"/>
      <c r="F7" s="3"/>
      <c r="G7" s="3"/>
      <c r="H7" s="8"/>
    </row>
    <row r="9" spans="2:8" ht="18.75">
      <c r="B9" s="88" t="s">
        <v>1463</v>
      </c>
      <c r="C9" s="89">
        <f>SUM(C5:C8)</f>
        <v>0</v>
      </c>
    </row>
    <row r="11" spans="2:8" ht="18.75">
      <c r="B11" s="3" t="s">
        <v>5</v>
      </c>
      <c r="D11" s="4"/>
      <c r="G11" s="2"/>
    </row>
    <row r="12" spans="2:8" ht="18.75">
      <c r="B12" s="92"/>
      <c r="C12" s="9"/>
      <c r="D12" s="10"/>
      <c r="E12" s="9"/>
      <c r="F12" s="11"/>
    </row>
    <row r="13" spans="2:8" ht="18.75">
      <c r="B13" s="93" t="s">
        <v>6</v>
      </c>
      <c r="C13" s="12" t="s">
        <v>7</v>
      </c>
      <c r="D13" s="13" t="s">
        <v>8</v>
      </c>
      <c r="E13" s="12"/>
      <c r="F13" s="14"/>
    </row>
    <row r="14" spans="2:8" ht="18.75">
      <c r="B14" s="93"/>
      <c r="C14" s="12" t="s">
        <v>9</v>
      </c>
      <c r="D14" s="13" t="s">
        <v>10</v>
      </c>
      <c r="E14" s="12"/>
      <c r="F14" s="15"/>
      <c r="G14" s="4"/>
      <c r="H14" s="3"/>
    </row>
    <row r="15" spans="2:8" ht="18.75">
      <c r="B15" s="94"/>
      <c r="C15" s="12" t="s">
        <v>11</v>
      </c>
      <c r="D15" s="13" t="s">
        <v>12</v>
      </c>
      <c r="E15" s="12"/>
      <c r="F15" s="15"/>
      <c r="G15" s="4"/>
      <c r="H15" s="3"/>
    </row>
    <row r="16" spans="2:8" ht="18.75">
      <c r="B16" s="95" t="s">
        <v>1396</v>
      </c>
      <c r="C16" s="16" t="s">
        <v>13</v>
      </c>
      <c r="D16" s="16"/>
      <c r="E16" s="16"/>
      <c r="F16" s="17"/>
      <c r="G16" s="6"/>
      <c r="H16" s="7"/>
    </row>
    <row r="17" spans="2:8" ht="15.75">
      <c r="F17" s="3"/>
      <c r="G17" s="3"/>
      <c r="H17" s="8"/>
    </row>
    <row r="18" spans="2:8" ht="18.75">
      <c r="B18" s="18" t="s">
        <v>14</v>
      </c>
    </row>
    <row r="19" spans="2:8" ht="18.75">
      <c r="B19" s="19" t="s">
        <v>15</v>
      </c>
      <c r="C19" s="12"/>
      <c r="D19" s="12"/>
      <c r="E19" s="12"/>
    </row>
    <row r="20" spans="2:8" ht="18.75">
      <c r="B20" s="19" t="s">
        <v>16</v>
      </c>
      <c r="C20" s="12"/>
      <c r="D20" s="12"/>
      <c r="E20" s="12"/>
    </row>
    <row r="21" spans="2:8" ht="18.75">
      <c r="B21" s="19" t="s">
        <v>17</v>
      </c>
      <c r="C21" s="12"/>
      <c r="D21" s="12"/>
      <c r="E21" s="12"/>
    </row>
  </sheetData>
  <sheetProtection selectLockedCells="1" selectUnlockedCells="1"/>
  <hyperlinks>
    <hyperlink ref="D13" r:id="rId1"/>
    <hyperlink ref="D14" r:id="rId2"/>
    <hyperlink ref="D15" r:id="rId3"/>
  </hyperlink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4"/>
  <headerFooter alignWithMargins="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51"/>
  </sheetPr>
  <dimension ref="A1:S902"/>
  <sheetViews>
    <sheetView zoomScale="90" zoomScaleNormal="90" workbookViewId="0">
      <pane ySplit="9" topLeftCell="A10" activePane="bottomLeft" state="frozen"/>
      <selection pane="bottomLeft" activeCell="A10" sqref="A10"/>
    </sheetView>
  </sheetViews>
  <sheetFormatPr baseColWidth="10" defaultColWidth="10.85546875" defaultRowHeight="15"/>
  <cols>
    <col min="1" max="1" width="10.42578125" style="20" bestFit="1" customWidth="1"/>
    <col min="2" max="2" width="23" style="21" bestFit="1" customWidth="1"/>
    <col min="3" max="3" width="26.7109375" style="22" bestFit="1" customWidth="1"/>
    <col min="4" max="4" width="70.140625" style="22" bestFit="1" customWidth="1"/>
    <col min="5" max="5" width="12.42578125" style="22" bestFit="1" customWidth="1"/>
    <col min="6" max="6" width="9.140625" style="22" bestFit="1" customWidth="1"/>
    <col min="7" max="7" width="12.140625" style="20" customWidth="1"/>
    <col min="8" max="8" width="15.7109375" style="22" bestFit="1" customWidth="1"/>
    <col min="9" max="9" width="14.140625" style="20" hidden="1" customWidth="1"/>
    <col min="10" max="10" width="12.7109375" style="23" bestFit="1" customWidth="1"/>
    <col min="11" max="11" width="14.7109375" style="22" customWidth="1"/>
    <col min="12" max="12" width="5.42578125" style="24" customWidth="1"/>
    <col min="13" max="13" width="12" style="24" customWidth="1"/>
    <col min="14" max="19" width="10.85546875" style="24" customWidth="1"/>
    <col min="20" max="16384" width="10.85546875" style="22"/>
  </cols>
  <sheetData>
    <row r="1" spans="1:19" s="24" customFormat="1">
      <c r="A1" s="25"/>
      <c r="B1" s="26"/>
      <c r="G1" s="25"/>
      <c r="I1" s="25"/>
      <c r="J1" s="27"/>
    </row>
    <row r="2" spans="1:19" s="24" customFormat="1">
      <c r="A2" s="25"/>
      <c r="B2" s="26"/>
      <c r="D2" s="28"/>
      <c r="G2" s="25"/>
      <c r="I2" s="25"/>
      <c r="J2" s="27"/>
    </row>
    <row r="3" spans="1:19" s="24" customFormat="1">
      <c r="A3" s="25"/>
      <c r="B3" s="26"/>
      <c r="D3" s="29"/>
      <c r="G3" s="25"/>
      <c r="I3" s="25"/>
      <c r="J3" s="27"/>
    </row>
    <row r="4" spans="1:19" s="24" customFormat="1">
      <c r="A4" s="25"/>
      <c r="B4" s="26"/>
      <c r="G4" s="25"/>
      <c r="I4" s="25"/>
      <c r="J4" s="27"/>
    </row>
    <row r="5" spans="1:19" s="24" customFormat="1">
      <c r="A5" s="25"/>
      <c r="B5" s="26"/>
      <c r="G5" s="25"/>
      <c r="I5" s="25"/>
      <c r="J5" s="27"/>
    </row>
    <row r="6" spans="1:19" s="24" customFormat="1">
      <c r="A6" s="25"/>
      <c r="B6" s="26"/>
      <c r="G6" s="25"/>
      <c r="I6" s="25"/>
      <c r="J6" s="27"/>
    </row>
    <row r="7" spans="1:19" s="24" customFormat="1" ht="15.75" thickBot="1">
      <c r="A7" s="25"/>
      <c r="B7" s="26"/>
      <c r="D7" s="98" t="s">
        <v>1787</v>
      </c>
      <c r="G7" s="25"/>
      <c r="I7" s="25"/>
      <c r="J7" s="27"/>
    </row>
    <row r="8" spans="1:19" s="24" customFormat="1" ht="15.75" thickBot="1">
      <c r="A8" s="25"/>
      <c r="B8" s="26"/>
      <c r="D8" s="97" t="s">
        <v>18</v>
      </c>
      <c r="G8" s="25"/>
      <c r="I8" s="25"/>
      <c r="J8" s="30" t="s">
        <v>19</v>
      </c>
      <c r="K8" s="31">
        <f>SUM(K10:K901)</f>
        <v>0</v>
      </c>
    </row>
    <row r="9" spans="1:19" s="33" customFormat="1">
      <c r="A9" s="68" t="s">
        <v>20</v>
      </c>
      <c r="B9" s="69" t="s">
        <v>21</v>
      </c>
      <c r="C9" s="69" t="s">
        <v>22</v>
      </c>
      <c r="D9" s="69" t="s">
        <v>23</v>
      </c>
      <c r="E9" s="70" t="s">
        <v>24</v>
      </c>
      <c r="F9" s="69" t="s">
        <v>28</v>
      </c>
      <c r="G9" s="70" t="s">
        <v>25</v>
      </c>
      <c r="H9" s="69" t="s">
        <v>26</v>
      </c>
      <c r="I9" s="69" t="s">
        <v>27</v>
      </c>
      <c r="J9" s="69" t="s">
        <v>29</v>
      </c>
      <c r="K9" s="75" t="s">
        <v>30</v>
      </c>
      <c r="L9" s="32"/>
      <c r="M9" s="32"/>
      <c r="N9" s="32"/>
      <c r="O9" s="32"/>
      <c r="P9" s="32"/>
      <c r="Q9" s="32"/>
      <c r="R9" s="32"/>
      <c r="S9" s="32"/>
    </row>
    <row r="10" spans="1:19">
      <c r="A10" s="100">
        <v>406565</v>
      </c>
      <c r="B10" s="104" t="s">
        <v>31</v>
      </c>
      <c r="C10" s="100" t="s">
        <v>32</v>
      </c>
      <c r="D10" s="100" t="s">
        <v>1467</v>
      </c>
      <c r="E10" s="106">
        <v>337.9</v>
      </c>
      <c r="F10" s="102">
        <v>0.21</v>
      </c>
      <c r="G10" s="102">
        <v>0.4</v>
      </c>
      <c r="H10" s="106">
        <v>573</v>
      </c>
      <c r="I10" s="112"/>
      <c r="J10" s="78"/>
      <c r="K10" s="79">
        <f t="shared" ref="K10:K73" si="0">E10*J10</f>
        <v>0</v>
      </c>
    </row>
    <row r="11" spans="1:19">
      <c r="A11" s="100">
        <v>406567</v>
      </c>
      <c r="B11" s="104" t="s">
        <v>31</v>
      </c>
      <c r="C11" s="100" t="s">
        <v>32</v>
      </c>
      <c r="D11" s="100" t="s">
        <v>1468</v>
      </c>
      <c r="E11" s="106">
        <v>337.9</v>
      </c>
      <c r="F11" s="102">
        <v>0.21</v>
      </c>
      <c r="G11" s="102">
        <v>0.4</v>
      </c>
      <c r="H11" s="106">
        <v>573</v>
      </c>
      <c r="I11" s="112"/>
      <c r="J11" s="78"/>
      <c r="K11" s="79">
        <f t="shared" si="0"/>
        <v>0</v>
      </c>
      <c r="M11" s="32"/>
    </row>
    <row r="12" spans="1:19">
      <c r="A12" s="100">
        <v>406120</v>
      </c>
      <c r="B12" s="104" t="s">
        <v>31</v>
      </c>
      <c r="C12" s="100" t="s">
        <v>32</v>
      </c>
      <c r="D12" s="100" t="s">
        <v>33</v>
      </c>
      <c r="E12" s="106">
        <v>2915</v>
      </c>
      <c r="F12" s="102">
        <v>0.21</v>
      </c>
      <c r="G12" s="102">
        <v>0.4</v>
      </c>
      <c r="H12" s="106">
        <v>4938</v>
      </c>
      <c r="I12" s="112"/>
      <c r="J12" s="78"/>
      <c r="K12" s="79">
        <f t="shared" si="0"/>
        <v>0</v>
      </c>
      <c r="M12" s="32"/>
    </row>
    <row r="13" spans="1:19">
      <c r="A13" s="100">
        <v>406025</v>
      </c>
      <c r="B13" s="104" t="s">
        <v>31</v>
      </c>
      <c r="C13" s="100" t="s">
        <v>32</v>
      </c>
      <c r="D13" s="100" t="s">
        <v>34</v>
      </c>
      <c r="E13" s="106">
        <v>538.20000000000005</v>
      </c>
      <c r="F13" s="102">
        <v>0.21</v>
      </c>
      <c r="G13" s="102">
        <v>0.4</v>
      </c>
      <c r="H13" s="106">
        <v>915</v>
      </c>
      <c r="I13" s="112"/>
      <c r="J13" s="78"/>
      <c r="K13" s="79">
        <f t="shared" si="0"/>
        <v>0</v>
      </c>
      <c r="M13" s="32"/>
      <c r="N13" s="32"/>
      <c r="O13" s="32"/>
    </row>
    <row r="14" spans="1:19">
      <c r="A14" s="100">
        <v>406100</v>
      </c>
      <c r="B14" s="104" t="s">
        <v>31</v>
      </c>
      <c r="C14" s="100" t="s">
        <v>37</v>
      </c>
      <c r="D14" s="100" t="s">
        <v>43</v>
      </c>
      <c r="E14" s="106">
        <v>766.88</v>
      </c>
      <c r="F14" s="102">
        <v>0.21</v>
      </c>
      <c r="G14" s="102">
        <v>0.4</v>
      </c>
      <c r="H14" s="106">
        <v>1300</v>
      </c>
      <c r="I14" s="112"/>
      <c r="J14" s="78"/>
      <c r="K14" s="79">
        <f t="shared" si="0"/>
        <v>0</v>
      </c>
      <c r="M14" s="32"/>
      <c r="N14" s="32"/>
      <c r="O14" s="32"/>
      <c r="P14" s="32"/>
    </row>
    <row r="15" spans="1:19">
      <c r="A15" s="100">
        <v>406101</v>
      </c>
      <c r="B15" s="104" t="s">
        <v>31</v>
      </c>
      <c r="C15" s="100" t="s">
        <v>37</v>
      </c>
      <c r="D15" s="100" t="s">
        <v>44</v>
      </c>
      <c r="E15" s="106">
        <v>875.1</v>
      </c>
      <c r="F15" s="102">
        <v>0.21</v>
      </c>
      <c r="G15" s="102">
        <v>0.4</v>
      </c>
      <c r="H15" s="106">
        <v>1483</v>
      </c>
      <c r="I15" s="112"/>
      <c r="J15" s="78"/>
      <c r="K15" s="79">
        <f t="shared" si="0"/>
        <v>0</v>
      </c>
    </row>
    <row r="16" spans="1:19">
      <c r="A16" s="100">
        <v>406102</v>
      </c>
      <c r="B16" s="104" t="s">
        <v>31</v>
      </c>
      <c r="C16" s="100" t="s">
        <v>37</v>
      </c>
      <c r="D16" s="100" t="s">
        <v>45</v>
      </c>
      <c r="E16" s="106">
        <v>943.4</v>
      </c>
      <c r="F16" s="102">
        <v>0.21</v>
      </c>
      <c r="G16" s="102">
        <v>0.4</v>
      </c>
      <c r="H16" s="106">
        <v>1600</v>
      </c>
      <c r="I16" s="112"/>
      <c r="J16" s="78"/>
      <c r="K16" s="79">
        <f t="shared" si="0"/>
        <v>0</v>
      </c>
    </row>
    <row r="17" spans="1:11">
      <c r="A17" s="100">
        <v>406110</v>
      </c>
      <c r="B17" s="104" t="s">
        <v>31</v>
      </c>
      <c r="C17" s="100" t="s">
        <v>37</v>
      </c>
      <c r="D17" s="100" t="s">
        <v>46</v>
      </c>
      <c r="E17" s="106">
        <v>974.5</v>
      </c>
      <c r="F17" s="102">
        <v>0.21</v>
      </c>
      <c r="G17" s="102">
        <v>0.4</v>
      </c>
      <c r="H17" s="106">
        <v>1651</v>
      </c>
      <c r="I17" s="112"/>
      <c r="J17" s="78"/>
      <c r="K17" s="79">
        <f t="shared" si="0"/>
        <v>0</v>
      </c>
    </row>
    <row r="18" spans="1:11">
      <c r="A18" s="100">
        <v>406111</v>
      </c>
      <c r="B18" s="104" t="s">
        <v>31</v>
      </c>
      <c r="C18" s="100" t="s">
        <v>37</v>
      </c>
      <c r="D18" s="100" t="s">
        <v>47</v>
      </c>
      <c r="E18" s="106">
        <v>1127.9000000000001</v>
      </c>
      <c r="F18" s="102">
        <v>0.21</v>
      </c>
      <c r="G18" s="102">
        <v>0.4</v>
      </c>
      <c r="H18" s="106">
        <v>1912</v>
      </c>
      <c r="I18" s="112"/>
      <c r="J18" s="78"/>
      <c r="K18" s="79">
        <f t="shared" si="0"/>
        <v>0</v>
      </c>
    </row>
    <row r="19" spans="1:11">
      <c r="A19" s="100">
        <v>406112</v>
      </c>
      <c r="B19" s="104" t="s">
        <v>31</v>
      </c>
      <c r="C19" s="100" t="s">
        <v>37</v>
      </c>
      <c r="D19" s="100" t="s">
        <v>48</v>
      </c>
      <c r="E19" s="106">
        <v>1239.5999999999999</v>
      </c>
      <c r="F19" s="102">
        <v>0.21</v>
      </c>
      <c r="G19" s="102">
        <v>0.43</v>
      </c>
      <c r="H19" s="106">
        <v>2145</v>
      </c>
      <c r="I19" s="112"/>
      <c r="J19" s="78"/>
      <c r="K19" s="79">
        <f t="shared" si="0"/>
        <v>0</v>
      </c>
    </row>
    <row r="20" spans="1:11">
      <c r="A20" s="100">
        <v>302006</v>
      </c>
      <c r="B20" s="104" t="s">
        <v>31</v>
      </c>
      <c r="C20" s="100" t="s">
        <v>49</v>
      </c>
      <c r="D20" s="100" t="s">
        <v>1612</v>
      </c>
      <c r="E20" s="106">
        <v>117.3</v>
      </c>
      <c r="F20" s="102">
        <v>0.21</v>
      </c>
      <c r="G20" s="102">
        <v>0.4</v>
      </c>
      <c r="H20" s="106">
        <v>200</v>
      </c>
      <c r="I20" s="112"/>
      <c r="J20" s="78"/>
      <c r="K20" s="79">
        <f t="shared" si="0"/>
        <v>0</v>
      </c>
    </row>
    <row r="21" spans="1:11">
      <c r="A21" s="100">
        <v>302008</v>
      </c>
      <c r="B21" s="104" t="s">
        <v>31</v>
      </c>
      <c r="C21" s="100" t="s">
        <v>49</v>
      </c>
      <c r="D21" s="100" t="s">
        <v>1613</v>
      </c>
      <c r="E21" s="106">
        <v>128.69999999999999</v>
      </c>
      <c r="F21" s="102">
        <v>0.21</v>
      </c>
      <c r="G21" s="102">
        <v>0.4</v>
      </c>
      <c r="H21" s="106">
        <v>220</v>
      </c>
      <c r="I21" s="112"/>
      <c r="J21" s="78"/>
      <c r="K21" s="79">
        <f t="shared" si="0"/>
        <v>0</v>
      </c>
    </row>
    <row r="22" spans="1:11">
      <c r="A22" s="100">
        <v>302010</v>
      </c>
      <c r="B22" s="104" t="s">
        <v>31</v>
      </c>
      <c r="C22" s="100" t="s">
        <v>49</v>
      </c>
      <c r="D22" s="100" t="s">
        <v>1614</v>
      </c>
      <c r="E22" s="106">
        <v>147.69999999999999</v>
      </c>
      <c r="F22" s="102">
        <v>0.21</v>
      </c>
      <c r="G22" s="102">
        <v>0.4</v>
      </c>
      <c r="H22" s="106">
        <v>251</v>
      </c>
      <c r="I22" s="112"/>
      <c r="J22" s="78"/>
      <c r="K22" s="79">
        <f t="shared" si="0"/>
        <v>0</v>
      </c>
    </row>
    <row r="23" spans="1:11">
      <c r="A23" s="100">
        <v>302012</v>
      </c>
      <c r="B23" s="104" t="s">
        <v>31</v>
      </c>
      <c r="C23" s="100" t="s">
        <v>49</v>
      </c>
      <c r="D23" s="100" t="s">
        <v>1615</v>
      </c>
      <c r="E23" s="106">
        <v>165.2</v>
      </c>
      <c r="F23" s="102">
        <v>0.21</v>
      </c>
      <c r="G23" s="102">
        <v>0.4</v>
      </c>
      <c r="H23" s="106">
        <v>280</v>
      </c>
      <c r="I23" s="112"/>
      <c r="J23" s="78"/>
      <c r="K23" s="79">
        <f t="shared" si="0"/>
        <v>0</v>
      </c>
    </row>
    <row r="24" spans="1:11">
      <c r="A24" s="100">
        <v>302013</v>
      </c>
      <c r="B24" s="104" t="s">
        <v>31</v>
      </c>
      <c r="C24" s="100" t="s">
        <v>49</v>
      </c>
      <c r="D24" s="100" t="s">
        <v>1616</v>
      </c>
      <c r="E24" s="106">
        <v>174.6</v>
      </c>
      <c r="F24" s="102">
        <v>0.21</v>
      </c>
      <c r="G24" s="102">
        <v>0.4</v>
      </c>
      <c r="H24" s="106">
        <v>296</v>
      </c>
      <c r="I24" s="112"/>
      <c r="J24" s="78"/>
      <c r="K24" s="79">
        <f t="shared" si="0"/>
        <v>0</v>
      </c>
    </row>
    <row r="25" spans="1:11">
      <c r="A25" s="100">
        <v>302014</v>
      </c>
      <c r="B25" s="104" t="s">
        <v>31</v>
      </c>
      <c r="C25" s="100" t="s">
        <v>49</v>
      </c>
      <c r="D25" s="100" t="s">
        <v>1617</v>
      </c>
      <c r="E25" s="106">
        <v>187.95</v>
      </c>
      <c r="F25" s="102">
        <v>0.21</v>
      </c>
      <c r="G25" s="102">
        <v>0.43</v>
      </c>
      <c r="H25" s="106">
        <v>326</v>
      </c>
      <c r="I25" s="112"/>
      <c r="J25" s="78"/>
      <c r="K25" s="79">
        <f t="shared" si="0"/>
        <v>0</v>
      </c>
    </row>
    <row r="26" spans="1:11">
      <c r="A26" s="100">
        <v>302016</v>
      </c>
      <c r="B26" s="104" t="s">
        <v>31</v>
      </c>
      <c r="C26" s="100" t="s">
        <v>49</v>
      </c>
      <c r="D26" s="100" t="s">
        <v>1618</v>
      </c>
      <c r="E26" s="106">
        <v>214.6</v>
      </c>
      <c r="F26" s="102">
        <v>0.21</v>
      </c>
      <c r="G26" s="102">
        <v>0.4</v>
      </c>
      <c r="H26" s="106">
        <v>365</v>
      </c>
      <c r="I26" s="112"/>
      <c r="J26" s="78"/>
      <c r="K26" s="79">
        <f t="shared" si="0"/>
        <v>0</v>
      </c>
    </row>
    <row r="27" spans="1:11">
      <c r="A27" s="100">
        <v>302018</v>
      </c>
      <c r="B27" s="104" t="s">
        <v>31</v>
      </c>
      <c r="C27" s="100" t="s">
        <v>49</v>
      </c>
      <c r="D27" s="100" t="s">
        <v>1619</v>
      </c>
      <c r="E27" s="106">
        <v>252</v>
      </c>
      <c r="F27" s="102">
        <v>0.21</v>
      </c>
      <c r="G27" s="102">
        <v>0.4</v>
      </c>
      <c r="H27" s="106">
        <v>428</v>
      </c>
      <c r="I27" s="112"/>
      <c r="J27" s="78"/>
      <c r="K27" s="79">
        <f t="shared" si="0"/>
        <v>0</v>
      </c>
    </row>
    <row r="28" spans="1:11">
      <c r="A28" s="100">
        <v>302020</v>
      </c>
      <c r="B28" s="104" t="s">
        <v>31</v>
      </c>
      <c r="C28" s="100" t="s">
        <v>49</v>
      </c>
      <c r="D28" s="100" t="s">
        <v>1620</v>
      </c>
      <c r="E28" s="106">
        <v>559.79999999999995</v>
      </c>
      <c r="F28" s="102">
        <v>0.21</v>
      </c>
      <c r="G28" s="102">
        <v>0.4</v>
      </c>
      <c r="H28" s="106">
        <v>950</v>
      </c>
      <c r="I28" s="112"/>
      <c r="J28" s="78"/>
      <c r="K28" s="79">
        <f t="shared" si="0"/>
        <v>0</v>
      </c>
    </row>
    <row r="29" spans="1:11">
      <c r="A29" s="100">
        <v>302022</v>
      </c>
      <c r="B29" s="104" t="s">
        <v>31</v>
      </c>
      <c r="C29" s="100" t="s">
        <v>49</v>
      </c>
      <c r="D29" s="100" t="s">
        <v>1621</v>
      </c>
      <c r="E29" s="106">
        <v>614.5</v>
      </c>
      <c r="F29" s="102">
        <v>0.21</v>
      </c>
      <c r="G29" s="102">
        <v>0.4</v>
      </c>
      <c r="H29" s="106">
        <v>1041</v>
      </c>
      <c r="I29" s="112"/>
      <c r="J29" s="78"/>
      <c r="K29" s="79">
        <f t="shared" si="0"/>
        <v>0</v>
      </c>
    </row>
    <row r="30" spans="1:11">
      <c r="A30" s="100">
        <v>302024</v>
      </c>
      <c r="B30" s="104" t="s">
        <v>31</v>
      </c>
      <c r="C30" s="100" t="s">
        <v>49</v>
      </c>
      <c r="D30" s="100" t="s">
        <v>1622</v>
      </c>
      <c r="E30" s="106">
        <v>696.7</v>
      </c>
      <c r="F30" s="102">
        <v>0.21</v>
      </c>
      <c r="G30" s="102">
        <v>0.4</v>
      </c>
      <c r="H30" s="106">
        <v>1180</v>
      </c>
      <c r="I30" s="112"/>
      <c r="J30" s="78"/>
      <c r="K30" s="79">
        <f t="shared" si="0"/>
        <v>0</v>
      </c>
    </row>
    <row r="31" spans="1:11">
      <c r="A31" s="100">
        <v>302026</v>
      </c>
      <c r="B31" s="104" t="s">
        <v>31</v>
      </c>
      <c r="C31" s="100" t="s">
        <v>49</v>
      </c>
      <c r="D31" s="100" t="s">
        <v>1623</v>
      </c>
      <c r="E31" s="106">
        <v>843.96</v>
      </c>
      <c r="F31" s="102">
        <v>0.21</v>
      </c>
      <c r="G31" s="102">
        <v>0.4</v>
      </c>
      <c r="H31" s="106">
        <v>1430</v>
      </c>
      <c r="I31" s="112"/>
      <c r="J31" s="78"/>
      <c r="K31" s="79">
        <f t="shared" si="0"/>
        <v>0</v>
      </c>
    </row>
    <row r="32" spans="1:11">
      <c r="A32" s="100">
        <v>302112</v>
      </c>
      <c r="B32" s="104" t="s">
        <v>31</v>
      </c>
      <c r="C32" s="100" t="s">
        <v>49</v>
      </c>
      <c r="D32" s="100" t="s">
        <v>1624</v>
      </c>
      <c r="E32" s="106">
        <v>158.4</v>
      </c>
      <c r="F32" s="102">
        <v>0.21</v>
      </c>
      <c r="G32" s="102">
        <v>0.4</v>
      </c>
      <c r="H32" s="106">
        <v>269</v>
      </c>
      <c r="I32" s="112"/>
      <c r="J32" s="78"/>
      <c r="K32" s="79">
        <f t="shared" si="0"/>
        <v>0</v>
      </c>
    </row>
    <row r="33" spans="1:11">
      <c r="A33" s="100">
        <v>302113</v>
      </c>
      <c r="B33" s="104" t="s">
        <v>31</v>
      </c>
      <c r="C33" s="100" t="s">
        <v>49</v>
      </c>
      <c r="D33" s="100" t="s">
        <v>1625</v>
      </c>
      <c r="E33" s="106">
        <v>169.2</v>
      </c>
      <c r="F33" s="102">
        <v>0.21</v>
      </c>
      <c r="G33" s="102">
        <v>0.4</v>
      </c>
      <c r="H33" s="106">
        <v>287</v>
      </c>
      <c r="I33" s="112"/>
      <c r="J33" s="78"/>
      <c r="K33" s="79">
        <f t="shared" si="0"/>
        <v>0</v>
      </c>
    </row>
    <row r="34" spans="1:11">
      <c r="A34" s="100">
        <v>302114</v>
      </c>
      <c r="B34" s="104" t="s">
        <v>31</v>
      </c>
      <c r="C34" s="100" t="s">
        <v>49</v>
      </c>
      <c r="D34" s="100" t="s">
        <v>1626</v>
      </c>
      <c r="E34" s="106">
        <v>178.6</v>
      </c>
      <c r="F34" s="102">
        <v>0.21</v>
      </c>
      <c r="G34" s="102">
        <v>0.4</v>
      </c>
      <c r="H34" s="106">
        <v>303</v>
      </c>
      <c r="I34" s="112"/>
      <c r="J34" s="78"/>
      <c r="K34" s="79">
        <f t="shared" si="0"/>
        <v>0</v>
      </c>
    </row>
    <row r="35" spans="1:11">
      <c r="A35" s="100">
        <v>406001</v>
      </c>
      <c r="B35" s="104" t="s">
        <v>31</v>
      </c>
      <c r="C35" s="100" t="s">
        <v>50</v>
      </c>
      <c r="D35" s="100" t="s">
        <v>51</v>
      </c>
      <c r="E35" s="106">
        <v>190</v>
      </c>
      <c r="F35" s="102">
        <v>0.21</v>
      </c>
      <c r="G35" s="102">
        <v>0.43</v>
      </c>
      <c r="H35" s="106">
        <v>330</v>
      </c>
      <c r="I35" s="112"/>
      <c r="J35" s="78"/>
      <c r="K35" s="79">
        <f t="shared" si="0"/>
        <v>0</v>
      </c>
    </row>
    <row r="36" spans="1:11">
      <c r="A36" s="100">
        <v>406015</v>
      </c>
      <c r="B36" s="104" t="s">
        <v>31</v>
      </c>
      <c r="C36" s="100" t="s">
        <v>50</v>
      </c>
      <c r="D36" s="100" t="s">
        <v>52</v>
      </c>
      <c r="E36" s="106">
        <v>122.5</v>
      </c>
      <c r="F36" s="102">
        <v>0.21</v>
      </c>
      <c r="G36" s="102">
        <v>0.43</v>
      </c>
      <c r="H36" s="106">
        <v>212</v>
      </c>
      <c r="I36" s="112"/>
      <c r="J36" s="78"/>
      <c r="K36" s="79">
        <f t="shared" si="0"/>
        <v>0</v>
      </c>
    </row>
    <row r="37" spans="1:11">
      <c r="A37" s="100">
        <v>406017</v>
      </c>
      <c r="B37" s="104" t="s">
        <v>31</v>
      </c>
      <c r="C37" s="100" t="s">
        <v>50</v>
      </c>
      <c r="D37" s="100" t="s">
        <v>53</v>
      </c>
      <c r="E37" s="106">
        <v>132</v>
      </c>
      <c r="F37" s="102">
        <v>0.21</v>
      </c>
      <c r="G37" s="102">
        <v>0.43</v>
      </c>
      <c r="H37" s="106">
        <v>230</v>
      </c>
      <c r="I37" s="112"/>
      <c r="J37" s="78"/>
      <c r="K37" s="79">
        <f t="shared" si="0"/>
        <v>0</v>
      </c>
    </row>
    <row r="38" spans="1:11">
      <c r="A38" s="100">
        <v>406019</v>
      </c>
      <c r="B38" s="104" t="s">
        <v>31</v>
      </c>
      <c r="C38" s="100" t="s">
        <v>50</v>
      </c>
      <c r="D38" s="100" t="s">
        <v>54</v>
      </c>
      <c r="E38" s="106">
        <v>122.5</v>
      </c>
      <c r="F38" s="102">
        <v>0.21</v>
      </c>
      <c r="G38" s="102">
        <v>0.43</v>
      </c>
      <c r="H38" s="106">
        <v>212</v>
      </c>
      <c r="I38" s="112"/>
      <c r="J38" s="78"/>
      <c r="K38" s="79">
        <f t="shared" si="0"/>
        <v>0</v>
      </c>
    </row>
    <row r="39" spans="1:11">
      <c r="A39" s="100">
        <v>406012</v>
      </c>
      <c r="B39" s="104" t="s">
        <v>31</v>
      </c>
      <c r="C39" s="100" t="s">
        <v>50</v>
      </c>
      <c r="D39" s="100" t="s">
        <v>55</v>
      </c>
      <c r="E39" s="106">
        <v>109</v>
      </c>
      <c r="F39" s="102">
        <v>0.21</v>
      </c>
      <c r="G39" s="102">
        <v>0.43</v>
      </c>
      <c r="H39" s="106">
        <v>190</v>
      </c>
      <c r="I39" s="112"/>
      <c r="J39" s="78"/>
      <c r="K39" s="79">
        <f t="shared" si="0"/>
        <v>0</v>
      </c>
    </row>
    <row r="40" spans="1:11">
      <c r="A40" s="100">
        <v>406008</v>
      </c>
      <c r="B40" s="104" t="s">
        <v>31</v>
      </c>
      <c r="C40" s="100" t="s">
        <v>50</v>
      </c>
      <c r="D40" s="100" t="s">
        <v>56</v>
      </c>
      <c r="E40" s="106">
        <v>176.6</v>
      </c>
      <c r="F40" s="102">
        <v>0.21</v>
      </c>
      <c r="G40" s="102">
        <v>0.43</v>
      </c>
      <c r="H40" s="106">
        <v>306</v>
      </c>
      <c r="I40" s="112"/>
      <c r="J40" s="78"/>
      <c r="K40" s="79">
        <f t="shared" si="0"/>
        <v>0</v>
      </c>
    </row>
    <row r="41" spans="1:11">
      <c r="A41" s="100">
        <v>406006</v>
      </c>
      <c r="B41" s="104" t="s">
        <v>31</v>
      </c>
      <c r="C41" s="100" t="s">
        <v>50</v>
      </c>
      <c r="D41" s="100" t="s">
        <v>57</v>
      </c>
      <c r="E41" s="106">
        <v>194.3</v>
      </c>
      <c r="F41" s="102">
        <v>0.21</v>
      </c>
      <c r="G41" s="102">
        <v>0.43</v>
      </c>
      <c r="H41" s="106">
        <v>337</v>
      </c>
      <c r="I41" s="112"/>
      <c r="J41" s="78"/>
      <c r="K41" s="79">
        <f t="shared" si="0"/>
        <v>0</v>
      </c>
    </row>
    <row r="42" spans="1:11">
      <c r="A42" s="100">
        <v>406013</v>
      </c>
      <c r="B42" s="104" t="s">
        <v>31</v>
      </c>
      <c r="C42" s="100" t="s">
        <v>50</v>
      </c>
      <c r="D42" s="100" t="s">
        <v>58</v>
      </c>
      <c r="E42" s="106">
        <v>996.5</v>
      </c>
      <c r="F42" s="102">
        <v>0.21</v>
      </c>
      <c r="G42" s="102">
        <v>0.4</v>
      </c>
      <c r="H42" s="106">
        <v>1690</v>
      </c>
      <c r="I42" s="112"/>
      <c r="J42" s="78"/>
      <c r="K42" s="79">
        <f t="shared" si="0"/>
        <v>0</v>
      </c>
    </row>
    <row r="43" spans="1:11">
      <c r="A43" s="100">
        <v>406014</v>
      </c>
      <c r="B43" s="104" t="s">
        <v>31</v>
      </c>
      <c r="C43" s="100" t="s">
        <v>50</v>
      </c>
      <c r="D43" s="100" t="s">
        <v>59</v>
      </c>
      <c r="E43" s="106">
        <v>1428</v>
      </c>
      <c r="F43" s="102">
        <v>0.21</v>
      </c>
      <c r="G43" s="102">
        <v>0.4</v>
      </c>
      <c r="H43" s="106">
        <v>2420</v>
      </c>
      <c r="I43" s="112"/>
      <c r="J43" s="78"/>
      <c r="K43" s="79">
        <f t="shared" si="0"/>
        <v>0</v>
      </c>
    </row>
    <row r="44" spans="1:11">
      <c r="A44" s="100">
        <v>232902</v>
      </c>
      <c r="B44" s="104" t="s">
        <v>60</v>
      </c>
      <c r="C44" s="100" t="s">
        <v>61</v>
      </c>
      <c r="D44" s="100" t="s">
        <v>62</v>
      </c>
      <c r="E44" s="106">
        <v>120</v>
      </c>
      <c r="F44" s="102">
        <v>0.21</v>
      </c>
      <c r="G44" s="102">
        <v>0.43</v>
      </c>
      <c r="H44" s="106">
        <v>208</v>
      </c>
      <c r="I44" s="112"/>
      <c r="J44" s="78"/>
      <c r="K44" s="79">
        <f t="shared" si="0"/>
        <v>0</v>
      </c>
    </row>
    <row r="45" spans="1:11">
      <c r="A45" s="100">
        <v>232903</v>
      </c>
      <c r="B45" s="104" t="s">
        <v>60</v>
      </c>
      <c r="C45" s="100" t="s">
        <v>61</v>
      </c>
      <c r="D45" s="100" t="s">
        <v>63</v>
      </c>
      <c r="E45" s="106">
        <v>120</v>
      </c>
      <c r="F45" s="102">
        <v>0.21</v>
      </c>
      <c r="G45" s="102">
        <v>0.43</v>
      </c>
      <c r="H45" s="106">
        <v>208</v>
      </c>
      <c r="I45" s="112"/>
      <c r="J45" s="78"/>
      <c r="K45" s="79">
        <f t="shared" si="0"/>
        <v>0</v>
      </c>
    </row>
    <row r="46" spans="1:11">
      <c r="A46" s="100">
        <v>238204</v>
      </c>
      <c r="B46" s="104" t="s">
        <v>64</v>
      </c>
      <c r="C46" s="100" t="s">
        <v>61</v>
      </c>
      <c r="D46" s="100" t="s">
        <v>65</v>
      </c>
      <c r="E46" s="106">
        <v>282</v>
      </c>
      <c r="F46" s="102">
        <v>0.21</v>
      </c>
      <c r="G46" s="102">
        <v>0.43</v>
      </c>
      <c r="H46" s="106">
        <v>490</v>
      </c>
      <c r="I46" s="112"/>
      <c r="J46" s="78"/>
      <c r="K46" s="79">
        <f t="shared" si="0"/>
        <v>0</v>
      </c>
    </row>
    <row r="47" spans="1:11">
      <c r="A47" s="100">
        <v>238010</v>
      </c>
      <c r="B47" s="104" t="s">
        <v>64</v>
      </c>
      <c r="C47" s="100" t="s">
        <v>61</v>
      </c>
      <c r="D47" s="100" t="s">
        <v>66</v>
      </c>
      <c r="E47" s="106">
        <v>341.2</v>
      </c>
      <c r="F47" s="102">
        <v>0.21</v>
      </c>
      <c r="G47" s="102">
        <v>0.43</v>
      </c>
      <c r="H47" s="106">
        <v>590</v>
      </c>
      <c r="I47" s="112"/>
      <c r="J47" s="78"/>
      <c r="K47" s="79">
        <f t="shared" si="0"/>
        <v>0</v>
      </c>
    </row>
    <row r="48" spans="1:11">
      <c r="A48" s="100">
        <v>238011</v>
      </c>
      <c r="B48" s="104" t="s">
        <v>64</v>
      </c>
      <c r="C48" s="100" t="s">
        <v>61</v>
      </c>
      <c r="D48" s="100" t="s">
        <v>67</v>
      </c>
      <c r="E48" s="106">
        <v>341.2</v>
      </c>
      <c r="F48" s="102">
        <v>0.21</v>
      </c>
      <c r="G48" s="102">
        <v>0.43</v>
      </c>
      <c r="H48" s="106">
        <v>590</v>
      </c>
      <c r="I48" s="112"/>
      <c r="J48" s="78"/>
      <c r="K48" s="79">
        <f t="shared" si="0"/>
        <v>0</v>
      </c>
    </row>
    <row r="49" spans="1:11">
      <c r="A49" s="100">
        <v>238020</v>
      </c>
      <c r="B49" s="104" t="s">
        <v>64</v>
      </c>
      <c r="C49" s="100" t="s">
        <v>61</v>
      </c>
      <c r="D49" s="100" t="s">
        <v>68</v>
      </c>
      <c r="E49" s="106">
        <v>262.8</v>
      </c>
      <c r="F49" s="102">
        <v>0.21</v>
      </c>
      <c r="G49" s="102">
        <v>0.43</v>
      </c>
      <c r="H49" s="106">
        <v>455</v>
      </c>
      <c r="I49" s="112"/>
      <c r="J49" s="78"/>
      <c r="K49" s="79">
        <f t="shared" si="0"/>
        <v>0</v>
      </c>
    </row>
    <row r="50" spans="1:11">
      <c r="A50" s="100">
        <v>238101</v>
      </c>
      <c r="B50" s="104" t="s">
        <v>64</v>
      </c>
      <c r="C50" s="100" t="s">
        <v>61</v>
      </c>
      <c r="D50" s="100" t="s">
        <v>69</v>
      </c>
      <c r="E50" s="106">
        <v>283.35000000000002</v>
      </c>
      <c r="F50" s="102">
        <v>0.21</v>
      </c>
      <c r="G50" s="102">
        <v>0.43</v>
      </c>
      <c r="H50" s="106">
        <v>491</v>
      </c>
      <c r="I50" s="112"/>
      <c r="J50" s="78"/>
      <c r="K50" s="79">
        <f t="shared" si="0"/>
        <v>0</v>
      </c>
    </row>
    <row r="51" spans="1:11">
      <c r="A51" s="100">
        <v>238102</v>
      </c>
      <c r="B51" s="104" t="s">
        <v>64</v>
      </c>
      <c r="C51" s="100" t="s">
        <v>61</v>
      </c>
      <c r="D51" s="100" t="s">
        <v>70</v>
      </c>
      <c r="E51" s="106">
        <v>348</v>
      </c>
      <c r="F51" s="102">
        <v>0.21</v>
      </c>
      <c r="G51" s="102">
        <v>0.43</v>
      </c>
      <c r="H51" s="106">
        <v>603</v>
      </c>
      <c r="I51" s="112"/>
      <c r="J51" s="78"/>
      <c r="K51" s="79">
        <f t="shared" si="0"/>
        <v>0</v>
      </c>
    </row>
    <row r="52" spans="1:11">
      <c r="A52" s="100">
        <v>238103</v>
      </c>
      <c r="B52" s="104" t="s">
        <v>64</v>
      </c>
      <c r="C52" s="100" t="s">
        <v>61</v>
      </c>
      <c r="D52" s="100" t="s">
        <v>71</v>
      </c>
      <c r="E52" s="106">
        <v>470.5</v>
      </c>
      <c r="F52" s="102">
        <v>0.21</v>
      </c>
      <c r="G52" s="102">
        <v>0.43</v>
      </c>
      <c r="H52" s="106">
        <v>815</v>
      </c>
      <c r="I52" s="112"/>
      <c r="J52" s="78"/>
      <c r="K52" s="79">
        <f t="shared" si="0"/>
        <v>0</v>
      </c>
    </row>
    <row r="53" spans="1:11">
      <c r="A53" s="100">
        <v>238107</v>
      </c>
      <c r="B53" s="104" t="s">
        <v>64</v>
      </c>
      <c r="C53" s="100" t="s">
        <v>61</v>
      </c>
      <c r="D53" s="100" t="s">
        <v>72</v>
      </c>
      <c r="E53" s="106">
        <v>1037.75</v>
      </c>
      <c r="F53" s="102">
        <v>0.21</v>
      </c>
      <c r="G53" s="102">
        <v>0.43</v>
      </c>
      <c r="H53" s="106">
        <v>1796</v>
      </c>
      <c r="I53" s="112"/>
      <c r="J53" s="78"/>
      <c r="K53" s="79">
        <f t="shared" si="0"/>
        <v>0</v>
      </c>
    </row>
    <row r="54" spans="1:11">
      <c r="A54" s="100">
        <v>238108</v>
      </c>
      <c r="B54" s="104" t="s">
        <v>64</v>
      </c>
      <c r="C54" s="100" t="s">
        <v>61</v>
      </c>
      <c r="D54" s="100" t="s">
        <v>73</v>
      </c>
      <c r="E54" s="106">
        <v>1037.75</v>
      </c>
      <c r="F54" s="102">
        <v>0.21</v>
      </c>
      <c r="G54" s="102">
        <v>0.43</v>
      </c>
      <c r="H54" s="106">
        <v>1796</v>
      </c>
      <c r="I54" s="112"/>
      <c r="J54" s="78"/>
      <c r="K54" s="79">
        <f t="shared" si="0"/>
        <v>0</v>
      </c>
    </row>
    <row r="55" spans="1:11">
      <c r="A55" s="100">
        <v>238109</v>
      </c>
      <c r="B55" s="104" t="s">
        <v>64</v>
      </c>
      <c r="C55" s="100" t="s">
        <v>61</v>
      </c>
      <c r="D55" s="100" t="s">
        <v>74</v>
      </c>
      <c r="E55" s="106">
        <v>1037.75</v>
      </c>
      <c r="F55" s="102">
        <v>0.21</v>
      </c>
      <c r="G55" s="102">
        <v>0.43</v>
      </c>
      <c r="H55" s="106">
        <v>1796</v>
      </c>
      <c r="I55" s="112"/>
      <c r="J55" s="78"/>
      <c r="K55" s="79">
        <f t="shared" si="0"/>
        <v>0</v>
      </c>
    </row>
    <row r="56" spans="1:11">
      <c r="A56" s="100">
        <v>239020</v>
      </c>
      <c r="B56" s="104" t="s">
        <v>75</v>
      </c>
      <c r="C56" s="100" t="s">
        <v>61</v>
      </c>
      <c r="D56" s="100" t="s">
        <v>1390</v>
      </c>
      <c r="E56" s="106">
        <v>390.2</v>
      </c>
      <c r="F56" s="102">
        <v>0.21</v>
      </c>
      <c r="G56" s="102">
        <v>0.43</v>
      </c>
      <c r="H56" s="106">
        <v>676</v>
      </c>
      <c r="I56" s="112"/>
      <c r="J56" s="78"/>
      <c r="K56" s="79">
        <f t="shared" si="0"/>
        <v>0</v>
      </c>
    </row>
    <row r="57" spans="1:11">
      <c r="A57" s="100">
        <v>239022</v>
      </c>
      <c r="B57" s="104" t="s">
        <v>75</v>
      </c>
      <c r="C57" s="100" t="s">
        <v>61</v>
      </c>
      <c r="D57" s="100" t="s">
        <v>1427</v>
      </c>
      <c r="E57" s="106">
        <v>653</v>
      </c>
      <c r="F57" s="102">
        <v>0.21</v>
      </c>
      <c r="G57" s="102">
        <v>0.43</v>
      </c>
      <c r="H57" s="106">
        <v>1130</v>
      </c>
      <c r="I57" s="112"/>
      <c r="J57" s="78"/>
      <c r="K57" s="79">
        <f t="shared" si="0"/>
        <v>0</v>
      </c>
    </row>
    <row r="58" spans="1:11">
      <c r="A58" s="100">
        <v>239030</v>
      </c>
      <c r="B58" s="104" t="s">
        <v>75</v>
      </c>
      <c r="C58" s="100" t="s">
        <v>61</v>
      </c>
      <c r="D58" s="100" t="s">
        <v>1428</v>
      </c>
      <c r="E58" s="106">
        <v>423</v>
      </c>
      <c r="F58" s="102">
        <v>0.21</v>
      </c>
      <c r="G58" s="102">
        <v>0.43</v>
      </c>
      <c r="H58" s="106">
        <v>732</v>
      </c>
      <c r="I58" s="112"/>
      <c r="J58" s="78"/>
      <c r="K58" s="79">
        <f t="shared" si="0"/>
        <v>0</v>
      </c>
    </row>
    <row r="59" spans="1:11">
      <c r="A59" s="100">
        <v>239040</v>
      </c>
      <c r="B59" s="104" t="s">
        <v>75</v>
      </c>
      <c r="C59" s="100" t="s">
        <v>61</v>
      </c>
      <c r="D59" s="100" t="s">
        <v>1429</v>
      </c>
      <c r="E59" s="106">
        <v>479.5</v>
      </c>
      <c r="F59" s="102">
        <v>0.21</v>
      </c>
      <c r="G59" s="102">
        <v>0.43</v>
      </c>
      <c r="H59" s="106">
        <v>830</v>
      </c>
      <c r="I59" s="112"/>
      <c r="J59" s="78"/>
      <c r="K59" s="79">
        <f t="shared" si="0"/>
        <v>0</v>
      </c>
    </row>
    <row r="60" spans="1:11">
      <c r="A60" s="100">
        <v>239143</v>
      </c>
      <c r="B60" s="104" t="s">
        <v>75</v>
      </c>
      <c r="C60" s="100" t="s">
        <v>61</v>
      </c>
      <c r="D60" s="100" t="s">
        <v>1391</v>
      </c>
      <c r="E60" s="106">
        <v>1101</v>
      </c>
      <c r="F60" s="102">
        <v>0.21</v>
      </c>
      <c r="G60" s="102">
        <v>0.43</v>
      </c>
      <c r="H60" s="106">
        <v>1906</v>
      </c>
      <c r="I60" s="112"/>
      <c r="J60" s="78"/>
      <c r="K60" s="79">
        <f t="shared" si="0"/>
        <v>0</v>
      </c>
    </row>
    <row r="61" spans="1:11">
      <c r="A61" s="100">
        <v>239151</v>
      </c>
      <c r="B61" s="104" t="s">
        <v>75</v>
      </c>
      <c r="C61" s="100" t="s">
        <v>61</v>
      </c>
      <c r="D61" s="100" t="s">
        <v>76</v>
      </c>
      <c r="E61" s="106">
        <v>933</v>
      </c>
      <c r="F61" s="102">
        <v>0.21</v>
      </c>
      <c r="G61" s="102">
        <v>0.43</v>
      </c>
      <c r="H61" s="106">
        <v>1615</v>
      </c>
      <c r="I61" s="112"/>
      <c r="J61" s="78"/>
      <c r="K61" s="79">
        <f t="shared" si="0"/>
        <v>0</v>
      </c>
    </row>
    <row r="62" spans="1:11">
      <c r="A62" s="100">
        <v>239152</v>
      </c>
      <c r="B62" s="104" t="s">
        <v>75</v>
      </c>
      <c r="C62" s="100" t="s">
        <v>61</v>
      </c>
      <c r="D62" s="100" t="s">
        <v>1502</v>
      </c>
      <c r="E62" s="106">
        <v>933</v>
      </c>
      <c r="F62" s="102">
        <v>0.21</v>
      </c>
      <c r="G62" s="102">
        <v>0.43</v>
      </c>
      <c r="H62" s="106">
        <v>1615</v>
      </c>
      <c r="I62" s="112"/>
      <c r="J62" s="78"/>
      <c r="K62" s="79">
        <f t="shared" si="0"/>
        <v>0</v>
      </c>
    </row>
    <row r="63" spans="1:11">
      <c r="A63" s="100">
        <v>239153</v>
      </c>
      <c r="B63" s="104" t="s">
        <v>75</v>
      </c>
      <c r="C63" s="100" t="s">
        <v>61</v>
      </c>
      <c r="D63" s="100" t="s">
        <v>77</v>
      </c>
      <c r="E63" s="106">
        <v>933</v>
      </c>
      <c r="F63" s="102">
        <v>0.21</v>
      </c>
      <c r="G63" s="102">
        <v>0.43</v>
      </c>
      <c r="H63" s="106">
        <v>1615</v>
      </c>
      <c r="I63" s="112"/>
      <c r="J63" s="78"/>
      <c r="K63" s="79">
        <f t="shared" si="0"/>
        <v>0</v>
      </c>
    </row>
    <row r="64" spans="1:11">
      <c r="A64" s="100">
        <v>235600</v>
      </c>
      <c r="B64" s="104" t="s">
        <v>78</v>
      </c>
      <c r="C64" s="100" t="s">
        <v>61</v>
      </c>
      <c r="D64" s="100" t="s">
        <v>79</v>
      </c>
      <c r="E64" s="106">
        <v>479.8</v>
      </c>
      <c r="F64" s="102">
        <v>0.21</v>
      </c>
      <c r="G64" s="102">
        <v>0.4</v>
      </c>
      <c r="H64" s="106">
        <v>815</v>
      </c>
      <c r="I64" s="112"/>
      <c r="J64" s="78"/>
      <c r="K64" s="79">
        <f t="shared" si="0"/>
        <v>0</v>
      </c>
    </row>
    <row r="65" spans="1:11">
      <c r="A65" s="100">
        <v>235620</v>
      </c>
      <c r="B65" s="104" t="s">
        <v>78</v>
      </c>
      <c r="C65" s="100" t="s">
        <v>61</v>
      </c>
      <c r="D65" s="100" t="s">
        <v>80</v>
      </c>
      <c r="E65" s="106">
        <v>479.8</v>
      </c>
      <c r="F65" s="102">
        <v>0.21</v>
      </c>
      <c r="G65" s="102">
        <v>0.4</v>
      </c>
      <c r="H65" s="106">
        <v>815</v>
      </c>
      <c r="I65" s="112"/>
      <c r="J65" s="78"/>
      <c r="K65" s="79">
        <f t="shared" si="0"/>
        <v>0</v>
      </c>
    </row>
    <row r="66" spans="1:11">
      <c r="A66" s="100">
        <v>235630</v>
      </c>
      <c r="B66" s="104" t="s">
        <v>78</v>
      </c>
      <c r="C66" s="100" t="s">
        <v>61</v>
      </c>
      <c r="D66" s="100" t="s">
        <v>81</v>
      </c>
      <c r="E66" s="106">
        <v>479.8</v>
      </c>
      <c r="F66" s="102">
        <v>0.21</v>
      </c>
      <c r="G66" s="102">
        <v>0.4</v>
      </c>
      <c r="H66" s="106">
        <v>815</v>
      </c>
      <c r="I66" s="112"/>
      <c r="J66" s="78"/>
      <c r="K66" s="79">
        <f t="shared" si="0"/>
        <v>0</v>
      </c>
    </row>
    <row r="67" spans="1:11">
      <c r="A67" s="100">
        <v>235640</v>
      </c>
      <c r="B67" s="104" t="s">
        <v>78</v>
      </c>
      <c r="C67" s="100" t="s">
        <v>61</v>
      </c>
      <c r="D67" s="100" t="s">
        <v>82</v>
      </c>
      <c r="E67" s="106">
        <v>479.8</v>
      </c>
      <c r="F67" s="102">
        <v>0.21</v>
      </c>
      <c r="G67" s="102">
        <v>0.4</v>
      </c>
      <c r="H67" s="106">
        <v>815</v>
      </c>
      <c r="I67" s="112"/>
      <c r="J67" s="78"/>
      <c r="K67" s="79">
        <f t="shared" si="0"/>
        <v>0</v>
      </c>
    </row>
    <row r="68" spans="1:11">
      <c r="A68" s="100">
        <v>235650</v>
      </c>
      <c r="B68" s="104" t="s">
        <v>78</v>
      </c>
      <c r="C68" s="100" t="s">
        <v>61</v>
      </c>
      <c r="D68" s="100" t="s">
        <v>83</v>
      </c>
      <c r="E68" s="106">
        <v>555.5</v>
      </c>
      <c r="F68" s="102">
        <v>0.21</v>
      </c>
      <c r="G68" s="102">
        <v>0.4</v>
      </c>
      <c r="H68" s="106">
        <v>942</v>
      </c>
      <c r="I68" s="112"/>
      <c r="J68" s="78"/>
      <c r="K68" s="79">
        <f t="shared" si="0"/>
        <v>0</v>
      </c>
    </row>
    <row r="69" spans="1:11">
      <c r="A69" s="100">
        <v>235660</v>
      </c>
      <c r="B69" s="104" t="s">
        <v>78</v>
      </c>
      <c r="C69" s="100" t="s">
        <v>61</v>
      </c>
      <c r="D69" s="100" t="s">
        <v>84</v>
      </c>
      <c r="E69" s="106">
        <v>555.5</v>
      </c>
      <c r="F69" s="102">
        <v>0.21</v>
      </c>
      <c r="G69" s="102">
        <v>0.4</v>
      </c>
      <c r="H69" s="106">
        <v>942</v>
      </c>
      <c r="I69" s="112"/>
      <c r="J69" s="78"/>
      <c r="K69" s="79">
        <f t="shared" si="0"/>
        <v>0</v>
      </c>
    </row>
    <row r="70" spans="1:11">
      <c r="A70" s="100">
        <v>235631</v>
      </c>
      <c r="B70" s="104" t="s">
        <v>78</v>
      </c>
      <c r="C70" s="100" t="s">
        <v>61</v>
      </c>
      <c r="D70" s="100" t="s">
        <v>85</v>
      </c>
      <c r="E70" s="106">
        <v>364.1</v>
      </c>
      <c r="F70" s="102">
        <v>0.21</v>
      </c>
      <c r="G70" s="102">
        <v>0.4</v>
      </c>
      <c r="H70" s="106">
        <v>617</v>
      </c>
      <c r="I70" s="112"/>
      <c r="J70" s="78"/>
      <c r="K70" s="79">
        <f t="shared" si="0"/>
        <v>0</v>
      </c>
    </row>
    <row r="71" spans="1:11">
      <c r="A71" s="100">
        <v>235632</v>
      </c>
      <c r="B71" s="104" t="s">
        <v>78</v>
      </c>
      <c r="C71" s="100" t="s">
        <v>61</v>
      </c>
      <c r="D71" s="100" t="s">
        <v>86</v>
      </c>
      <c r="E71" s="106">
        <v>536.6</v>
      </c>
      <c r="F71" s="102">
        <v>0.21</v>
      </c>
      <c r="G71" s="102">
        <v>0.4</v>
      </c>
      <c r="H71" s="106">
        <v>910</v>
      </c>
      <c r="I71" s="112"/>
      <c r="J71" s="78"/>
      <c r="K71" s="79">
        <f t="shared" si="0"/>
        <v>0</v>
      </c>
    </row>
    <row r="72" spans="1:11">
      <c r="A72" s="100">
        <v>235633</v>
      </c>
      <c r="B72" s="104" t="s">
        <v>78</v>
      </c>
      <c r="C72" s="100" t="s">
        <v>61</v>
      </c>
      <c r="D72" s="100" t="s">
        <v>87</v>
      </c>
      <c r="E72" s="106">
        <v>740.3</v>
      </c>
      <c r="F72" s="102">
        <v>0.21</v>
      </c>
      <c r="G72" s="102">
        <v>0.4</v>
      </c>
      <c r="H72" s="106">
        <v>1255</v>
      </c>
      <c r="I72" s="112"/>
      <c r="J72" s="78"/>
      <c r="K72" s="79">
        <f t="shared" si="0"/>
        <v>0</v>
      </c>
    </row>
    <row r="73" spans="1:11">
      <c r="A73" s="100">
        <v>235634</v>
      </c>
      <c r="B73" s="104" t="s">
        <v>78</v>
      </c>
      <c r="C73" s="100" t="s">
        <v>61</v>
      </c>
      <c r="D73" s="100" t="s">
        <v>88</v>
      </c>
      <c r="E73" s="106">
        <v>1418.3</v>
      </c>
      <c r="F73" s="102">
        <v>0.21</v>
      </c>
      <c r="G73" s="102">
        <v>0.4</v>
      </c>
      <c r="H73" s="106">
        <v>2405</v>
      </c>
      <c r="I73" s="112"/>
      <c r="J73" s="78"/>
      <c r="K73" s="79">
        <f t="shared" si="0"/>
        <v>0</v>
      </c>
    </row>
    <row r="74" spans="1:11">
      <c r="A74" s="100">
        <v>235635</v>
      </c>
      <c r="B74" s="104" t="s">
        <v>78</v>
      </c>
      <c r="C74" s="100" t="s">
        <v>61</v>
      </c>
      <c r="D74" s="100" t="s">
        <v>89</v>
      </c>
      <c r="E74" s="106">
        <v>1418.3</v>
      </c>
      <c r="F74" s="102">
        <v>0.21</v>
      </c>
      <c r="G74" s="102">
        <v>0.4</v>
      </c>
      <c r="H74" s="106">
        <v>2405</v>
      </c>
      <c r="I74" s="112"/>
      <c r="J74" s="78"/>
      <c r="K74" s="79">
        <f t="shared" ref="K74:K137" si="1">E74*J74</f>
        <v>0</v>
      </c>
    </row>
    <row r="75" spans="1:11">
      <c r="A75" s="100">
        <v>235636</v>
      </c>
      <c r="B75" s="104" t="s">
        <v>78</v>
      </c>
      <c r="C75" s="100" t="s">
        <v>61</v>
      </c>
      <c r="D75" s="100" t="s">
        <v>90</v>
      </c>
      <c r="E75" s="106">
        <v>1418.3</v>
      </c>
      <c r="F75" s="102">
        <v>0.21</v>
      </c>
      <c r="G75" s="102">
        <v>0.4</v>
      </c>
      <c r="H75" s="106">
        <v>2405</v>
      </c>
      <c r="I75" s="112"/>
      <c r="J75" s="78"/>
      <c r="K75" s="79">
        <f t="shared" si="1"/>
        <v>0</v>
      </c>
    </row>
    <row r="76" spans="1:11">
      <c r="A76" s="100">
        <v>104017</v>
      </c>
      <c r="B76" s="104" t="s">
        <v>91</v>
      </c>
      <c r="C76" s="100" t="s">
        <v>92</v>
      </c>
      <c r="D76" s="100" t="s">
        <v>93</v>
      </c>
      <c r="E76" s="106">
        <v>105</v>
      </c>
      <c r="F76" s="102">
        <v>0</v>
      </c>
      <c r="G76" s="102">
        <v>0.6</v>
      </c>
      <c r="H76" s="106">
        <v>169</v>
      </c>
      <c r="I76" s="112"/>
      <c r="J76" s="78"/>
      <c r="K76" s="79">
        <f t="shared" si="1"/>
        <v>0</v>
      </c>
    </row>
    <row r="77" spans="1:11">
      <c r="A77" s="100">
        <v>104018</v>
      </c>
      <c r="B77" s="104" t="s">
        <v>91</v>
      </c>
      <c r="C77" s="100" t="s">
        <v>92</v>
      </c>
      <c r="D77" s="100" t="s">
        <v>94</v>
      </c>
      <c r="E77" s="106">
        <v>105</v>
      </c>
      <c r="F77" s="102">
        <v>0</v>
      </c>
      <c r="G77" s="102">
        <v>0.6</v>
      </c>
      <c r="H77" s="106">
        <v>169</v>
      </c>
      <c r="I77" s="112"/>
      <c r="J77" s="78"/>
      <c r="K77" s="79">
        <f t="shared" si="1"/>
        <v>0</v>
      </c>
    </row>
    <row r="78" spans="1:11">
      <c r="A78" s="100">
        <v>104030</v>
      </c>
      <c r="B78" s="104" t="s">
        <v>91</v>
      </c>
      <c r="C78" s="100" t="s">
        <v>92</v>
      </c>
      <c r="D78" s="100" t="s">
        <v>95</v>
      </c>
      <c r="E78" s="106">
        <v>105</v>
      </c>
      <c r="F78" s="102">
        <v>0</v>
      </c>
      <c r="G78" s="102">
        <v>0.6</v>
      </c>
      <c r="H78" s="106">
        <v>169</v>
      </c>
      <c r="I78" s="112"/>
      <c r="J78" s="78"/>
      <c r="K78" s="79">
        <f t="shared" si="1"/>
        <v>0</v>
      </c>
    </row>
    <row r="79" spans="1:11">
      <c r="A79" s="100">
        <v>104034</v>
      </c>
      <c r="B79" s="104" t="s">
        <v>91</v>
      </c>
      <c r="C79" s="100" t="s">
        <v>92</v>
      </c>
      <c r="D79" s="100" t="s">
        <v>96</v>
      </c>
      <c r="E79" s="106">
        <v>105</v>
      </c>
      <c r="F79" s="102">
        <v>0</v>
      </c>
      <c r="G79" s="102">
        <v>0.6</v>
      </c>
      <c r="H79" s="106">
        <v>169</v>
      </c>
      <c r="I79" s="112"/>
      <c r="J79" s="78"/>
      <c r="K79" s="79">
        <f t="shared" si="1"/>
        <v>0</v>
      </c>
    </row>
    <row r="80" spans="1:11">
      <c r="A80" s="100">
        <v>104035</v>
      </c>
      <c r="B80" s="104" t="s">
        <v>91</v>
      </c>
      <c r="C80" s="100" t="s">
        <v>92</v>
      </c>
      <c r="D80" s="100" t="s">
        <v>97</v>
      </c>
      <c r="E80" s="106">
        <v>105</v>
      </c>
      <c r="F80" s="102">
        <v>0</v>
      </c>
      <c r="G80" s="102">
        <v>0.6</v>
      </c>
      <c r="H80" s="106">
        <v>169</v>
      </c>
      <c r="I80" s="112"/>
      <c r="J80" s="78"/>
      <c r="K80" s="79">
        <f t="shared" si="1"/>
        <v>0</v>
      </c>
    </row>
    <row r="81" spans="1:11">
      <c r="A81" s="100">
        <v>104036</v>
      </c>
      <c r="B81" s="104" t="s">
        <v>91</v>
      </c>
      <c r="C81" s="100" t="s">
        <v>92</v>
      </c>
      <c r="D81" s="100" t="s">
        <v>98</v>
      </c>
      <c r="E81" s="106">
        <v>105</v>
      </c>
      <c r="F81" s="102">
        <v>0</v>
      </c>
      <c r="G81" s="102">
        <v>0.6</v>
      </c>
      <c r="H81" s="106">
        <v>169</v>
      </c>
      <c r="I81" s="112"/>
      <c r="J81" s="78"/>
      <c r="K81" s="79">
        <f t="shared" si="1"/>
        <v>0</v>
      </c>
    </row>
    <row r="82" spans="1:11">
      <c r="A82" s="100">
        <v>104037</v>
      </c>
      <c r="B82" s="104" t="s">
        <v>91</v>
      </c>
      <c r="C82" s="100" t="s">
        <v>92</v>
      </c>
      <c r="D82" s="100" t="s">
        <v>99</v>
      </c>
      <c r="E82" s="106">
        <v>105</v>
      </c>
      <c r="F82" s="102">
        <v>0</v>
      </c>
      <c r="G82" s="102">
        <v>0.6</v>
      </c>
      <c r="H82" s="106">
        <v>169</v>
      </c>
      <c r="I82" s="112"/>
      <c r="J82" s="78"/>
      <c r="K82" s="79">
        <f t="shared" si="1"/>
        <v>0</v>
      </c>
    </row>
    <row r="83" spans="1:11">
      <c r="A83" s="100">
        <v>104038</v>
      </c>
      <c r="B83" s="104" t="s">
        <v>91</v>
      </c>
      <c r="C83" s="100" t="s">
        <v>92</v>
      </c>
      <c r="D83" s="100" t="s">
        <v>100</v>
      </c>
      <c r="E83" s="106">
        <v>105</v>
      </c>
      <c r="F83" s="102">
        <v>0</v>
      </c>
      <c r="G83" s="102">
        <v>0.6</v>
      </c>
      <c r="H83" s="106">
        <v>169</v>
      </c>
      <c r="I83" s="112"/>
      <c r="J83" s="78"/>
      <c r="K83" s="79">
        <f t="shared" si="1"/>
        <v>0</v>
      </c>
    </row>
    <row r="84" spans="1:11">
      <c r="A84" s="100">
        <v>104039</v>
      </c>
      <c r="B84" s="104" t="s">
        <v>91</v>
      </c>
      <c r="C84" s="100" t="s">
        <v>92</v>
      </c>
      <c r="D84" s="100" t="s">
        <v>101</v>
      </c>
      <c r="E84" s="106">
        <v>105</v>
      </c>
      <c r="F84" s="102">
        <v>0</v>
      </c>
      <c r="G84" s="102">
        <v>0.6</v>
      </c>
      <c r="H84" s="106">
        <v>169</v>
      </c>
      <c r="I84" s="112"/>
      <c r="J84" s="78"/>
      <c r="K84" s="79">
        <f t="shared" si="1"/>
        <v>0</v>
      </c>
    </row>
    <row r="85" spans="1:11">
      <c r="A85" s="100">
        <v>104040</v>
      </c>
      <c r="B85" s="104" t="s">
        <v>91</v>
      </c>
      <c r="C85" s="100" t="s">
        <v>92</v>
      </c>
      <c r="D85" s="100" t="s">
        <v>102</v>
      </c>
      <c r="E85" s="106">
        <v>105</v>
      </c>
      <c r="F85" s="102">
        <v>0</v>
      </c>
      <c r="G85" s="102">
        <v>0.6</v>
      </c>
      <c r="H85" s="106">
        <v>169</v>
      </c>
      <c r="I85" s="112"/>
      <c r="J85" s="78"/>
      <c r="K85" s="79">
        <f t="shared" si="1"/>
        <v>0</v>
      </c>
    </row>
    <row r="86" spans="1:11">
      <c r="A86" s="100">
        <v>104041</v>
      </c>
      <c r="B86" s="104" t="s">
        <v>91</v>
      </c>
      <c r="C86" s="100" t="s">
        <v>92</v>
      </c>
      <c r="D86" s="100" t="s">
        <v>103</v>
      </c>
      <c r="E86" s="106">
        <v>105</v>
      </c>
      <c r="F86" s="102">
        <v>0</v>
      </c>
      <c r="G86" s="102">
        <v>0.6</v>
      </c>
      <c r="H86" s="106">
        <v>169</v>
      </c>
      <c r="I86" s="112"/>
      <c r="J86" s="78"/>
      <c r="K86" s="79">
        <f t="shared" si="1"/>
        <v>0</v>
      </c>
    </row>
    <row r="87" spans="1:11">
      <c r="A87" s="100">
        <v>104042</v>
      </c>
      <c r="B87" s="104" t="s">
        <v>91</v>
      </c>
      <c r="C87" s="100" t="s">
        <v>92</v>
      </c>
      <c r="D87" s="100" t="s">
        <v>104</v>
      </c>
      <c r="E87" s="106">
        <v>105</v>
      </c>
      <c r="F87" s="102">
        <v>0</v>
      </c>
      <c r="G87" s="102">
        <v>0.6</v>
      </c>
      <c r="H87" s="106">
        <v>169</v>
      </c>
      <c r="I87" s="112"/>
      <c r="J87" s="78"/>
      <c r="K87" s="79">
        <f t="shared" si="1"/>
        <v>0</v>
      </c>
    </row>
    <row r="88" spans="1:11">
      <c r="A88" s="100">
        <v>104044</v>
      </c>
      <c r="B88" s="104" t="s">
        <v>91</v>
      </c>
      <c r="C88" s="100" t="s">
        <v>92</v>
      </c>
      <c r="D88" s="100" t="s">
        <v>105</v>
      </c>
      <c r="E88" s="106">
        <v>105</v>
      </c>
      <c r="F88" s="102">
        <v>0</v>
      </c>
      <c r="G88" s="102">
        <v>0.6</v>
      </c>
      <c r="H88" s="106">
        <v>169</v>
      </c>
      <c r="I88" s="112"/>
      <c r="J88" s="78"/>
      <c r="K88" s="79">
        <f t="shared" si="1"/>
        <v>0</v>
      </c>
    </row>
    <row r="89" spans="1:11">
      <c r="A89" s="100">
        <v>104045</v>
      </c>
      <c r="B89" s="104" t="s">
        <v>91</v>
      </c>
      <c r="C89" s="100" t="s">
        <v>92</v>
      </c>
      <c r="D89" s="100" t="s">
        <v>106</v>
      </c>
      <c r="E89" s="106">
        <v>105</v>
      </c>
      <c r="F89" s="102">
        <v>0</v>
      </c>
      <c r="G89" s="102">
        <v>0.6</v>
      </c>
      <c r="H89" s="106">
        <v>169</v>
      </c>
      <c r="I89" s="112"/>
      <c r="J89" s="78"/>
      <c r="K89" s="79">
        <f t="shared" si="1"/>
        <v>0</v>
      </c>
    </row>
    <row r="90" spans="1:11">
      <c r="A90" s="100">
        <v>104046</v>
      </c>
      <c r="B90" s="104" t="s">
        <v>91</v>
      </c>
      <c r="C90" s="100" t="s">
        <v>92</v>
      </c>
      <c r="D90" s="100" t="s">
        <v>107</v>
      </c>
      <c r="E90" s="106">
        <v>105</v>
      </c>
      <c r="F90" s="102">
        <v>0</v>
      </c>
      <c r="G90" s="102">
        <v>0.6</v>
      </c>
      <c r="H90" s="106">
        <v>169</v>
      </c>
      <c r="I90" s="112"/>
      <c r="J90" s="78"/>
      <c r="K90" s="79">
        <f t="shared" si="1"/>
        <v>0</v>
      </c>
    </row>
    <row r="91" spans="1:11">
      <c r="A91" s="100">
        <v>104047</v>
      </c>
      <c r="B91" s="104" t="s">
        <v>91</v>
      </c>
      <c r="C91" s="100" t="s">
        <v>92</v>
      </c>
      <c r="D91" s="100" t="s">
        <v>108</v>
      </c>
      <c r="E91" s="106">
        <v>105</v>
      </c>
      <c r="F91" s="102">
        <v>0</v>
      </c>
      <c r="G91" s="102">
        <v>0.6</v>
      </c>
      <c r="H91" s="106">
        <v>169</v>
      </c>
      <c r="I91" s="112"/>
      <c r="J91" s="78"/>
      <c r="K91" s="79">
        <f t="shared" si="1"/>
        <v>0</v>
      </c>
    </row>
    <row r="92" spans="1:11">
      <c r="A92" s="100">
        <v>104049</v>
      </c>
      <c r="B92" s="104" t="s">
        <v>91</v>
      </c>
      <c r="C92" s="100" t="s">
        <v>92</v>
      </c>
      <c r="D92" s="100" t="s">
        <v>109</v>
      </c>
      <c r="E92" s="106">
        <v>105</v>
      </c>
      <c r="F92" s="102">
        <v>0</v>
      </c>
      <c r="G92" s="102">
        <v>0.6</v>
      </c>
      <c r="H92" s="106">
        <v>169</v>
      </c>
      <c r="I92" s="112"/>
      <c r="J92" s="78"/>
      <c r="K92" s="79">
        <f t="shared" si="1"/>
        <v>0</v>
      </c>
    </row>
    <row r="93" spans="1:11">
      <c r="A93" s="100">
        <v>104051</v>
      </c>
      <c r="B93" s="104" t="s">
        <v>91</v>
      </c>
      <c r="C93" s="100" t="s">
        <v>92</v>
      </c>
      <c r="D93" s="100" t="s">
        <v>110</v>
      </c>
      <c r="E93" s="106">
        <v>105</v>
      </c>
      <c r="F93" s="102">
        <v>0</v>
      </c>
      <c r="G93" s="102">
        <v>0.6</v>
      </c>
      <c r="H93" s="106">
        <v>169</v>
      </c>
      <c r="I93" s="112"/>
      <c r="J93" s="78"/>
      <c r="K93" s="79">
        <f t="shared" si="1"/>
        <v>0</v>
      </c>
    </row>
    <row r="94" spans="1:11">
      <c r="A94" s="100">
        <v>104052</v>
      </c>
      <c r="B94" s="104" t="s">
        <v>91</v>
      </c>
      <c r="C94" s="100" t="s">
        <v>92</v>
      </c>
      <c r="D94" s="100" t="s">
        <v>111</v>
      </c>
      <c r="E94" s="106">
        <v>105</v>
      </c>
      <c r="F94" s="102">
        <v>0</v>
      </c>
      <c r="G94" s="102">
        <v>0.6</v>
      </c>
      <c r="H94" s="106">
        <v>169</v>
      </c>
      <c r="I94" s="112"/>
      <c r="J94" s="78"/>
      <c r="K94" s="79">
        <f t="shared" si="1"/>
        <v>0</v>
      </c>
    </row>
    <row r="95" spans="1:11">
      <c r="A95" s="100">
        <v>104053</v>
      </c>
      <c r="B95" s="104" t="s">
        <v>91</v>
      </c>
      <c r="C95" s="100" t="s">
        <v>92</v>
      </c>
      <c r="D95" s="100" t="s">
        <v>112</v>
      </c>
      <c r="E95" s="106">
        <v>105</v>
      </c>
      <c r="F95" s="102">
        <v>0</v>
      </c>
      <c r="G95" s="102">
        <v>0.6</v>
      </c>
      <c r="H95" s="106">
        <v>169</v>
      </c>
      <c r="I95" s="112"/>
      <c r="J95" s="78"/>
      <c r="K95" s="79">
        <f t="shared" si="1"/>
        <v>0</v>
      </c>
    </row>
    <row r="96" spans="1:11">
      <c r="A96" s="100">
        <v>104057</v>
      </c>
      <c r="B96" s="104" t="s">
        <v>91</v>
      </c>
      <c r="C96" s="100" t="s">
        <v>92</v>
      </c>
      <c r="D96" s="100" t="s">
        <v>113</v>
      </c>
      <c r="E96" s="106">
        <v>105</v>
      </c>
      <c r="F96" s="102">
        <v>0</v>
      </c>
      <c r="G96" s="102">
        <v>0.6</v>
      </c>
      <c r="H96" s="106">
        <v>169</v>
      </c>
      <c r="I96" s="112"/>
      <c r="J96" s="78"/>
      <c r="K96" s="79">
        <f t="shared" si="1"/>
        <v>0</v>
      </c>
    </row>
    <row r="97" spans="1:11">
      <c r="A97" s="100">
        <v>104060</v>
      </c>
      <c r="B97" s="104" t="s">
        <v>91</v>
      </c>
      <c r="C97" s="100" t="s">
        <v>92</v>
      </c>
      <c r="D97" s="100" t="s">
        <v>114</v>
      </c>
      <c r="E97" s="106">
        <v>105</v>
      </c>
      <c r="F97" s="102">
        <v>0</v>
      </c>
      <c r="G97" s="102">
        <v>0.6</v>
      </c>
      <c r="H97" s="106">
        <v>169</v>
      </c>
      <c r="I97" s="112"/>
      <c r="J97" s="78"/>
      <c r="K97" s="79">
        <f t="shared" si="1"/>
        <v>0</v>
      </c>
    </row>
    <row r="98" spans="1:11">
      <c r="A98" s="100">
        <v>104105</v>
      </c>
      <c r="B98" s="104" t="s">
        <v>91</v>
      </c>
      <c r="C98" s="100" t="s">
        <v>92</v>
      </c>
      <c r="D98" s="100" t="s">
        <v>115</v>
      </c>
      <c r="E98" s="106">
        <v>105</v>
      </c>
      <c r="F98" s="102">
        <v>0</v>
      </c>
      <c r="G98" s="102">
        <v>0.6</v>
      </c>
      <c r="H98" s="106">
        <v>169</v>
      </c>
      <c r="I98" s="112"/>
      <c r="J98" s="78"/>
      <c r="K98" s="79">
        <f t="shared" si="1"/>
        <v>0</v>
      </c>
    </row>
    <row r="99" spans="1:11">
      <c r="A99" s="100">
        <v>104110</v>
      </c>
      <c r="B99" s="104" t="s">
        <v>91</v>
      </c>
      <c r="C99" s="100" t="s">
        <v>92</v>
      </c>
      <c r="D99" s="100" t="s">
        <v>116</v>
      </c>
      <c r="E99" s="106">
        <v>105</v>
      </c>
      <c r="F99" s="102">
        <v>0</v>
      </c>
      <c r="G99" s="102">
        <v>0.6</v>
      </c>
      <c r="H99" s="106">
        <v>169</v>
      </c>
      <c r="I99" s="112"/>
      <c r="J99" s="78"/>
      <c r="K99" s="79">
        <f t="shared" si="1"/>
        <v>0</v>
      </c>
    </row>
    <row r="100" spans="1:11">
      <c r="A100" s="100">
        <v>104112</v>
      </c>
      <c r="B100" s="104" t="s">
        <v>91</v>
      </c>
      <c r="C100" s="100" t="s">
        <v>92</v>
      </c>
      <c r="D100" s="100" t="s">
        <v>117</v>
      </c>
      <c r="E100" s="106">
        <v>105</v>
      </c>
      <c r="F100" s="102">
        <v>0</v>
      </c>
      <c r="G100" s="102">
        <v>0.6</v>
      </c>
      <c r="H100" s="106">
        <v>169</v>
      </c>
      <c r="I100" s="112"/>
      <c r="J100" s="78"/>
      <c r="K100" s="79">
        <f t="shared" si="1"/>
        <v>0</v>
      </c>
    </row>
    <row r="101" spans="1:11">
      <c r="A101" s="100">
        <v>104115</v>
      </c>
      <c r="B101" s="104" t="s">
        <v>91</v>
      </c>
      <c r="C101" s="100" t="s">
        <v>92</v>
      </c>
      <c r="D101" s="100" t="s">
        <v>118</v>
      </c>
      <c r="E101" s="106">
        <v>105</v>
      </c>
      <c r="F101" s="102">
        <v>0</v>
      </c>
      <c r="G101" s="102">
        <v>0.6</v>
      </c>
      <c r="H101" s="106">
        <v>169</v>
      </c>
      <c r="I101" s="112"/>
      <c r="J101" s="78"/>
      <c r="K101" s="79">
        <f t="shared" si="1"/>
        <v>0</v>
      </c>
    </row>
    <row r="102" spans="1:11">
      <c r="A102" s="100">
        <v>104116</v>
      </c>
      <c r="B102" s="104" t="s">
        <v>91</v>
      </c>
      <c r="C102" s="100" t="s">
        <v>92</v>
      </c>
      <c r="D102" s="100" t="s">
        <v>119</v>
      </c>
      <c r="E102" s="106">
        <v>105</v>
      </c>
      <c r="F102" s="102">
        <v>0</v>
      </c>
      <c r="G102" s="102">
        <v>0.6</v>
      </c>
      <c r="H102" s="106">
        <v>169</v>
      </c>
      <c r="I102" s="112"/>
      <c r="J102" s="78"/>
      <c r="K102" s="79">
        <f t="shared" si="1"/>
        <v>0</v>
      </c>
    </row>
    <row r="103" spans="1:11">
      <c r="A103" s="100">
        <v>104118</v>
      </c>
      <c r="B103" s="104" t="s">
        <v>91</v>
      </c>
      <c r="C103" s="100" t="s">
        <v>92</v>
      </c>
      <c r="D103" s="100" t="s">
        <v>120</v>
      </c>
      <c r="E103" s="106">
        <v>105</v>
      </c>
      <c r="F103" s="102">
        <v>0</v>
      </c>
      <c r="G103" s="102">
        <v>0.6</v>
      </c>
      <c r="H103" s="106">
        <v>169</v>
      </c>
      <c r="I103" s="112"/>
      <c r="J103" s="78"/>
      <c r="K103" s="79">
        <f t="shared" si="1"/>
        <v>0</v>
      </c>
    </row>
    <row r="104" spans="1:11">
      <c r="A104" s="100">
        <v>104119</v>
      </c>
      <c r="B104" s="104" t="s">
        <v>91</v>
      </c>
      <c r="C104" s="100" t="s">
        <v>92</v>
      </c>
      <c r="D104" s="100" t="s">
        <v>121</v>
      </c>
      <c r="E104" s="106">
        <v>105</v>
      </c>
      <c r="F104" s="102">
        <v>0</v>
      </c>
      <c r="G104" s="102">
        <v>0.6</v>
      </c>
      <c r="H104" s="106">
        <v>169</v>
      </c>
      <c r="I104" s="112"/>
      <c r="J104" s="78"/>
      <c r="K104" s="79">
        <f t="shared" si="1"/>
        <v>0</v>
      </c>
    </row>
    <row r="105" spans="1:11">
      <c r="A105" s="100">
        <v>104120</v>
      </c>
      <c r="B105" s="104" t="s">
        <v>91</v>
      </c>
      <c r="C105" s="100" t="s">
        <v>92</v>
      </c>
      <c r="D105" s="100" t="s">
        <v>122</v>
      </c>
      <c r="E105" s="106">
        <v>105</v>
      </c>
      <c r="F105" s="102">
        <v>0</v>
      </c>
      <c r="G105" s="102">
        <v>0.6</v>
      </c>
      <c r="H105" s="106">
        <v>169</v>
      </c>
      <c r="I105" s="112"/>
      <c r="J105" s="78"/>
      <c r="K105" s="79">
        <f t="shared" si="1"/>
        <v>0</v>
      </c>
    </row>
    <row r="106" spans="1:11">
      <c r="A106" s="100">
        <v>104121</v>
      </c>
      <c r="B106" s="104" t="s">
        <v>91</v>
      </c>
      <c r="C106" s="100" t="s">
        <v>92</v>
      </c>
      <c r="D106" s="100" t="s">
        <v>123</v>
      </c>
      <c r="E106" s="106">
        <v>105</v>
      </c>
      <c r="F106" s="102">
        <v>0</v>
      </c>
      <c r="G106" s="102">
        <v>0.6</v>
      </c>
      <c r="H106" s="106">
        <v>169</v>
      </c>
      <c r="I106" s="112"/>
      <c r="J106" s="78"/>
      <c r="K106" s="79">
        <f t="shared" si="1"/>
        <v>0</v>
      </c>
    </row>
    <row r="107" spans="1:11">
      <c r="A107" s="100">
        <v>104122</v>
      </c>
      <c r="B107" s="104" t="s">
        <v>91</v>
      </c>
      <c r="C107" s="100" t="s">
        <v>92</v>
      </c>
      <c r="D107" s="100" t="s">
        <v>124</v>
      </c>
      <c r="E107" s="106">
        <v>105</v>
      </c>
      <c r="F107" s="102">
        <v>0</v>
      </c>
      <c r="G107" s="102">
        <v>0.6</v>
      </c>
      <c r="H107" s="106">
        <v>169</v>
      </c>
      <c r="I107" s="112"/>
      <c r="J107" s="78"/>
      <c r="K107" s="79">
        <f t="shared" si="1"/>
        <v>0</v>
      </c>
    </row>
    <row r="108" spans="1:11">
      <c r="A108" s="100">
        <v>104123</v>
      </c>
      <c r="B108" s="104" t="s">
        <v>91</v>
      </c>
      <c r="C108" s="100" t="s">
        <v>92</v>
      </c>
      <c r="D108" s="100" t="s">
        <v>125</v>
      </c>
      <c r="E108" s="106">
        <v>105</v>
      </c>
      <c r="F108" s="102">
        <v>0</v>
      </c>
      <c r="G108" s="102">
        <v>0.6</v>
      </c>
      <c r="H108" s="106">
        <v>169</v>
      </c>
      <c r="I108" s="112"/>
      <c r="J108" s="78"/>
      <c r="K108" s="79">
        <f t="shared" si="1"/>
        <v>0</v>
      </c>
    </row>
    <row r="109" spans="1:11">
      <c r="A109" s="100">
        <v>104124</v>
      </c>
      <c r="B109" s="104" t="s">
        <v>91</v>
      </c>
      <c r="C109" s="100" t="s">
        <v>92</v>
      </c>
      <c r="D109" s="100" t="s">
        <v>126</v>
      </c>
      <c r="E109" s="106">
        <v>105</v>
      </c>
      <c r="F109" s="102">
        <v>0</v>
      </c>
      <c r="G109" s="102">
        <v>0.6</v>
      </c>
      <c r="H109" s="106">
        <v>169</v>
      </c>
      <c r="I109" s="112"/>
      <c r="J109" s="78"/>
      <c r="K109" s="79">
        <f t="shared" si="1"/>
        <v>0</v>
      </c>
    </row>
    <row r="110" spans="1:11">
      <c r="A110" s="100">
        <v>104125</v>
      </c>
      <c r="B110" s="104" t="s">
        <v>91</v>
      </c>
      <c r="C110" s="100" t="s">
        <v>92</v>
      </c>
      <c r="D110" s="100" t="s">
        <v>127</v>
      </c>
      <c r="E110" s="106">
        <v>105</v>
      </c>
      <c r="F110" s="102">
        <v>0</v>
      </c>
      <c r="G110" s="102">
        <v>0.6</v>
      </c>
      <c r="H110" s="106">
        <v>169</v>
      </c>
      <c r="I110" s="112"/>
      <c r="J110" s="78"/>
      <c r="K110" s="79">
        <f t="shared" si="1"/>
        <v>0</v>
      </c>
    </row>
    <row r="111" spans="1:11">
      <c r="A111" s="100">
        <v>104126</v>
      </c>
      <c r="B111" s="104" t="s">
        <v>91</v>
      </c>
      <c r="C111" s="100" t="s">
        <v>92</v>
      </c>
      <c r="D111" s="100" t="s">
        <v>128</v>
      </c>
      <c r="E111" s="106">
        <v>105</v>
      </c>
      <c r="F111" s="102">
        <v>0</v>
      </c>
      <c r="G111" s="102">
        <v>0.6</v>
      </c>
      <c r="H111" s="106">
        <v>169</v>
      </c>
      <c r="I111" s="112"/>
      <c r="J111" s="78"/>
      <c r="K111" s="79">
        <f t="shared" si="1"/>
        <v>0</v>
      </c>
    </row>
    <row r="112" spans="1:11">
      <c r="A112" s="100">
        <v>104127</v>
      </c>
      <c r="B112" s="104" t="s">
        <v>91</v>
      </c>
      <c r="C112" s="100" t="s">
        <v>92</v>
      </c>
      <c r="D112" s="100" t="s">
        <v>129</v>
      </c>
      <c r="E112" s="106">
        <v>105</v>
      </c>
      <c r="F112" s="102">
        <v>0</v>
      </c>
      <c r="G112" s="102">
        <v>0.6</v>
      </c>
      <c r="H112" s="106">
        <v>169</v>
      </c>
      <c r="I112" s="112"/>
      <c r="J112" s="78"/>
      <c r="K112" s="79">
        <f t="shared" si="1"/>
        <v>0</v>
      </c>
    </row>
    <row r="113" spans="1:11">
      <c r="A113" s="100">
        <v>104128</v>
      </c>
      <c r="B113" s="104" t="s">
        <v>91</v>
      </c>
      <c r="C113" s="100" t="s">
        <v>92</v>
      </c>
      <c r="D113" s="100" t="s">
        <v>130</v>
      </c>
      <c r="E113" s="106">
        <v>105</v>
      </c>
      <c r="F113" s="102">
        <v>0</v>
      </c>
      <c r="G113" s="102">
        <v>0.6</v>
      </c>
      <c r="H113" s="106">
        <v>169</v>
      </c>
      <c r="I113" s="112"/>
      <c r="J113" s="78"/>
      <c r="K113" s="79">
        <f t="shared" si="1"/>
        <v>0</v>
      </c>
    </row>
    <row r="114" spans="1:11">
      <c r="A114" s="100">
        <v>104129</v>
      </c>
      <c r="B114" s="104" t="s">
        <v>91</v>
      </c>
      <c r="C114" s="100" t="s">
        <v>92</v>
      </c>
      <c r="D114" s="100" t="s">
        <v>131</v>
      </c>
      <c r="E114" s="106">
        <v>105</v>
      </c>
      <c r="F114" s="102">
        <v>0</v>
      </c>
      <c r="G114" s="102">
        <v>0.6</v>
      </c>
      <c r="H114" s="106">
        <v>169</v>
      </c>
      <c r="I114" s="112"/>
      <c r="J114" s="78"/>
      <c r="K114" s="79">
        <f t="shared" si="1"/>
        <v>0</v>
      </c>
    </row>
    <row r="115" spans="1:11">
      <c r="A115" s="100">
        <v>104131</v>
      </c>
      <c r="B115" s="104" t="s">
        <v>91</v>
      </c>
      <c r="C115" s="100" t="s">
        <v>92</v>
      </c>
      <c r="D115" s="100" t="s">
        <v>132</v>
      </c>
      <c r="E115" s="106">
        <v>105</v>
      </c>
      <c r="F115" s="102">
        <v>0</v>
      </c>
      <c r="G115" s="102">
        <v>0.6</v>
      </c>
      <c r="H115" s="106">
        <v>169</v>
      </c>
      <c r="I115" s="112"/>
      <c r="J115" s="78"/>
      <c r="K115" s="79">
        <f t="shared" si="1"/>
        <v>0</v>
      </c>
    </row>
    <row r="116" spans="1:11">
      <c r="A116" s="100">
        <v>104133</v>
      </c>
      <c r="B116" s="104" t="s">
        <v>91</v>
      </c>
      <c r="C116" s="100" t="s">
        <v>92</v>
      </c>
      <c r="D116" s="100" t="s">
        <v>133</v>
      </c>
      <c r="E116" s="106">
        <v>105</v>
      </c>
      <c r="F116" s="102">
        <v>0</v>
      </c>
      <c r="G116" s="102">
        <v>0.6</v>
      </c>
      <c r="H116" s="106">
        <v>169</v>
      </c>
      <c r="I116" s="112"/>
      <c r="J116" s="78"/>
      <c r="K116" s="79">
        <f t="shared" si="1"/>
        <v>0</v>
      </c>
    </row>
    <row r="117" spans="1:11">
      <c r="A117" s="100">
        <v>104134</v>
      </c>
      <c r="B117" s="104" t="s">
        <v>91</v>
      </c>
      <c r="C117" s="100" t="s">
        <v>92</v>
      </c>
      <c r="D117" s="100" t="s">
        <v>134</v>
      </c>
      <c r="E117" s="106">
        <v>105</v>
      </c>
      <c r="F117" s="102">
        <v>0</v>
      </c>
      <c r="G117" s="102">
        <v>0.6</v>
      </c>
      <c r="H117" s="106">
        <v>169</v>
      </c>
      <c r="I117" s="112"/>
      <c r="J117" s="78"/>
      <c r="K117" s="79">
        <f t="shared" si="1"/>
        <v>0</v>
      </c>
    </row>
    <row r="118" spans="1:11">
      <c r="A118" s="100">
        <v>104135</v>
      </c>
      <c r="B118" s="104" t="s">
        <v>91</v>
      </c>
      <c r="C118" s="100" t="s">
        <v>92</v>
      </c>
      <c r="D118" s="100" t="s">
        <v>135</v>
      </c>
      <c r="E118" s="106">
        <v>105</v>
      </c>
      <c r="F118" s="102">
        <v>0</v>
      </c>
      <c r="G118" s="102">
        <v>0.6</v>
      </c>
      <c r="H118" s="106">
        <v>169</v>
      </c>
      <c r="I118" s="112"/>
      <c r="J118" s="78"/>
      <c r="K118" s="79">
        <f t="shared" si="1"/>
        <v>0</v>
      </c>
    </row>
    <row r="119" spans="1:11">
      <c r="A119" s="100">
        <v>104140</v>
      </c>
      <c r="B119" s="104" t="s">
        <v>91</v>
      </c>
      <c r="C119" s="100" t="s">
        <v>92</v>
      </c>
      <c r="D119" s="100" t="s">
        <v>136</v>
      </c>
      <c r="E119" s="106">
        <v>105</v>
      </c>
      <c r="F119" s="102">
        <v>0</v>
      </c>
      <c r="G119" s="102">
        <v>0.6</v>
      </c>
      <c r="H119" s="106">
        <v>169</v>
      </c>
      <c r="I119" s="112"/>
      <c r="J119" s="78"/>
      <c r="K119" s="79">
        <f t="shared" si="1"/>
        <v>0</v>
      </c>
    </row>
    <row r="120" spans="1:11">
      <c r="A120" s="100">
        <v>104142</v>
      </c>
      <c r="B120" s="104" t="s">
        <v>91</v>
      </c>
      <c r="C120" s="100" t="s">
        <v>92</v>
      </c>
      <c r="D120" s="100" t="s">
        <v>137</v>
      </c>
      <c r="E120" s="106">
        <v>105</v>
      </c>
      <c r="F120" s="102">
        <v>0</v>
      </c>
      <c r="G120" s="102">
        <v>0.6</v>
      </c>
      <c r="H120" s="106">
        <v>169</v>
      </c>
      <c r="I120" s="112"/>
      <c r="J120" s="78"/>
      <c r="K120" s="79">
        <f t="shared" si="1"/>
        <v>0</v>
      </c>
    </row>
    <row r="121" spans="1:11">
      <c r="A121" s="100">
        <v>104156</v>
      </c>
      <c r="B121" s="104" t="s">
        <v>91</v>
      </c>
      <c r="C121" s="100" t="s">
        <v>92</v>
      </c>
      <c r="D121" s="100" t="s">
        <v>1657</v>
      </c>
      <c r="E121" s="106">
        <v>105</v>
      </c>
      <c r="F121" s="102">
        <v>0</v>
      </c>
      <c r="G121" s="102">
        <v>0.6</v>
      </c>
      <c r="H121" s="106">
        <v>169</v>
      </c>
      <c r="I121" s="112"/>
      <c r="J121" s="78"/>
      <c r="K121" s="79">
        <f t="shared" si="1"/>
        <v>0</v>
      </c>
    </row>
    <row r="122" spans="1:11">
      <c r="A122" s="100">
        <v>104159</v>
      </c>
      <c r="B122" s="104" t="s">
        <v>91</v>
      </c>
      <c r="C122" s="100" t="s">
        <v>92</v>
      </c>
      <c r="D122" s="100" t="s">
        <v>1658</v>
      </c>
      <c r="E122" s="106">
        <v>105</v>
      </c>
      <c r="F122" s="102">
        <v>0</v>
      </c>
      <c r="G122" s="102">
        <v>0.6</v>
      </c>
      <c r="H122" s="106">
        <v>169</v>
      </c>
      <c r="I122" s="112"/>
      <c r="J122" s="78"/>
      <c r="K122" s="79">
        <f t="shared" si="1"/>
        <v>0</v>
      </c>
    </row>
    <row r="123" spans="1:11">
      <c r="A123" s="100">
        <v>104201</v>
      </c>
      <c r="B123" s="104" t="s">
        <v>91</v>
      </c>
      <c r="C123" s="100" t="s">
        <v>92</v>
      </c>
      <c r="D123" s="100" t="s">
        <v>138</v>
      </c>
      <c r="E123" s="106">
        <v>105</v>
      </c>
      <c r="F123" s="102">
        <v>0</v>
      </c>
      <c r="G123" s="102">
        <v>0.6</v>
      </c>
      <c r="H123" s="106">
        <v>169</v>
      </c>
      <c r="I123" s="112"/>
      <c r="J123" s="78"/>
      <c r="K123" s="79">
        <f t="shared" si="1"/>
        <v>0</v>
      </c>
    </row>
    <row r="124" spans="1:11">
      <c r="A124" s="100">
        <v>104202</v>
      </c>
      <c r="B124" s="104" t="s">
        <v>91</v>
      </c>
      <c r="C124" s="100" t="s">
        <v>92</v>
      </c>
      <c r="D124" s="100" t="s">
        <v>139</v>
      </c>
      <c r="E124" s="106">
        <v>105</v>
      </c>
      <c r="F124" s="102">
        <v>0</v>
      </c>
      <c r="G124" s="102">
        <v>0.6</v>
      </c>
      <c r="H124" s="106">
        <v>169</v>
      </c>
      <c r="I124" s="112"/>
      <c r="J124" s="78"/>
      <c r="K124" s="79">
        <f t="shared" si="1"/>
        <v>0</v>
      </c>
    </row>
    <row r="125" spans="1:11">
      <c r="A125" s="100">
        <v>104301</v>
      </c>
      <c r="B125" s="104" t="s">
        <v>91</v>
      </c>
      <c r="C125" s="100" t="s">
        <v>92</v>
      </c>
      <c r="D125" s="100" t="s">
        <v>140</v>
      </c>
      <c r="E125" s="106">
        <v>105</v>
      </c>
      <c r="F125" s="102">
        <v>0</v>
      </c>
      <c r="G125" s="102">
        <v>0.6</v>
      </c>
      <c r="H125" s="106">
        <v>168</v>
      </c>
      <c r="I125" s="112"/>
      <c r="J125" s="78"/>
      <c r="K125" s="79">
        <f t="shared" si="1"/>
        <v>0</v>
      </c>
    </row>
    <row r="126" spans="1:11">
      <c r="A126" s="100">
        <v>104302</v>
      </c>
      <c r="B126" s="104" t="s">
        <v>91</v>
      </c>
      <c r="C126" s="100" t="s">
        <v>92</v>
      </c>
      <c r="D126" s="100" t="s">
        <v>141</v>
      </c>
      <c r="E126" s="106">
        <v>105</v>
      </c>
      <c r="F126" s="102">
        <v>0</v>
      </c>
      <c r="G126" s="102">
        <v>0.6</v>
      </c>
      <c r="H126" s="106">
        <v>169</v>
      </c>
      <c r="I126" s="112"/>
      <c r="J126" s="78"/>
      <c r="K126" s="79">
        <f t="shared" si="1"/>
        <v>0</v>
      </c>
    </row>
    <row r="127" spans="1:11">
      <c r="A127" s="100">
        <v>104303</v>
      </c>
      <c r="B127" s="104" t="s">
        <v>91</v>
      </c>
      <c r="C127" s="100" t="s">
        <v>92</v>
      </c>
      <c r="D127" s="100" t="s">
        <v>142</v>
      </c>
      <c r="E127" s="106">
        <v>105</v>
      </c>
      <c r="F127" s="102">
        <v>0</v>
      </c>
      <c r="G127" s="102">
        <v>0.6</v>
      </c>
      <c r="H127" s="106">
        <v>169</v>
      </c>
      <c r="I127" s="112"/>
      <c r="J127" s="78"/>
      <c r="K127" s="79">
        <f t="shared" si="1"/>
        <v>0</v>
      </c>
    </row>
    <row r="128" spans="1:11">
      <c r="A128" s="100">
        <v>103099</v>
      </c>
      <c r="B128" s="104" t="s">
        <v>91</v>
      </c>
      <c r="C128" s="100" t="s">
        <v>92</v>
      </c>
      <c r="D128" s="100" t="s">
        <v>143</v>
      </c>
      <c r="E128" s="106">
        <v>330</v>
      </c>
      <c r="F128" s="102">
        <v>0</v>
      </c>
      <c r="G128" s="102">
        <v>0.55000000000000004</v>
      </c>
      <c r="H128" s="106">
        <v>511</v>
      </c>
      <c r="I128" s="112"/>
      <c r="J128" s="78"/>
      <c r="K128" s="79">
        <f t="shared" si="1"/>
        <v>0</v>
      </c>
    </row>
    <row r="129" spans="1:11">
      <c r="A129" s="100">
        <v>103115</v>
      </c>
      <c r="B129" s="104" t="s">
        <v>91</v>
      </c>
      <c r="C129" s="100" t="s">
        <v>92</v>
      </c>
      <c r="D129" s="100" t="s">
        <v>144</v>
      </c>
      <c r="E129" s="106">
        <v>366</v>
      </c>
      <c r="F129" s="102">
        <v>0</v>
      </c>
      <c r="G129" s="102">
        <v>0.55000000000000004</v>
      </c>
      <c r="H129" s="106">
        <v>567</v>
      </c>
      <c r="I129" s="112"/>
      <c r="J129" s="78"/>
      <c r="K129" s="79">
        <f t="shared" si="1"/>
        <v>0</v>
      </c>
    </row>
    <row r="130" spans="1:11">
      <c r="A130" s="100">
        <v>103116</v>
      </c>
      <c r="B130" s="104" t="s">
        <v>91</v>
      </c>
      <c r="C130" s="100" t="s">
        <v>92</v>
      </c>
      <c r="D130" s="100" t="s">
        <v>145</v>
      </c>
      <c r="E130" s="106">
        <v>330</v>
      </c>
      <c r="F130" s="102">
        <v>0</v>
      </c>
      <c r="G130" s="102">
        <v>0.55000000000000004</v>
      </c>
      <c r="H130" s="106">
        <v>512</v>
      </c>
      <c r="I130" s="112"/>
      <c r="J130" s="78"/>
      <c r="K130" s="79">
        <f t="shared" si="1"/>
        <v>0</v>
      </c>
    </row>
    <row r="131" spans="1:11">
      <c r="A131" s="100">
        <v>103118</v>
      </c>
      <c r="B131" s="104" t="s">
        <v>91</v>
      </c>
      <c r="C131" s="100" t="s">
        <v>92</v>
      </c>
      <c r="D131" s="100" t="s">
        <v>146</v>
      </c>
      <c r="E131" s="106">
        <v>330</v>
      </c>
      <c r="F131" s="102">
        <v>0</v>
      </c>
      <c r="G131" s="102">
        <v>0.55000000000000004</v>
      </c>
      <c r="H131" s="106">
        <v>512</v>
      </c>
      <c r="I131" s="112"/>
      <c r="J131" s="78"/>
      <c r="K131" s="79">
        <f t="shared" si="1"/>
        <v>0</v>
      </c>
    </row>
    <row r="132" spans="1:11">
      <c r="A132" s="100">
        <v>103119</v>
      </c>
      <c r="B132" s="104" t="s">
        <v>91</v>
      </c>
      <c r="C132" s="100" t="s">
        <v>92</v>
      </c>
      <c r="D132" s="100" t="s">
        <v>147</v>
      </c>
      <c r="E132" s="106">
        <v>330</v>
      </c>
      <c r="F132" s="102">
        <v>0</v>
      </c>
      <c r="G132" s="102">
        <v>0.55000000000000004</v>
      </c>
      <c r="H132" s="106">
        <v>512</v>
      </c>
      <c r="I132" s="112"/>
      <c r="J132" s="78"/>
      <c r="K132" s="79">
        <f t="shared" si="1"/>
        <v>0</v>
      </c>
    </row>
    <row r="133" spans="1:11">
      <c r="A133" s="100">
        <v>103120</v>
      </c>
      <c r="B133" s="104" t="s">
        <v>91</v>
      </c>
      <c r="C133" s="100" t="s">
        <v>92</v>
      </c>
      <c r="D133" s="100" t="s">
        <v>1431</v>
      </c>
      <c r="E133" s="106">
        <v>330</v>
      </c>
      <c r="F133" s="102">
        <v>0</v>
      </c>
      <c r="G133" s="102">
        <v>0.55000000000000004</v>
      </c>
      <c r="H133" s="106">
        <v>512</v>
      </c>
      <c r="I133" s="112"/>
      <c r="J133" s="78"/>
      <c r="K133" s="79">
        <f t="shared" si="1"/>
        <v>0</v>
      </c>
    </row>
    <row r="134" spans="1:11">
      <c r="A134" s="100">
        <v>104000</v>
      </c>
      <c r="B134" s="104" t="s">
        <v>91</v>
      </c>
      <c r="C134" s="100" t="s">
        <v>92</v>
      </c>
      <c r="D134" s="100" t="s">
        <v>148</v>
      </c>
      <c r="E134" s="106">
        <v>330</v>
      </c>
      <c r="F134" s="102">
        <v>0</v>
      </c>
      <c r="G134" s="102">
        <v>0.55000000000000004</v>
      </c>
      <c r="H134" s="106">
        <v>512</v>
      </c>
      <c r="I134" s="112"/>
      <c r="J134" s="78"/>
      <c r="K134" s="79">
        <f t="shared" si="1"/>
        <v>0</v>
      </c>
    </row>
    <row r="135" spans="1:11">
      <c r="A135" s="100">
        <v>104001</v>
      </c>
      <c r="B135" s="104" t="s">
        <v>91</v>
      </c>
      <c r="C135" s="100" t="s">
        <v>92</v>
      </c>
      <c r="D135" s="100" t="s">
        <v>149</v>
      </c>
      <c r="E135" s="106">
        <v>367</v>
      </c>
      <c r="F135" s="102">
        <v>0</v>
      </c>
      <c r="G135" s="102">
        <v>0.55000000000000004</v>
      </c>
      <c r="H135" s="106">
        <v>570</v>
      </c>
      <c r="I135" s="112"/>
      <c r="J135" s="78"/>
      <c r="K135" s="79">
        <f t="shared" si="1"/>
        <v>0</v>
      </c>
    </row>
    <row r="136" spans="1:11">
      <c r="A136" s="100">
        <v>104002</v>
      </c>
      <c r="B136" s="104" t="s">
        <v>91</v>
      </c>
      <c r="C136" s="100" t="s">
        <v>92</v>
      </c>
      <c r="D136" s="100" t="s">
        <v>150</v>
      </c>
      <c r="E136" s="106">
        <v>330</v>
      </c>
      <c r="F136" s="102">
        <v>0</v>
      </c>
      <c r="G136" s="102">
        <v>0.55000000000000004</v>
      </c>
      <c r="H136" s="106">
        <v>512</v>
      </c>
      <c r="I136" s="112"/>
      <c r="J136" s="78"/>
      <c r="K136" s="79">
        <f t="shared" si="1"/>
        <v>0</v>
      </c>
    </row>
    <row r="137" spans="1:11">
      <c r="A137" s="100">
        <v>104003</v>
      </c>
      <c r="B137" s="104" t="s">
        <v>91</v>
      </c>
      <c r="C137" s="100" t="s">
        <v>92</v>
      </c>
      <c r="D137" s="100" t="s">
        <v>151</v>
      </c>
      <c r="E137" s="106">
        <v>330</v>
      </c>
      <c r="F137" s="102">
        <v>0</v>
      </c>
      <c r="G137" s="102">
        <v>0.55000000000000004</v>
      </c>
      <c r="H137" s="106">
        <v>512</v>
      </c>
      <c r="I137" s="112"/>
      <c r="J137" s="78"/>
      <c r="K137" s="79">
        <f t="shared" si="1"/>
        <v>0</v>
      </c>
    </row>
    <row r="138" spans="1:11">
      <c r="A138" s="100">
        <v>104004</v>
      </c>
      <c r="B138" s="104" t="s">
        <v>91</v>
      </c>
      <c r="C138" s="100" t="s">
        <v>92</v>
      </c>
      <c r="D138" s="100" t="s">
        <v>152</v>
      </c>
      <c r="E138" s="106">
        <v>330</v>
      </c>
      <c r="F138" s="102">
        <v>0</v>
      </c>
      <c r="G138" s="102">
        <v>0.55000000000000004</v>
      </c>
      <c r="H138" s="106">
        <v>512</v>
      </c>
      <c r="I138" s="112"/>
      <c r="J138" s="78"/>
      <c r="K138" s="79">
        <f t="shared" ref="K138:K201" si="2">E138*J138</f>
        <v>0</v>
      </c>
    </row>
    <row r="139" spans="1:11">
      <c r="A139" s="100">
        <v>104005</v>
      </c>
      <c r="B139" s="104" t="s">
        <v>91</v>
      </c>
      <c r="C139" s="100" t="s">
        <v>92</v>
      </c>
      <c r="D139" s="100" t="s">
        <v>153</v>
      </c>
      <c r="E139" s="106">
        <v>330</v>
      </c>
      <c r="F139" s="102">
        <v>0</v>
      </c>
      <c r="G139" s="102">
        <v>0.55000000000000004</v>
      </c>
      <c r="H139" s="106">
        <v>512</v>
      </c>
      <c r="I139" s="112"/>
      <c r="J139" s="78"/>
      <c r="K139" s="79">
        <f t="shared" si="2"/>
        <v>0</v>
      </c>
    </row>
    <row r="140" spans="1:11">
      <c r="A140" s="100">
        <v>104006</v>
      </c>
      <c r="B140" s="104" t="s">
        <v>91</v>
      </c>
      <c r="C140" s="100" t="s">
        <v>92</v>
      </c>
      <c r="D140" s="100" t="s">
        <v>154</v>
      </c>
      <c r="E140" s="106">
        <v>330</v>
      </c>
      <c r="F140" s="102">
        <v>0</v>
      </c>
      <c r="G140" s="102">
        <v>0.55000000000000004</v>
      </c>
      <c r="H140" s="106">
        <v>512</v>
      </c>
      <c r="I140" s="112"/>
      <c r="J140" s="78"/>
      <c r="K140" s="79">
        <f t="shared" si="2"/>
        <v>0</v>
      </c>
    </row>
    <row r="141" spans="1:11">
      <c r="A141" s="100">
        <v>104007</v>
      </c>
      <c r="B141" s="104" t="s">
        <v>91</v>
      </c>
      <c r="C141" s="100" t="s">
        <v>92</v>
      </c>
      <c r="D141" s="100" t="s">
        <v>155</v>
      </c>
      <c r="E141" s="106">
        <v>330</v>
      </c>
      <c r="F141" s="102">
        <v>0</v>
      </c>
      <c r="G141" s="102">
        <v>0.55000000000000004</v>
      </c>
      <c r="H141" s="106">
        <v>512</v>
      </c>
      <c r="I141" s="112"/>
      <c r="J141" s="78"/>
      <c r="K141" s="79">
        <f t="shared" si="2"/>
        <v>0</v>
      </c>
    </row>
    <row r="142" spans="1:11">
      <c r="A142" s="100">
        <v>104008</v>
      </c>
      <c r="B142" s="104" t="s">
        <v>91</v>
      </c>
      <c r="C142" s="100" t="s">
        <v>92</v>
      </c>
      <c r="D142" s="100" t="s">
        <v>156</v>
      </c>
      <c r="E142" s="106">
        <v>330</v>
      </c>
      <c r="F142" s="102">
        <v>0</v>
      </c>
      <c r="G142" s="102">
        <v>0.55000000000000004</v>
      </c>
      <c r="H142" s="106">
        <v>512</v>
      </c>
      <c r="I142" s="112"/>
      <c r="J142" s="78"/>
      <c r="K142" s="79">
        <f t="shared" si="2"/>
        <v>0</v>
      </c>
    </row>
    <row r="143" spans="1:11">
      <c r="A143" s="100">
        <v>104009</v>
      </c>
      <c r="B143" s="104" t="s">
        <v>91</v>
      </c>
      <c r="C143" s="100" t="s">
        <v>92</v>
      </c>
      <c r="D143" s="100" t="s">
        <v>157</v>
      </c>
      <c r="E143" s="106">
        <v>330</v>
      </c>
      <c r="F143" s="102">
        <v>0</v>
      </c>
      <c r="G143" s="102">
        <v>0.55000000000000004</v>
      </c>
      <c r="H143" s="106">
        <v>512</v>
      </c>
      <c r="I143" s="112"/>
      <c r="J143" s="78"/>
      <c r="K143" s="79">
        <f t="shared" si="2"/>
        <v>0</v>
      </c>
    </row>
    <row r="144" spans="1:11">
      <c r="A144" s="100">
        <v>104010</v>
      </c>
      <c r="B144" s="104" t="s">
        <v>91</v>
      </c>
      <c r="C144" s="100" t="s">
        <v>92</v>
      </c>
      <c r="D144" s="100" t="s">
        <v>158</v>
      </c>
      <c r="E144" s="106">
        <v>330</v>
      </c>
      <c r="F144" s="102">
        <v>0</v>
      </c>
      <c r="G144" s="102">
        <v>0.55000000000000004</v>
      </c>
      <c r="H144" s="106">
        <v>512</v>
      </c>
      <c r="I144" s="112"/>
      <c r="J144" s="78"/>
      <c r="K144" s="79">
        <f t="shared" si="2"/>
        <v>0</v>
      </c>
    </row>
    <row r="145" spans="1:11">
      <c r="A145" s="100">
        <v>104011</v>
      </c>
      <c r="B145" s="104" t="s">
        <v>91</v>
      </c>
      <c r="C145" s="100" t="s">
        <v>92</v>
      </c>
      <c r="D145" s="100" t="s">
        <v>159</v>
      </c>
      <c r="E145" s="106">
        <v>330</v>
      </c>
      <c r="F145" s="102">
        <v>0</v>
      </c>
      <c r="G145" s="102">
        <v>0.55000000000000004</v>
      </c>
      <c r="H145" s="106">
        <v>512</v>
      </c>
      <c r="I145" s="112"/>
      <c r="J145" s="78"/>
      <c r="K145" s="79">
        <f t="shared" si="2"/>
        <v>0</v>
      </c>
    </row>
    <row r="146" spans="1:11">
      <c r="A146" s="100">
        <v>104012</v>
      </c>
      <c r="B146" s="104" t="s">
        <v>91</v>
      </c>
      <c r="C146" s="100" t="s">
        <v>92</v>
      </c>
      <c r="D146" s="100" t="s">
        <v>160</v>
      </c>
      <c r="E146" s="106">
        <v>330</v>
      </c>
      <c r="F146" s="102">
        <v>0</v>
      </c>
      <c r="G146" s="102">
        <v>0.55000000000000004</v>
      </c>
      <c r="H146" s="106">
        <v>512</v>
      </c>
      <c r="I146" s="112"/>
      <c r="J146" s="78"/>
      <c r="K146" s="79">
        <f t="shared" si="2"/>
        <v>0</v>
      </c>
    </row>
    <row r="147" spans="1:11">
      <c r="A147" s="100">
        <v>104013</v>
      </c>
      <c r="B147" s="104" t="s">
        <v>91</v>
      </c>
      <c r="C147" s="100" t="s">
        <v>92</v>
      </c>
      <c r="D147" s="100" t="s">
        <v>1631</v>
      </c>
      <c r="E147" s="106">
        <v>330</v>
      </c>
      <c r="F147" s="102">
        <v>0</v>
      </c>
      <c r="G147" s="102">
        <v>0.55000000000000004</v>
      </c>
      <c r="H147" s="106">
        <v>512</v>
      </c>
      <c r="I147" s="112"/>
      <c r="J147" s="78"/>
      <c r="K147" s="79">
        <f t="shared" si="2"/>
        <v>0</v>
      </c>
    </row>
    <row r="148" spans="1:11">
      <c r="A148" s="100">
        <v>104014</v>
      </c>
      <c r="B148" s="104" t="s">
        <v>91</v>
      </c>
      <c r="C148" s="100" t="s">
        <v>92</v>
      </c>
      <c r="D148" s="100" t="s">
        <v>161</v>
      </c>
      <c r="E148" s="106">
        <v>367</v>
      </c>
      <c r="F148" s="102">
        <v>0</v>
      </c>
      <c r="G148" s="102">
        <v>0.55000000000000004</v>
      </c>
      <c r="H148" s="106">
        <v>570</v>
      </c>
      <c r="I148" s="112"/>
      <c r="J148" s="78"/>
      <c r="K148" s="79">
        <f t="shared" si="2"/>
        <v>0</v>
      </c>
    </row>
    <row r="149" spans="1:11">
      <c r="A149" s="100">
        <v>104015</v>
      </c>
      <c r="B149" s="104" t="s">
        <v>91</v>
      </c>
      <c r="C149" s="100" t="s">
        <v>92</v>
      </c>
      <c r="D149" s="100" t="s">
        <v>162</v>
      </c>
      <c r="E149" s="106">
        <v>330</v>
      </c>
      <c r="F149" s="102">
        <v>0</v>
      </c>
      <c r="G149" s="102">
        <v>0.55000000000000004</v>
      </c>
      <c r="H149" s="106">
        <v>512</v>
      </c>
      <c r="I149" s="112"/>
      <c r="J149" s="78"/>
      <c r="K149" s="79">
        <f t="shared" si="2"/>
        <v>0</v>
      </c>
    </row>
    <row r="150" spans="1:11">
      <c r="A150" s="100">
        <v>104016</v>
      </c>
      <c r="B150" s="104" t="s">
        <v>91</v>
      </c>
      <c r="C150" s="100" t="s">
        <v>92</v>
      </c>
      <c r="D150" s="100" t="s">
        <v>163</v>
      </c>
      <c r="E150" s="106">
        <v>489.5</v>
      </c>
      <c r="F150" s="102">
        <v>0</v>
      </c>
      <c r="G150" s="102">
        <v>0.55000000000000004</v>
      </c>
      <c r="H150" s="106">
        <v>760</v>
      </c>
      <c r="I150" s="112"/>
      <c r="J150" s="78"/>
      <c r="K150" s="79">
        <f t="shared" si="2"/>
        <v>0</v>
      </c>
    </row>
    <row r="151" spans="1:11">
      <c r="A151" s="100">
        <v>242008</v>
      </c>
      <c r="B151" s="104" t="s">
        <v>164</v>
      </c>
      <c r="C151" s="100" t="s">
        <v>61</v>
      </c>
      <c r="D151" s="100" t="s">
        <v>1389</v>
      </c>
      <c r="E151" s="106">
        <v>269.5</v>
      </c>
      <c r="F151" s="102">
        <v>0.21</v>
      </c>
      <c r="G151" s="102">
        <v>0.4</v>
      </c>
      <c r="H151" s="106">
        <v>457</v>
      </c>
      <c r="I151" s="112"/>
      <c r="J151" s="78"/>
      <c r="K151" s="79">
        <f t="shared" si="2"/>
        <v>0</v>
      </c>
    </row>
    <row r="152" spans="1:11">
      <c r="A152" s="100">
        <v>242009</v>
      </c>
      <c r="B152" s="104" t="s">
        <v>164</v>
      </c>
      <c r="C152" s="100" t="s">
        <v>61</v>
      </c>
      <c r="D152" s="100" t="s">
        <v>165</v>
      </c>
      <c r="E152" s="106">
        <v>269.5</v>
      </c>
      <c r="F152" s="102">
        <v>0.21</v>
      </c>
      <c r="G152" s="102">
        <v>0.4</v>
      </c>
      <c r="H152" s="106">
        <v>457</v>
      </c>
      <c r="I152" s="112"/>
      <c r="J152" s="78"/>
      <c r="K152" s="79">
        <f t="shared" si="2"/>
        <v>0</v>
      </c>
    </row>
    <row r="153" spans="1:11">
      <c r="A153" s="100">
        <v>242010</v>
      </c>
      <c r="B153" s="104" t="s">
        <v>164</v>
      </c>
      <c r="C153" s="100" t="s">
        <v>61</v>
      </c>
      <c r="D153" s="100" t="s">
        <v>166</v>
      </c>
      <c r="E153" s="106">
        <v>269.5</v>
      </c>
      <c r="F153" s="102">
        <v>0.21</v>
      </c>
      <c r="G153" s="102">
        <v>0.4</v>
      </c>
      <c r="H153" s="106">
        <v>456</v>
      </c>
      <c r="I153" s="112"/>
      <c r="J153" s="78"/>
      <c r="K153" s="79">
        <f t="shared" si="2"/>
        <v>0</v>
      </c>
    </row>
    <row r="154" spans="1:11">
      <c r="A154" s="100">
        <v>242508</v>
      </c>
      <c r="B154" s="104" t="s">
        <v>164</v>
      </c>
      <c r="C154" s="100" t="s">
        <v>61</v>
      </c>
      <c r="D154" s="100" t="s">
        <v>167</v>
      </c>
      <c r="E154" s="106">
        <v>413.65</v>
      </c>
      <c r="F154" s="102">
        <v>0.21</v>
      </c>
      <c r="G154" s="102">
        <v>0.4</v>
      </c>
      <c r="H154" s="106">
        <v>701</v>
      </c>
      <c r="I154" s="112"/>
      <c r="J154" s="78"/>
      <c r="K154" s="79">
        <f t="shared" si="2"/>
        <v>0</v>
      </c>
    </row>
    <row r="155" spans="1:11">
      <c r="A155" s="100">
        <v>242509</v>
      </c>
      <c r="B155" s="104" t="s">
        <v>164</v>
      </c>
      <c r="C155" s="100" t="s">
        <v>61</v>
      </c>
      <c r="D155" s="100" t="s">
        <v>168</v>
      </c>
      <c r="E155" s="106">
        <v>381.8</v>
      </c>
      <c r="F155" s="102">
        <v>0.21</v>
      </c>
      <c r="G155" s="102">
        <v>0.4</v>
      </c>
      <c r="H155" s="106">
        <v>647</v>
      </c>
      <c r="I155" s="112"/>
      <c r="J155" s="78"/>
      <c r="K155" s="79">
        <f t="shared" si="2"/>
        <v>0</v>
      </c>
    </row>
    <row r="156" spans="1:11">
      <c r="A156" s="100">
        <v>242510</v>
      </c>
      <c r="B156" s="104" t="s">
        <v>164</v>
      </c>
      <c r="C156" s="100" t="s">
        <v>61</v>
      </c>
      <c r="D156" s="100" t="s">
        <v>169</v>
      </c>
      <c r="E156" s="106">
        <v>381.8</v>
      </c>
      <c r="F156" s="102">
        <v>0.21</v>
      </c>
      <c r="G156" s="102">
        <v>0.4</v>
      </c>
      <c r="H156" s="106">
        <v>647</v>
      </c>
      <c r="I156" s="112"/>
      <c r="J156" s="78"/>
      <c r="K156" s="79">
        <f t="shared" si="2"/>
        <v>0</v>
      </c>
    </row>
    <row r="157" spans="1:11">
      <c r="A157" s="100">
        <v>242511</v>
      </c>
      <c r="B157" s="104" t="s">
        <v>164</v>
      </c>
      <c r="C157" s="100" t="s">
        <v>61</v>
      </c>
      <c r="D157" s="100" t="s">
        <v>170</v>
      </c>
      <c r="E157" s="106">
        <v>381.8</v>
      </c>
      <c r="F157" s="102">
        <v>0.21</v>
      </c>
      <c r="G157" s="102">
        <v>0.4</v>
      </c>
      <c r="H157" s="106">
        <v>647</v>
      </c>
      <c r="I157" s="112"/>
      <c r="J157" s="78"/>
      <c r="K157" s="79">
        <f t="shared" si="2"/>
        <v>0</v>
      </c>
    </row>
    <row r="158" spans="1:11">
      <c r="A158" s="100">
        <v>242513</v>
      </c>
      <c r="B158" s="104" t="s">
        <v>164</v>
      </c>
      <c r="C158" s="100" t="s">
        <v>61</v>
      </c>
      <c r="D158" s="100" t="s">
        <v>171</v>
      </c>
      <c r="E158" s="106">
        <v>381.8</v>
      </c>
      <c r="F158" s="102">
        <v>0.21</v>
      </c>
      <c r="G158" s="102">
        <v>0.4</v>
      </c>
      <c r="H158" s="106">
        <v>647</v>
      </c>
      <c r="I158" s="112"/>
      <c r="J158" s="78"/>
      <c r="K158" s="79">
        <f t="shared" si="2"/>
        <v>0</v>
      </c>
    </row>
    <row r="159" spans="1:11">
      <c r="A159" s="100">
        <v>242516</v>
      </c>
      <c r="B159" s="104" t="s">
        <v>164</v>
      </c>
      <c r="C159" s="100" t="s">
        <v>61</v>
      </c>
      <c r="D159" s="100" t="s">
        <v>172</v>
      </c>
      <c r="E159" s="106">
        <v>381.8</v>
      </c>
      <c r="F159" s="102">
        <v>0.21</v>
      </c>
      <c r="G159" s="102">
        <v>0.4</v>
      </c>
      <c r="H159" s="106">
        <v>647</v>
      </c>
      <c r="I159" s="112"/>
      <c r="J159" s="78"/>
      <c r="K159" s="79">
        <f t="shared" si="2"/>
        <v>0</v>
      </c>
    </row>
    <row r="160" spans="1:11">
      <c r="A160" s="100">
        <v>242517</v>
      </c>
      <c r="B160" s="104" t="s">
        <v>164</v>
      </c>
      <c r="C160" s="100" t="s">
        <v>61</v>
      </c>
      <c r="D160" s="100" t="s">
        <v>173</v>
      </c>
      <c r="E160" s="106">
        <v>381.8</v>
      </c>
      <c r="F160" s="102">
        <v>0.21</v>
      </c>
      <c r="G160" s="102">
        <v>0.4</v>
      </c>
      <c r="H160" s="106">
        <v>647</v>
      </c>
      <c r="I160" s="112"/>
      <c r="J160" s="78"/>
      <c r="K160" s="79">
        <f t="shared" si="2"/>
        <v>0</v>
      </c>
    </row>
    <row r="161" spans="1:11">
      <c r="A161" s="100">
        <v>242524</v>
      </c>
      <c r="B161" s="104" t="s">
        <v>164</v>
      </c>
      <c r="C161" s="100" t="s">
        <v>61</v>
      </c>
      <c r="D161" s="100" t="s">
        <v>174</v>
      </c>
      <c r="E161" s="106">
        <v>706.2</v>
      </c>
      <c r="F161" s="102">
        <v>0.21</v>
      </c>
      <c r="G161" s="102">
        <v>0.4</v>
      </c>
      <c r="H161" s="106">
        <v>1197</v>
      </c>
      <c r="I161" s="112"/>
      <c r="J161" s="78"/>
      <c r="K161" s="79">
        <f t="shared" si="2"/>
        <v>0</v>
      </c>
    </row>
    <row r="162" spans="1:11">
      <c r="A162" s="100">
        <v>242526</v>
      </c>
      <c r="B162" s="104" t="s">
        <v>164</v>
      </c>
      <c r="C162" s="100" t="s">
        <v>61</v>
      </c>
      <c r="D162" s="100" t="s">
        <v>175</v>
      </c>
      <c r="E162" s="106">
        <v>706.2</v>
      </c>
      <c r="F162" s="102">
        <v>0.21</v>
      </c>
      <c r="G162" s="102">
        <v>0.4</v>
      </c>
      <c r="H162" s="106">
        <v>1197</v>
      </c>
      <c r="I162" s="112"/>
      <c r="J162" s="78"/>
      <c r="K162" s="79">
        <f t="shared" si="2"/>
        <v>0</v>
      </c>
    </row>
    <row r="163" spans="1:11">
      <c r="A163" s="100">
        <v>242532</v>
      </c>
      <c r="B163" s="104" t="s">
        <v>164</v>
      </c>
      <c r="C163" s="100" t="s">
        <v>61</v>
      </c>
      <c r="D163" s="100" t="s">
        <v>176</v>
      </c>
      <c r="E163" s="106">
        <v>706.2</v>
      </c>
      <c r="F163" s="102">
        <v>0.21</v>
      </c>
      <c r="G163" s="102">
        <v>0.4</v>
      </c>
      <c r="H163" s="106">
        <v>1197</v>
      </c>
      <c r="I163" s="112"/>
      <c r="J163" s="78"/>
      <c r="K163" s="79">
        <f t="shared" si="2"/>
        <v>0</v>
      </c>
    </row>
    <row r="164" spans="1:11">
      <c r="A164" s="100">
        <v>242536</v>
      </c>
      <c r="B164" s="104" t="s">
        <v>164</v>
      </c>
      <c r="C164" s="100" t="s">
        <v>61</v>
      </c>
      <c r="D164" s="100" t="s">
        <v>177</v>
      </c>
      <c r="E164" s="106">
        <v>706.2</v>
      </c>
      <c r="F164" s="102">
        <v>0.21</v>
      </c>
      <c r="G164" s="102">
        <v>0.4</v>
      </c>
      <c r="H164" s="106">
        <v>1197</v>
      </c>
      <c r="I164" s="112"/>
      <c r="J164" s="78"/>
      <c r="K164" s="79">
        <f t="shared" si="2"/>
        <v>0</v>
      </c>
    </row>
    <row r="165" spans="1:11">
      <c r="A165" s="100">
        <v>242542</v>
      </c>
      <c r="B165" s="104" t="s">
        <v>164</v>
      </c>
      <c r="C165" s="100" t="s">
        <v>61</v>
      </c>
      <c r="D165" s="100" t="s">
        <v>178</v>
      </c>
      <c r="E165" s="106">
        <v>706.2</v>
      </c>
      <c r="F165" s="102">
        <v>0.21</v>
      </c>
      <c r="G165" s="102">
        <v>0.4</v>
      </c>
      <c r="H165" s="106">
        <v>1197</v>
      </c>
      <c r="I165" s="112"/>
      <c r="J165" s="78"/>
      <c r="K165" s="79">
        <f t="shared" si="2"/>
        <v>0</v>
      </c>
    </row>
    <row r="166" spans="1:11">
      <c r="A166" s="100">
        <v>242546</v>
      </c>
      <c r="B166" s="104" t="s">
        <v>164</v>
      </c>
      <c r="C166" s="100" t="s">
        <v>61</v>
      </c>
      <c r="D166" s="100" t="s">
        <v>179</v>
      </c>
      <c r="E166" s="106">
        <v>706.2</v>
      </c>
      <c r="F166" s="102">
        <v>0.21</v>
      </c>
      <c r="G166" s="102">
        <v>0.4</v>
      </c>
      <c r="H166" s="106">
        <v>1197</v>
      </c>
      <c r="I166" s="112"/>
      <c r="J166" s="78"/>
      <c r="K166" s="79">
        <f t="shared" si="2"/>
        <v>0</v>
      </c>
    </row>
    <row r="167" spans="1:11">
      <c r="A167" s="100">
        <v>258030</v>
      </c>
      <c r="B167" s="104" t="s">
        <v>164</v>
      </c>
      <c r="C167" s="100" t="s">
        <v>61</v>
      </c>
      <c r="D167" s="100" t="s">
        <v>180</v>
      </c>
      <c r="E167" s="106">
        <v>293</v>
      </c>
      <c r="F167" s="102">
        <v>0.21</v>
      </c>
      <c r="G167" s="102">
        <v>0.4</v>
      </c>
      <c r="H167" s="106">
        <v>497</v>
      </c>
      <c r="I167" s="112"/>
      <c r="J167" s="78"/>
      <c r="K167" s="79">
        <f t="shared" si="2"/>
        <v>0</v>
      </c>
    </row>
    <row r="168" spans="1:11">
      <c r="A168" s="100">
        <v>258040</v>
      </c>
      <c r="B168" s="104" t="s">
        <v>164</v>
      </c>
      <c r="C168" s="100" t="s">
        <v>61</v>
      </c>
      <c r="D168" s="100" t="s">
        <v>181</v>
      </c>
      <c r="E168" s="106">
        <v>336.5</v>
      </c>
      <c r="F168" s="102">
        <v>0.21</v>
      </c>
      <c r="G168" s="102">
        <v>0.4</v>
      </c>
      <c r="H168" s="106">
        <v>572</v>
      </c>
      <c r="I168" s="112"/>
      <c r="J168" s="78"/>
      <c r="K168" s="79">
        <f t="shared" si="2"/>
        <v>0</v>
      </c>
    </row>
    <row r="169" spans="1:11">
      <c r="A169" s="100">
        <v>258050</v>
      </c>
      <c r="B169" s="104" t="s">
        <v>164</v>
      </c>
      <c r="C169" s="100" t="s">
        <v>61</v>
      </c>
      <c r="D169" s="100" t="s">
        <v>182</v>
      </c>
      <c r="E169" s="106">
        <v>556.70000000000005</v>
      </c>
      <c r="F169" s="102">
        <v>0.21</v>
      </c>
      <c r="G169" s="102">
        <v>0.4</v>
      </c>
      <c r="H169" s="106">
        <v>944</v>
      </c>
      <c r="I169" s="112"/>
      <c r="J169" s="78"/>
      <c r="K169" s="79">
        <f t="shared" si="2"/>
        <v>0</v>
      </c>
    </row>
    <row r="170" spans="1:11">
      <c r="A170" s="100">
        <v>258031</v>
      </c>
      <c r="B170" s="104" t="s">
        <v>164</v>
      </c>
      <c r="C170" s="100" t="s">
        <v>61</v>
      </c>
      <c r="D170" s="100" t="s">
        <v>183</v>
      </c>
      <c r="E170" s="106">
        <v>413.65</v>
      </c>
      <c r="F170" s="102">
        <v>0.21</v>
      </c>
      <c r="G170" s="102">
        <v>0.4</v>
      </c>
      <c r="H170" s="106">
        <v>701</v>
      </c>
      <c r="I170" s="112"/>
      <c r="J170" s="78"/>
      <c r="K170" s="79">
        <f t="shared" si="2"/>
        <v>0</v>
      </c>
    </row>
    <row r="171" spans="1:11">
      <c r="A171" s="100">
        <v>258032</v>
      </c>
      <c r="B171" s="104" t="s">
        <v>164</v>
      </c>
      <c r="C171" s="100" t="s">
        <v>61</v>
      </c>
      <c r="D171" s="100" t="s">
        <v>184</v>
      </c>
      <c r="E171" s="106">
        <v>413.65</v>
      </c>
      <c r="F171" s="102">
        <v>0.21</v>
      </c>
      <c r="G171" s="102">
        <v>0.4</v>
      </c>
      <c r="H171" s="106">
        <v>701</v>
      </c>
      <c r="I171" s="112"/>
      <c r="J171" s="78"/>
      <c r="K171" s="79">
        <f t="shared" si="2"/>
        <v>0</v>
      </c>
    </row>
    <row r="172" spans="1:11">
      <c r="A172" s="100">
        <v>258033</v>
      </c>
      <c r="B172" s="104" t="s">
        <v>164</v>
      </c>
      <c r="C172" s="100" t="s">
        <v>61</v>
      </c>
      <c r="D172" s="100" t="s">
        <v>185</v>
      </c>
      <c r="E172" s="106">
        <v>685.1</v>
      </c>
      <c r="F172" s="102">
        <v>0.21</v>
      </c>
      <c r="G172" s="102">
        <v>0.4</v>
      </c>
      <c r="H172" s="106">
        <v>1161</v>
      </c>
      <c r="I172" s="112"/>
      <c r="J172" s="78"/>
      <c r="K172" s="79">
        <f t="shared" si="2"/>
        <v>0</v>
      </c>
    </row>
    <row r="173" spans="1:11">
      <c r="A173" s="100">
        <v>258034</v>
      </c>
      <c r="B173" s="104" t="s">
        <v>164</v>
      </c>
      <c r="C173" s="100" t="s">
        <v>61</v>
      </c>
      <c r="D173" s="100" t="s">
        <v>186</v>
      </c>
      <c r="E173" s="106">
        <v>685.1</v>
      </c>
      <c r="F173" s="102">
        <v>0.21</v>
      </c>
      <c r="G173" s="102">
        <v>0.4</v>
      </c>
      <c r="H173" s="106">
        <v>1161</v>
      </c>
      <c r="I173" s="112"/>
      <c r="J173" s="78"/>
      <c r="K173" s="79">
        <f t="shared" si="2"/>
        <v>0</v>
      </c>
    </row>
    <row r="174" spans="1:11">
      <c r="A174" s="100">
        <v>258035</v>
      </c>
      <c r="B174" s="104" t="s">
        <v>164</v>
      </c>
      <c r="C174" s="100" t="s">
        <v>61</v>
      </c>
      <c r="D174" s="100" t="s">
        <v>187</v>
      </c>
      <c r="E174" s="106">
        <v>685.1</v>
      </c>
      <c r="F174" s="102">
        <v>0.21</v>
      </c>
      <c r="G174" s="102">
        <v>0.4</v>
      </c>
      <c r="H174" s="106">
        <v>1161</v>
      </c>
      <c r="I174" s="112"/>
      <c r="J174" s="78"/>
      <c r="K174" s="79">
        <f t="shared" si="2"/>
        <v>0</v>
      </c>
    </row>
    <row r="175" spans="1:11">
      <c r="A175" s="100">
        <v>258036</v>
      </c>
      <c r="B175" s="104" t="s">
        <v>164</v>
      </c>
      <c r="C175" s="100" t="s">
        <v>61</v>
      </c>
      <c r="D175" s="100" t="s">
        <v>188</v>
      </c>
      <c r="E175" s="106">
        <v>685.1</v>
      </c>
      <c r="F175" s="102">
        <v>0.21</v>
      </c>
      <c r="G175" s="102">
        <v>0.4</v>
      </c>
      <c r="H175" s="106">
        <v>1161</v>
      </c>
      <c r="I175" s="112"/>
      <c r="J175" s="78"/>
      <c r="K175" s="79">
        <f t="shared" si="2"/>
        <v>0</v>
      </c>
    </row>
    <row r="176" spans="1:11">
      <c r="A176" s="100">
        <v>258041</v>
      </c>
      <c r="B176" s="104" t="s">
        <v>164</v>
      </c>
      <c r="C176" s="100" t="s">
        <v>61</v>
      </c>
      <c r="D176" s="100" t="s">
        <v>189</v>
      </c>
      <c r="E176" s="106">
        <v>413.65</v>
      </c>
      <c r="F176" s="102">
        <v>0.21</v>
      </c>
      <c r="G176" s="102">
        <v>0.4</v>
      </c>
      <c r="H176" s="106">
        <v>701</v>
      </c>
      <c r="I176" s="112"/>
      <c r="J176" s="78"/>
      <c r="K176" s="79">
        <f t="shared" si="2"/>
        <v>0</v>
      </c>
    </row>
    <row r="177" spans="1:11">
      <c r="A177" s="100">
        <v>258042</v>
      </c>
      <c r="B177" s="104" t="s">
        <v>164</v>
      </c>
      <c r="C177" s="100" t="s">
        <v>61</v>
      </c>
      <c r="D177" s="100" t="s">
        <v>194</v>
      </c>
      <c r="E177" s="106">
        <v>413.65</v>
      </c>
      <c r="F177" s="102">
        <v>0.21</v>
      </c>
      <c r="G177" s="102">
        <v>0.4</v>
      </c>
      <c r="H177" s="106">
        <v>701</v>
      </c>
      <c r="I177" s="112"/>
      <c r="J177" s="78"/>
      <c r="K177" s="79">
        <f t="shared" si="2"/>
        <v>0</v>
      </c>
    </row>
    <row r="178" spans="1:11">
      <c r="A178" s="100">
        <v>258043</v>
      </c>
      <c r="B178" s="104" t="s">
        <v>164</v>
      </c>
      <c r="C178" s="100" t="s">
        <v>61</v>
      </c>
      <c r="D178" s="100" t="s">
        <v>190</v>
      </c>
      <c r="E178" s="106">
        <v>812.85</v>
      </c>
      <c r="F178" s="102">
        <v>0.21</v>
      </c>
      <c r="G178" s="102">
        <v>0.4</v>
      </c>
      <c r="H178" s="106">
        <v>1377</v>
      </c>
      <c r="I178" s="112"/>
      <c r="J178" s="78"/>
      <c r="K178" s="79">
        <f t="shared" si="2"/>
        <v>0</v>
      </c>
    </row>
    <row r="179" spans="1:11">
      <c r="A179" s="100">
        <v>258044</v>
      </c>
      <c r="B179" s="104" t="s">
        <v>164</v>
      </c>
      <c r="C179" s="100" t="s">
        <v>61</v>
      </c>
      <c r="D179" s="100" t="s">
        <v>191</v>
      </c>
      <c r="E179" s="106">
        <v>812.82</v>
      </c>
      <c r="F179" s="102">
        <v>0.21</v>
      </c>
      <c r="G179" s="102">
        <v>0.4</v>
      </c>
      <c r="H179" s="106">
        <v>1377</v>
      </c>
      <c r="I179" s="112"/>
      <c r="J179" s="78"/>
      <c r="K179" s="79">
        <f t="shared" si="2"/>
        <v>0</v>
      </c>
    </row>
    <row r="180" spans="1:11">
      <c r="A180" s="100">
        <v>258045</v>
      </c>
      <c r="B180" s="104" t="s">
        <v>164</v>
      </c>
      <c r="C180" s="100" t="s">
        <v>61</v>
      </c>
      <c r="D180" s="100" t="s">
        <v>192</v>
      </c>
      <c r="E180" s="106">
        <v>812.9</v>
      </c>
      <c r="F180" s="102">
        <v>0.21</v>
      </c>
      <c r="G180" s="102">
        <v>0.4</v>
      </c>
      <c r="H180" s="106">
        <v>1378</v>
      </c>
      <c r="I180" s="112"/>
      <c r="J180" s="78"/>
      <c r="K180" s="79">
        <f t="shared" si="2"/>
        <v>0</v>
      </c>
    </row>
    <row r="181" spans="1:11">
      <c r="A181" s="100">
        <v>258046</v>
      </c>
      <c r="B181" s="104" t="s">
        <v>164</v>
      </c>
      <c r="C181" s="100" t="s">
        <v>61</v>
      </c>
      <c r="D181" s="100" t="s">
        <v>193</v>
      </c>
      <c r="E181" s="106">
        <v>812.9</v>
      </c>
      <c r="F181" s="102">
        <v>0.21</v>
      </c>
      <c r="G181" s="102">
        <v>0.4</v>
      </c>
      <c r="H181" s="106">
        <v>1378</v>
      </c>
      <c r="I181" s="112"/>
      <c r="J181" s="78"/>
      <c r="K181" s="79">
        <f t="shared" si="2"/>
        <v>0</v>
      </c>
    </row>
    <row r="182" spans="1:11">
      <c r="A182" s="100">
        <v>235960</v>
      </c>
      <c r="B182" s="104" t="s">
        <v>164</v>
      </c>
      <c r="C182" s="100" t="s">
        <v>61</v>
      </c>
      <c r="D182" s="100" t="s">
        <v>1667</v>
      </c>
      <c r="E182" s="106">
        <v>213.1</v>
      </c>
      <c r="F182" s="102">
        <v>0.21</v>
      </c>
      <c r="G182" s="102">
        <v>0.4</v>
      </c>
      <c r="H182" s="106">
        <v>362</v>
      </c>
      <c r="I182" s="112"/>
      <c r="J182" s="78"/>
      <c r="K182" s="79">
        <f t="shared" si="2"/>
        <v>0</v>
      </c>
    </row>
    <row r="183" spans="1:11">
      <c r="A183" s="100">
        <v>235965</v>
      </c>
      <c r="B183" s="104" t="s">
        <v>164</v>
      </c>
      <c r="C183" s="100" t="s">
        <v>61</v>
      </c>
      <c r="D183" s="100" t="s">
        <v>1630</v>
      </c>
      <c r="E183" s="106">
        <v>283.5</v>
      </c>
      <c r="F183" s="102">
        <v>0.21</v>
      </c>
      <c r="G183" s="102">
        <v>0.4</v>
      </c>
      <c r="H183" s="106">
        <v>482</v>
      </c>
      <c r="I183" s="112"/>
      <c r="J183" s="78"/>
      <c r="K183" s="79">
        <f t="shared" si="2"/>
        <v>0</v>
      </c>
    </row>
    <row r="184" spans="1:11">
      <c r="A184" s="100">
        <v>235970</v>
      </c>
      <c r="B184" s="104" t="s">
        <v>164</v>
      </c>
      <c r="C184" s="100" t="s">
        <v>61</v>
      </c>
      <c r="D184" s="100" t="s">
        <v>1668</v>
      </c>
      <c r="E184" s="106">
        <v>271.05</v>
      </c>
      <c r="F184" s="102">
        <v>0.21</v>
      </c>
      <c r="G184" s="102">
        <v>0.4</v>
      </c>
      <c r="H184" s="106">
        <v>460</v>
      </c>
      <c r="I184" s="112"/>
      <c r="J184" s="78"/>
      <c r="K184" s="79">
        <f t="shared" si="2"/>
        <v>0</v>
      </c>
    </row>
    <row r="185" spans="1:11">
      <c r="A185" s="100">
        <v>255070</v>
      </c>
      <c r="B185" s="104" t="s">
        <v>164</v>
      </c>
      <c r="C185" s="100" t="s">
        <v>195</v>
      </c>
      <c r="D185" s="100" t="s">
        <v>196</v>
      </c>
      <c r="E185" s="106">
        <v>926.5</v>
      </c>
      <c r="F185" s="102">
        <v>0.21</v>
      </c>
      <c r="G185" s="102">
        <v>0.4</v>
      </c>
      <c r="H185" s="106">
        <v>1570</v>
      </c>
      <c r="I185" s="112"/>
      <c r="J185" s="78"/>
      <c r="K185" s="79">
        <f t="shared" si="2"/>
        <v>0</v>
      </c>
    </row>
    <row r="186" spans="1:11">
      <c r="A186" s="100">
        <v>255075</v>
      </c>
      <c r="B186" s="104" t="s">
        <v>164</v>
      </c>
      <c r="C186" s="100" t="s">
        <v>195</v>
      </c>
      <c r="D186" s="100" t="s">
        <v>197</v>
      </c>
      <c r="E186" s="106">
        <v>1269.5</v>
      </c>
      <c r="F186" s="102">
        <v>0.21</v>
      </c>
      <c r="G186" s="102">
        <v>0.4</v>
      </c>
      <c r="H186" s="106">
        <v>2155</v>
      </c>
      <c r="I186" s="112"/>
      <c r="J186" s="78"/>
      <c r="K186" s="79">
        <f t="shared" si="2"/>
        <v>0</v>
      </c>
    </row>
    <row r="187" spans="1:11">
      <c r="A187" s="100">
        <v>255080</v>
      </c>
      <c r="B187" s="104" t="s">
        <v>164</v>
      </c>
      <c r="C187" s="100" t="s">
        <v>195</v>
      </c>
      <c r="D187" s="100" t="s">
        <v>198</v>
      </c>
      <c r="E187" s="106">
        <v>926.5</v>
      </c>
      <c r="F187" s="102">
        <v>0.21</v>
      </c>
      <c r="G187" s="102">
        <v>0.4</v>
      </c>
      <c r="H187" s="106">
        <v>1570</v>
      </c>
      <c r="I187" s="112"/>
      <c r="J187" s="78"/>
      <c r="K187" s="79">
        <f t="shared" si="2"/>
        <v>0</v>
      </c>
    </row>
    <row r="188" spans="1:11">
      <c r="A188" s="100">
        <v>255085</v>
      </c>
      <c r="B188" s="104" t="s">
        <v>164</v>
      </c>
      <c r="C188" s="100" t="s">
        <v>195</v>
      </c>
      <c r="D188" s="100" t="s">
        <v>199</v>
      </c>
      <c r="E188" s="106">
        <v>1270</v>
      </c>
      <c r="F188" s="102">
        <v>0.21</v>
      </c>
      <c r="G188" s="102">
        <v>0.4</v>
      </c>
      <c r="H188" s="106">
        <v>2155</v>
      </c>
      <c r="I188" s="112"/>
      <c r="J188" s="78"/>
      <c r="K188" s="79">
        <f t="shared" si="2"/>
        <v>0</v>
      </c>
    </row>
    <row r="189" spans="1:11">
      <c r="A189" s="100">
        <v>256040</v>
      </c>
      <c r="B189" s="104" t="s">
        <v>164</v>
      </c>
      <c r="C189" s="100" t="s">
        <v>195</v>
      </c>
      <c r="D189" s="100" t="s">
        <v>200</v>
      </c>
      <c r="E189" s="106">
        <v>137.55000000000001</v>
      </c>
      <c r="F189" s="102">
        <v>0.21</v>
      </c>
      <c r="G189" s="102">
        <v>0.4</v>
      </c>
      <c r="H189" s="106">
        <v>235</v>
      </c>
      <c r="I189" s="112"/>
      <c r="J189" s="78"/>
      <c r="K189" s="79">
        <f t="shared" si="2"/>
        <v>0</v>
      </c>
    </row>
    <row r="190" spans="1:11">
      <c r="A190" s="100">
        <v>256045</v>
      </c>
      <c r="B190" s="104" t="s">
        <v>164</v>
      </c>
      <c r="C190" s="100" t="s">
        <v>195</v>
      </c>
      <c r="D190" s="100" t="s">
        <v>201</v>
      </c>
      <c r="E190" s="106">
        <v>138</v>
      </c>
      <c r="F190" s="102">
        <v>0.21</v>
      </c>
      <c r="G190" s="102">
        <v>0.4</v>
      </c>
      <c r="H190" s="106">
        <v>235</v>
      </c>
      <c r="I190" s="112"/>
      <c r="J190" s="78"/>
      <c r="K190" s="79">
        <f t="shared" si="2"/>
        <v>0</v>
      </c>
    </row>
    <row r="191" spans="1:11">
      <c r="A191" s="100">
        <v>256060</v>
      </c>
      <c r="B191" s="104" t="s">
        <v>164</v>
      </c>
      <c r="C191" s="100" t="s">
        <v>195</v>
      </c>
      <c r="D191" s="100" t="s">
        <v>202</v>
      </c>
      <c r="E191" s="106">
        <v>195.1</v>
      </c>
      <c r="F191" s="102">
        <v>0.21</v>
      </c>
      <c r="G191" s="102">
        <v>0.4</v>
      </c>
      <c r="H191" s="106">
        <v>332</v>
      </c>
      <c r="I191" s="112"/>
      <c r="J191" s="78"/>
      <c r="K191" s="79">
        <f t="shared" si="2"/>
        <v>0</v>
      </c>
    </row>
    <row r="192" spans="1:11">
      <c r="A192" s="100">
        <v>256065</v>
      </c>
      <c r="B192" s="104" t="s">
        <v>164</v>
      </c>
      <c r="C192" s="100" t="s">
        <v>195</v>
      </c>
      <c r="D192" s="100" t="s">
        <v>203</v>
      </c>
      <c r="E192" s="106">
        <v>195.1</v>
      </c>
      <c r="F192" s="102">
        <v>0.21</v>
      </c>
      <c r="G192" s="102">
        <v>0.4</v>
      </c>
      <c r="H192" s="106">
        <v>332</v>
      </c>
      <c r="I192" s="112"/>
      <c r="J192" s="78"/>
      <c r="K192" s="79">
        <f t="shared" si="2"/>
        <v>0</v>
      </c>
    </row>
    <row r="193" spans="1:11">
      <c r="A193" s="100">
        <v>256075</v>
      </c>
      <c r="B193" s="104" t="s">
        <v>164</v>
      </c>
      <c r="C193" s="100" t="s">
        <v>195</v>
      </c>
      <c r="D193" s="100" t="s">
        <v>204</v>
      </c>
      <c r="E193" s="106">
        <v>270.14999999999998</v>
      </c>
      <c r="F193" s="102">
        <v>0.21</v>
      </c>
      <c r="G193" s="102">
        <v>0.4</v>
      </c>
      <c r="H193" s="106">
        <v>457.69</v>
      </c>
      <c r="I193" s="112"/>
      <c r="J193" s="78"/>
      <c r="K193" s="79">
        <f t="shared" si="2"/>
        <v>0</v>
      </c>
    </row>
    <row r="194" spans="1:11">
      <c r="A194" s="100">
        <v>256080</v>
      </c>
      <c r="B194" s="104" t="s">
        <v>164</v>
      </c>
      <c r="C194" s="100" t="s">
        <v>195</v>
      </c>
      <c r="D194" s="100" t="s">
        <v>205</v>
      </c>
      <c r="E194" s="106">
        <v>270.14999999999998</v>
      </c>
      <c r="F194" s="102">
        <v>0.21</v>
      </c>
      <c r="G194" s="102">
        <v>0.4</v>
      </c>
      <c r="H194" s="106">
        <v>459</v>
      </c>
      <c r="I194" s="112"/>
      <c r="J194" s="78"/>
      <c r="K194" s="79">
        <f t="shared" si="2"/>
        <v>0</v>
      </c>
    </row>
    <row r="195" spans="1:11">
      <c r="A195" s="100">
        <v>256095</v>
      </c>
      <c r="B195" s="104" t="s">
        <v>164</v>
      </c>
      <c r="C195" s="100" t="s">
        <v>195</v>
      </c>
      <c r="D195" s="100" t="s">
        <v>206</v>
      </c>
      <c r="E195" s="106">
        <v>319.14999999999998</v>
      </c>
      <c r="F195" s="102">
        <v>0.21</v>
      </c>
      <c r="G195" s="102">
        <v>0.4</v>
      </c>
      <c r="H195" s="106">
        <v>542</v>
      </c>
      <c r="I195" s="112"/>
      <c r="J195" s="78"/>
      <c r="K195" s="79">
        <f t="shared" si="2"/>
        <v>0</v>
      </c>
    </row>
    <row r="196" spans="1:11">
      <c r="A196" s="100">
        <v>256105</v>
      </c>
      <c r="B196" s="104" t="s">
        <v>164</v>
      </c>
      <c r="C196" s="100" t="s">
        <v>195</v>
      </c>
      <c r="D196" s="100" t="s">
        <v>207</v>
      </c>
      <c r="E196" s="106">
        <v>319.14999999999998</v>
      </c>
      <c r="F196" s="102">
        <v>0.21</v>
      </c>
      <c r="G196" s="102">
        <v>0.4</v>
      </c>
      <c r="H196" s="106">
        <v>542</v>
      </c>
      <c r="I196" s="112"/>
      <c r="J196" s="78"/>
      <c r="K196" s="79">
        <f t="shared" si="2"/>
        <v>0</v>
      </c>
    </row>
    <row r="197" spans="1:11">
      <c r="A197" s="100">
        <v>256125</v>
      </c>
      <c r="B197" s="104" t="s">
        <v>164</v>
      </c>
      <c r="C197" s="100" t="s">
        <v>195</v>
      </c>
      <c r="D197" s="100" t="s">
        <v>208</v>
      </c>
      <c r="E197" s="106">
        <v>343.1</v>
      </c>
      <c r="F197" s="102">
        <v>0.21</v>
      </c>
      <c r="G197" s="102">
        <v>0.4</v>
      </c>
      <c r="H197" s="106">
        <v>582</v>
      </c>
      <c r="I197" s="112"/>
      <c r="J197" s="78"/>
      <c r="K197" s="79">
        <f t="shared" si="2"/>
        <v>0</v>
      </c>
    </row>
    <row r="198" spans="1:11">
      <c r="A198" s="100">
        <v>256130</v>
      </c>
      <c r="B198" s="104" t="s">
        <v>164</v>
      </c>
      <c r="C198" s="100" t="s">
        <v>195</v>
      </c>
      <c r="D198" s="100" t="s">
        <v>209</v>
      </c>
      <c r="E198" s="106">
        <v>343.05</v>
      </c>
      <c r="F198" s="102">
        <v>0.21</v>
      </c>
      <c r="G198" s="102">
        <v>0.4</v>
      </c>
      <c r="H198" s="106">
        <v>582</v>
      </c>
      <c r="I198" s="112"/>
      <c r="J198" s="78"/>
      <c r="K198" s="79">
        <f t="shared" si="2"/>
        <v>0</v>
      </c>
    </row>
    <row r="199" spans="1:11">
      <c r="A199" s="100">
        <v>115010</v>
      </c>
      <c r="B199" s="104" t="s">
        <v>210</v>
      </c>
      <c r="C199" s="100" t="s">
        <v>211</v>
      </c>
      <c r="D199" s="100" t="s">
        <v>212</v>
      </c>
      <c r="E199" s="106">
        <v>145</v>
      </c>
      <c r="F199" s="102">
        <v>0.21</v>
      </c>
      <c r="G199" s="102">
        <v>0.4</v>
      </c>
      <c r="H199" s="106">
        <v>246</v>
      </c>
      <c r="I199" s="112"/>
      <c r="J199" s="78"/>
      <c r="K199" s="79">
        <f t="shared" si="2"/>
        <v>0</v>
      </c>
    </row>
    <row r="200" spans="1:11">
      <c r="A200" s="100">
        <v>115021</v>
      </c>
      <c r="B200" s="104" t="s">
        <v>210</v>
      </c>
      <c r="C200" s="100" t="s">
        <v>211</v>
      </c>
      <c r="D200" s="100" t="s">
        <v>213</v>
      </c>
      <c r="E200" s="106">
        <v>721.2</v>
      </c>
      <c r="F200" s="102">
        <v>0.21</v>
      </c>
      <c r="G200" s="102">
        <v>0.4</v>
      </c>
      <c r="H200" s="106">
        <v>1225</v>
      </c>
      <c r="I200" s="112"/>
      <c r="J200" s="78"/>
      <c r="K200" s="79">
        <f t="shared" si="2"/>
        <v>0</v>
      </c>
    </row>
    <row r="201" spans="1:11">
      <c r="A201" s="100">
        <v>115022</v>
      </c>
      <c r="B201" s="104" t="s">
        <v>210</v>
      </c>
      <c r="C201" s="100" t="s">
        <v>211</v>
      </c>
      <c r="D201" s="100" t="s">
        <v>214</v>
      </c>
      <c r="E201" s="106">
        <v>765.2</v>
      </c>
      <c r="F201" s="102">
        <v>0.21</v>
      </c>
      <c r="G201" s="102">
        <v>0.4</v>
      </c>
      <c r="H201" s="106">
        <v>1297</v>
      </c>
      <c r="I201" s="112"/>
      <c r="J201" s="78"/>
      <c r="K201" s="79">
        <f t="shared" si="2"/>
        <v>0</v>
      </c>
    </row>
    <row r="202" spans="1:11">
      <c r="A202" s="100">
        <v>115050</v>
      </c>
      <c r="B202" s="104" t="s">
        <v>210</v>
      </c>
      <c r="C202" s="100" t="s">
        <v>211</v>
      </c>
      <c r="D202" s="100" t="s">
        <v>1402</v>
      </c>
      <c r="E202" s="106">
        <v>868.2</v>
      </c>
      <c r="F202" s="102">
        <v>0.21</v>
      </c>
      <c r="G202" s="102">
        <v>0.4</v>
      </c>
      <c r="H202" s="106">
        <v>1472</v>
      </c>
      <c r="I202" s="112"/>
      <c r="J202" s="78"/>
      <c r="K202" s="79">
        <f t="shared" ref="K202:K265" si="3">E202*J202</f>
        <v>0</v>
      </c>
    </row>
    <row r="203" spans="1:11">
      <c r="A203" s="100">
        <v>115026</v>
      </c>
      <c r="B203" s="104" t="s">
        <v>210</v>
      </c>
      <c r="C203" s="100" t="s">
        <v>211</v>
      </c>
      <c r="D203" s="100" t="s">
        <v>215</v>
      </c>
      <c r="E203" s="106">
        <v>721.2</v>
      </c>
      <c r="F203" s="102">
        <v>0.21</v>
      </c>
      <c r="G203" s="102">
        <v>0.4</v>
      </c>
      <c r="H203" s="106">
        <v>1222</v>
      </c>
      <c r="I203" s="112"/>
      <c r="J203" s="78"/>
      <c r="K203" s="79">
        <f t="shared" si="3"/>
        <v>0</v>
      </c>
    </row>
    <row r="204" spans="1:11">
      <c r="A204" s="100">
        <v>115027</v>
      </c>
      <c r="B204" s="104" t="s">
        <v>210</v>
      </c>
      <c r="C204" s="100" t="s">
        <v>211</v>
      </c>
      <c r="D204" s="100" t="s">
        <v>216</v>
      </c>
      <c r="E204" s="106">
        <v>765.2</v>
      </c>
      <c r="F204" s="102">
        <v>0.21</v>
      </c>
      <c r="G204" s="102">
        <v>0.4</v>
      </c>
      <c r="H204" s="106">
        <v>1297</v>
      </c>
      <c r="I204" s="112"/>
      <c r="J204" s="78"/>
      <c r="K204" s="79">
        <f t="shared" si="3"/>
        <v>0</v>
      </c>
    </row>
    <row r="205" spans="1:11">
      <c r="A205" s="100">
        <v>115055</v>
      </c>
      <c r="B205" s="104" t="s">
        <v>210</v>
      </c>
      <c r="C205" s="100" t="s">
        <v>211</v>
      </c>
      <c r="D205" s="100" t="s">
        <v>1403</v>
      </c>
      <c r="E205" s="106">
        <v>868.2</v>
      </c>
      <c r="F205" s="102">
        <v>0.21</v>
      </c>
      <c r="G205" s="102">
        <v>0.4</v>
      </c>
      <c r="H205" s="106">
        <v>1472</v>
      </c>
      <c r="I205" s="112"/>
      <c r="J205" s="78"/>
      <c r="K205" s="79">
        <f t="shared" si="3"/>
        <v>0</v>
      </c>
    </row>
    <row r="206" spans="1:11">
      <c r="A206" s="100">
        <v>115135</v>
      </c>
      <c r="B206" s="104" t="s">
        <v>210</v>
      </c>
      <c r="C206" s="100" t="s">
        <v>211</v>
      </c>
      <c r="D206" s="100" t="s">
        <v>217</v>
      </c>
      <c r="E206" s="106">
        <v>750</v>
      </c>
      <c r="F206" s="102">
        <v>0.21</v>
      </c>
      <c r="G206" s="102">
        <v>0.4</v>
      </c>
      <c r="H206" s="106">
        <v>1272</v>
      </c>
      <c r="I206" s="112"/>
      <c r="J206" s="78"/>
      <c r="K206" s="79">
        <f t="shared" si="3"/>
        <v>0</v>
      </c>
    </row>
    <row r="207" spans="1:11">
      <c r="A207" s="100">
        <v>115031</v>
      </c>
      <c r="B207" s="104" t="s">
        <v>210</v>
      </c>
      <c r="C207" s="100" t="s">
        <v>211</v>
      </c>
      <c r="D207" s="100" t="s">
        <v>218</v>
      </c>
      <c r="E207" s="106">
        <v>721.2</v>
      </c>
      <c r="F207" s="102">
        <v>0.21</v>
      </c>
      <c r="G207" s="102">
        <v>0.4</v>
      </c>
      <c r="H207" s="106">
        <v>1225</v>
      </c>
      <c r="I207" s="112"/>
      <c r="J207" s="78"/>
      <c r="K207" s="79">
        <f t="shared" si="3"/>
        <v>0</v>
      </c>
    </row>
    <row r="208" spans="1:11">
      <c r="A208" s="100">
        <v>115032</v>
      </c>
      <c r="B208" s="104" t="s">
        <v>210</v>
      </c>
      <c r="C208" s="100" t="s">
        <v>211</v>
      </c>
      <c r="D208" s="100" t="s">
        <v>219</v>
      </c>
      <c r="E208" s="106">
        <v>765.2</v>
      </c>
      <c r="F208" s="102">
        <v>0.21</v>
      </c>
      <c r="G208" s="102">
        <v>0.4</v>
      </c>
      <c r="H208" s="106">
        <v>1297</v>
      </c>
      <c r="I208" s="112"/>
      <c r="J208" s="78"/>
      <c r="K208" s="79">
        <f t="shared" si="3"/>
        <v>0</v>
      </c>
    </row>
    <row r="209" spans="1:11">
      <c r="A209" s="100">
        <v>115060</v>
      </c>
      <c r="B209" s="104" t="s">
        <v>210</v>
      </c>
      <c r="C209" s="100" t="s">
        <v>211</v>
      </c>
      <c r="D209" s="100" t="s">
        <v>1404</v>
      </c>
      <c r="E209" s="106">
        <v>868.5</v>
      </c>
      <c r="F209" s="102">
        <v>0.21</v>
      </c>
      <c r="G209" s="102">
        <v>0.4</v>
      </c>
      <c r="H209" s="106">
        <v>1472</v>
      </c>
      <c r="I209" s="112"/>
      <c r="J209" s="78"/>
      <c r="K209" s="79">
        <f t="shared" si="3"/>
        <v>0</v>
      </c>
    </row>
    <row r="210" spans="1:11">
      <c r="A210" s="100">
        <v>115075</v>
      </c>
      <c r="B210" s="104" t="s">
        <v>210</v>
      </c>
      <c r="C210" s="100" t="s">
        <v>211</v>
      </c>
      <c r="D210" s="100" t="s">
        <v>1669</v>
      </c>
      <c r="E210" s="106">
        <v>547.9</v>
      </c>
      <c r="F210" s="102">
        <v>0.21</v>
      </c>
      <c r="G210" s="102">
        <v>0.4</v>
      </c>
      <c r="H210" s="106">
        <v>930</v>
      </c>
      <c r="I210" s="112"/>
      <c r="J210" s="78"/>
      <c r="K210" s="79">
        <f t="shared" si="3"/>
        <v>0</v>
      </c>
    </row>
    <row r="211" spans="1:11">
      <c r="A211" s="100">
        <v>115140</v>
      </c>
      <c r="B211" s="104" t="s">
        <v>210</v>
      </c>
      <c r="C211" s="100" t="s">
        <v>211</v>
      </c>
      <c r="D211" s="100" t="s">
        <v>220</v>
      </c>
      <c r="E211" s="106">
        <v>750</v>
      </c>
      <c r="F211" s="102">
        <v>0.21</v>
      </c>
      <c r="G211" s="102">
        <v>0.4</v>
      </c>
      <c r="H211" s="106">
        <v>1272</v>
      </c>
      <c r="I211" s="112"/>
      <c r="J211" s="78"/>
      <c r="K211" s="79">
        <f t="shared" si="3"/>
        <v>0</v>
      </c>
    </row>
    <row r="212" spans="1:11">
      <c r="A212" s="100">
        <v>115036</v>
      </c>
      <c r="B212" s="104" t="s">
        <v>210</v>
      </c>
      <c r="C212" s="100" t="s">
        <v>211</v>
      </c>
      <c r="D212" s="100" t="s">
        <v>221</v>
      </c>
      <c r="E212" s="106">
        <v>721.2</v>
      </c>
      <c r="F212" s="102">
        <v>0.21</v>
      </c>
      <c r="G212" s="102">
        <v>0.4</v>
      </c>
      <c r="H212" s="106">
        <v>1225</v>
      </c>
      <c r="I212" s="112"/>
      <c r="J212" s="78"/>
      <c r="K212" s="79">
        <f t="shared" si="3"/>
        <v>0</v>
      </c>
    </row>
    <row r="213" spans="1:11">
      <c r="A213" s="100">
        <v>115037</v>
      </c>
      <c r="B213" s="104" t="s">
        <v>210</v>
      </c>
      <c r="C213" s="100" t="s">
        <v>211</v>
      </c>
      <c r="D213" s="100" t="s">
        <v>222</v>
      </c>
      <c r="E213" s="106">
        <v>765.2</v>
      </c>
      <c r="F213" s="102">
        <v>0.21</v>
      </c>
      <c r="G213" s="102">
        <v>0.4</v>
      </c>
      <c r="H213" s="106">
        <v>1297</v>
      </c>
      <c r="I213" s="112"/>
      <c r="J213" s="78"/>
      <c r="K213" s="79">
        <f t="shared" si="3"/>
        <v>0</v>
      </c>
    </row>
    <row r="214" spans="1:11">
      <c r="A214" s="100">
        <v>115065</v>
      </c>
      <c r="B214" s="104" t="s">
        <v>210</v>
      </c>
      <c r="C214" s="100" t="s">
        <v>211</v>
      </c>
      <c r="D214" s="100" t="s">
        <v>1405</v>
      </c>
      <c r="E214" s="106">
        <v>868.5</v>
      </c>
      <c r="F214" s="102">
        <v>0.21</v>
      </c>
      <c r="G214" s="102">
        <v>0.4</v>
      </c>
      <c r="H214" s="106">
        <v>1472</v>
      </c>
      <c r="I214" s="112"/>
      <c r="J214" s="78"/>
      <c r="K214" s="79">
        <f t="shared" si="3"/>
        <v>0</v>
      </c>
    </row>
    <row r="215" spans="1:11">
      <c r="A215" s="100">
        <v>115080</v>
      </c>
      <c r="B215" s="104" t="s">
        <v>210</v>
      </c>
      <c r="C215" s="100" t="s">
        <v>211</v>
      </c>
      <c r="D215" s="100" t="s">
        <v>1670</v>
      </c>
      <c r="E215" s="106">
        <v>548</v>
      </c>
      <c r="F215" s="102">
        <v>0.21</v>
      </c>
      <c r="G215" s="102">
        <v>0.4</v>
      </c>
      <c r="H215" s="106">
        <v>930</v>
      </c>
      <c r="I215" s="112"/>
      <c r="J215" s="78"/>
      <c r="K215" s="79">
        <f t="shared" si="3"/>
        <v>0</v>
      </c>
    </row>
    <row r="216" spans="1:11">
      <c r="A216" s="100">
        <v>115130</v>
      </c>
      <c r="B216" s="104" t="s">
        <v>210</v>
      </c>
      <c r="C216" s="100" t="s">
        <v>211</v>
      </c>
      <c r="D216" s="100" t="s">
        <v>223</v>
      </c>
      <c r="E216" s="106">
        <v>750</v>
      </c>
      <c r="F216" s="102">
        <v>0.21</v>
      </c>
      <c r="G216" s="102">
        <v>0.4</v>
      </c>
      <c r="H216" s="106">
        <v>1272</v>
      </c>
      <c r="I216" s="112"/>
      <c r="J216" s="78"/>
      <c r="K216" s="79">
        <f t="shared" si="3"/>
        <v>0</v>
      </c>
    </row>
    <row r="217" spans="1:11">
      <c r="A217" s="100">
        <v>115001</v>
      </c>
      <c r="B217" s="104" t="s">
        <v>210</v>
      </c>
      <c r="C217" s="100" t="s">
        <v>211</v>
      </c>
      <c r="D217" s="100" t="s">
        <v>224</v>
      </c>
      <c r="E217" s="106">
        <v>588.9</v>
      </c>
      <c r="F217" s="102">
        <v>0.21</v>
      </c>
      <c r="G217" s="102">
        <v>0.4</v>
      </c>
      <c r="H217" s="106">
        <v>998</v>
      </c>
      <c r="I217" s="112"/>
      <c r="J217" s="78"/>
      <c r="K217" s="79">
        <f t="shared" si="3"/>
        <v>0</v>
      </c>
    </row>
    <row r="218" spans="1:11">
      <c r="A218" s="100">
        <v>115003</v>
      </c>
      <c r="B218" s="104" t="s">
        <v>210</v>
      </c>
      <c r="C218" s="100" t="s">
        <v>211</v>
      </c>
      <c r="D218" s="100" t="s">
        <v>225</v>
      </c>
      <c r="E218" s="106">
        <v>632.9</v>
      </c>
      <c r="F218" s="102">
        <v>0.21</v>
      </c>
      <c r="G218" s="102">
        <v>0.4</v>
      </c>
      <c r="H218" s="106">
        <v>1075</v>
      </c>
      <c r="I218" s="112"/>
      <c r="J218" s="78"/>
      <c r="K218" s="79">
        <f t="shared" si="3"/>
        <v>0</v>
      </c>
    </row>
    <row r="219" spans="1:11">
      <c r="A219" s="100">
        <v>270253</v>
      </c>
      <c r="B219" s="104" t="s">
        <v>226</v>
      </c>
      <c r="C219" s="100" t="s">
        <v>227</v>
      </c>
      <c r="D219" s="100" t="s">
        <v>228</v>
      </c>
      <c r="E219" s="106">
        <v>280</v>
      </c>
      <c r="F219" s="102">
        <v>0.21</v>
      </c>
      <c r="G219" s="102">
        <v>0.43</v>
      </c>
      <c r="H219" s="106">
        <v>485</v>
      </c>
      <c r="I219" s="112"/>
      <c r="J219" s="78"/>
      <c r="K219" s="79">
        <f t="shared" si="3"/>
        <v>0</v>
      </c>
    </row>
    <row r="220" spans="1:11">
      <c r="A220" s="100">
        <v>270512</v>
      </c>
      <c r="B220" s="104" t="s">
        <v>226</v>
      </c>
      <c r="C220" s="100" t="s">
        <v>227</v>
      </c>
      <c r="D220" s="100" t="s">
        <v>229</v>
      </c>
      <c r="E220" s="106">
        <v>433</v>
      </c>
      <c r="F220" s="102">
        <v>0.21</v>
      </c>
      <c r="G220" s="102">
        <v>0.43</v>
      </c>
      <c r="H220" s="106">
        <v>750</v>
      </c>
      <c r="I220" s="112"/>
      <c r="J220" s="78"/>
      <c r="K220" s="79">
        <f t="shared" si="3"/>
        <v>0</v>
      </c>
    </row>
    <row r="221" spans="1:11">
      <c r="A221" s="100">
        <v>270514</v>
      </c>
      <c r="B221" s="104" t="s">
        <v>226</v>
      </c>
      <c r="C221" s="100" t="s">
        <v>227</v>
      </c>
      <c r="D221" s="100" t="s">
        <v>230</v>
      </c>
      <c r="E221" s="106">
        <v>435</v>
      </c>
      <c r="F221" s="102">
        <v>0.21</v>
      </c>
      <c r="G221" s="102">
        <v>0.43</v>
      </c>
      <c r="H221" s="106">
        <v>755</v>
      </c>
      <c r="I221" s="112"/>
      <c r="J221" s="78"/>
      <c r="K221" s="79">
        <f t="shared" si="3"/>
        <v>0</v>
      </c>
    </row>
    <row r="222" spans="1:11">
      <c r="A222" s="100">
        <v>352398</v>
      </c>
      <c r="B222" s="104" t="s">
        <v>231</v>
      </c>
      <c r="C222" s="100" t="s">
        <v>232</v>
      </c>
      <c r="D222" s="100" t="s">
        <v>1712</v>
      </c>
      <c r="E222" s="106">
        <v>651.65</v>
      </c>
      <c r="F222" s="102">
        <v>0.21</v>
      </c>
      <c r="G222" s="102">
        <v>0.4</v>
      </c>
      <c r="H222" s="106">
        <v>1104</v>
      </c>
      <c r="I222" s="112"/>
      <c r="J222" s="78"/>
      <c r="K222" s="79">
        <f t="shared" si="3"/>
        <v>0</v>
      </c>
    </row>
    <row r="223" spans="1:11">
      <c r="A223" s="100">
        <v>352399</v>
      </c>
      <c r="B223" s="104" t="s">
        <v>231</v>
      </c>
      <c r="C223" s="100" t="s">
        <v>232</v>
      </c>
      <c r="D223" s="100" t="s">
        <v>1713</v>
      </c>
      <c r="E223" s="106">
        <v>760.9</v>
      </c>
      <c r="F223" s="102">
        <v>0.21</v>
      </c>
      <c r="G223" s="102">
        <v>0.4</v>
      </c>
      <c r="H223" s="106">
        <v>1289</v>
      </c>
      <c r="I223" s="112"/>
      <c r="J223" s="78"/>
      <c r="K223" s="79">
        <f t="shared" si="3"/>
        <v>0</v>
      </c>
    </row>
    <row r="224" spans="1:11">
      <c r="A224" s="100">
        <v>352405</v>
      </c>
      <c r="B224" s="104" t="s">
        <v>231</v>
      </c>
      <c r="C224" s="100" t="s">
        <v>232</v>
      </c>
      <c r="D224" s="100" t="s">
        <v>233</v>
      </c>
      <c r="E224" s="106">
        <v>974</v>
      </c>
      <c r="F224" s="102">
        <v>0.21</v>
      </c>
      <c r="G224" s="102">
        <v>0.43</v>
      </c>
      <c r="H224" s="106">
        <v>1686</v>
      </c>
      <c r="I224" s="112"/>
      <c r="J224" s="78"/>
      <c r="K224" s="79">
        <f t="shared" si="3"/>
        <v>0</v>
      </c>
    </row>
    <row r="225" spans="1:11">
      <c r="A225" s="100">
        <v>425010</v>
      </c>
      <c r="B225" s="104" t="s">
        <v>231</v>
      </c>
      <c r="C225" s="100" t="s">
        <v>234</v>
      </c>
      <c r="D225" s="100" t="s">
        <v>1627</v>
      </c>
      <c r="E225" s="106">
        <v>1096.4000000000001</v>
      </c>
      <c r="F225" s="102">
        <v>0.21</v>
      </c>
      <c r="G225" s="102">
        <v>0.4</v>
      </c>
      <c r="H225" s="106">
        <v>1858</v>
      </c>
      <c r="I225" s="112"/>
      <c r="J225" s="78"/>
      <c r="K225" s="79">
        <f t="shared" si="3"/>
        <v>0</v>
      </c>
    </row>
    <row r="226" spans="1:11">
      <c r="A226" s="100">
        <v>425012</v>
      </c>
      <c r="B226" s="104" t="s">
        <v>231</v>
      </c>
      <c r="C226" s="100" t="s">
        <v>234</v>
      </c>
      <c r="D226" s="100" t="s">
        <v>1628</v>
      </c>
      <c r="E226" s="106">
        <v>1157</v>
      </c>
      <c r="F226" s="102">
        <v>0.21</v>
      </c>
      <c r="G226" s="102">
        <v>0.4</v>
      </c>
      <c r="H226" s="106">
        <v>1960</v>
      </c>
      <c r="I226" s="112"/>
      <c r="J226" s="78"/>
      <c r="K226" s="79">
        <f t="shared" si="3"/>
        <v>0</v>
      </c>
    </row>
    <row r="227" spans="1:11">
      <c r="A227" s="100">
        <v>425014</v>
      </c>
      <c r="B227" s="104" t="s">
        <v>231</v>
      </c>
      <c r="C227" s="100" t="s">
        <v>234</v>
      </c>
      <c r="D227" s="100" t="s">
        <v>1629</v>
      </c>
      <c r="E227" s="106">
        <v>1295</v>
      </c>
      <c r="F227" s="102">
        <v>0.21</v>
      </c>
      <c r="G227" s="102">
        <v>0.4</v>
      </c>
      <c r="H227" s="106">
        <v>2195</v>
      </c>
      <c r="I227" s="112"/>
      <c r="J227" s="78"/>
      <c r="K227" s="79">
        <f t="shared" si="3"/>
        <v>0</v>
      </c>
    </row>
    <row r="228" spans="1:11">
      <c r="A228" s="100">
        <v>425020</v>
      </c>
      <c r="B228" s="104" t="s">
        <v>231</v>
      </c>
      <c r="C228" s="100" t="s">
        <v>234</v>
      </c>
      <c r="D228" s="100" t="s">
        <v>235</v>
      </c>
      <c r="E228" s="106">
        <v>1400</v>
      </c>
      <c r="F228" s="102">
        <v>0.21</v>
      </c>
      <c r="G228" s="102">
        <v>0.4</v>
      </c>
      <c r="H228" s="106">
        <v>2372</v>
      </c>
      <c r="I228" s="112"/>
      <c r="J228" s="78"/>
      <c r="K228" s="79">
        <f t="shared" si="3"/>
        <v>0</v>
      </c>
    </row>
    <row r="229" spans="1:11">
      <c r="A229" s="100">
        <v>426008</v>
      </c>
      <c r="B229" s="104" t="s">
        <v>231</v>
      </c>
      <c r="C229" s="100" t="s">
        <v>234</v>
      </c>
      <c r="D229" s="100" t="s">
        <v>1659</v>
      </c>
      <c r="E229" s="106">
        <v>722.5</v>
      </c>
      <c r="F229" s="102">
        <v>0.21</v>
      </c>
      <c r="G229" s="102">
        <v>0.4</v>
      </c>
      <c r="H229" s="106">
        <v>1224</v>
      </c>
      <c r="I229" s="112"/>
      <c r="J229" s="78"/>
      <c r="K229" s="79">
        <f t="shared" si="3"/>
        <v>0</v>
      </c>
    </row>
    <row r="230" spans="1:11">
      <c r="A230" s="100">
        <v>426010</v>
      </c>
      <c r="B230" s="104" t="s">
        <v>231</v>
      </c>
      <c r="C230" s="100" t="s">
        <v>234</v>
      </c>
      <c r="D230" s="100" t="s">
        <v>1660</v>
      </c>
      <c r="E230" s="106">
        <v>948.3</v>
      </c>
      <c r="F230" s="102">
        <v>0.21</v>
      </c>
      <c r="G230" s="102">
        <v>0.43</v>
      </c>
      <c r="H230" s="106">
        <v>1641</v>
      </c>
      <c r="I230" s="112"/>
      <c r="J230" s="78"/>
      <c r="K230" s="79">
        <f t="shared" si="3"/>
        <v>0</v>
      </c>
    </row>
    <row r="231" spans="1:11">
      <c r="A231" s="100">
        <v>426012</v>
      </c>
      <c r="B231" s="104" t="s">
        <v>231</v>
      </c>
      <c r="C231" s="100" t="s">
        <v>234</v>
      </c>
      <c r="D231" s="100" t="s">
        <v>1661</v>
      </c>
      <c r="E231" s="106">
        <v>1099.29</v>
      </c>
      <c r="F231" s="102">
        <v>0.21</v>
      </c>
      <c r="G231" s="102">
        <v>0.43</v>
      </c>
      <c r="H231" s="106">
        <v>1902</v>
      </c>
      <c r="I231" s="112"/>
      <c r="J231" s="78"/>
      <c r="K231" s="79">
        <f t="shared" si="3"/>
        <v>0</v>
      </c>
    </row>
    <row r="232" spans="1:11">
      <c r="A232" s="100">
        <v>426014</v>
      </c>
      <c r="B232" s="104" t="s">
        <v>231</v>
      </c>
      <c r="C232" s="100" t="s">
        <v>234</v>
      </c>
      <c r="D232" s="100" t="s">
        <v>1753</v>
      </c>
      <c r="E232" s="106">
        <v>1210.8</v>
      </c>
      <c r="F232" s="102">
        <v>0.21</v>
      </c>
      <c r="G232" s="102">
        <v>0.43</v>
      </c>
      <c r="H232" s="106">
        <v>2095</v>
      </c>
      <c r="I232" s="112"/>
      <c r="J232" s="78"/>
      <c r="K232" s="79">
        <f t="shared" si="3"/>
        <v>0</v>
      </c>
    </row>
    <row r="233" spans="1:11">
      <c r="A233" s="100">
        <v>426016</v>
      </c>
      <c r="B233" s="104" t="s">
        <v>231</v>
      </c>
      <c r="C233" s="100" t="s">
        <v>234</v>
      </c>
      <c r="D233" s="100" t="s">
        <v>1358</v>
      </c>
      <c r="E233" s="106">
        <v>1574.7</v>
      </c>
      <c r="F233" s="102">
        <v>0.21</v>
      </c>
      <c r="G233" s="102">
        <v>0.43</v>
      </c>
      <c r="H233" s="106">
        <v>2725</v>
      </c>
      <c r="I233" s="112"/>
      <c r="J233" s="78"/>
      <c r="K233" s="79">
        <f t="shared" si="3"/>
        <v>0</v>
      </c>
    </row>
    <row r="234" spans="1:11">
      <c r="A234" s="100">
        <v>440001</v>
      </c>
      <c r="B234" s="104" t="s">
        <v>231</v>
      </c>
      <c r="C234" s="100" t="s">
        <v>236</v>
      </c>
      <c r="D234" s="100" t="s">
        <v>237</v>
      </c>
      <c r="E234" s="106">
        <v>3448</v>
      </c>
      <c r="F234" s="102">
        <v>0.21</v>
      </c>
      <c r="G234" s="102">
        <v>0.43</v>
      </c>
      <c r="H234" s="106">
        <v>5970</v>
      </c>
      <c r="I234" s="112"/>
      <c r="J234" s="78"/>
      <c r="K234" s="79">
        <f t="shared" si="3"/>
        <v>0</v>
      </c>
    </row>
    <row r="235" spans="1:11">
      <c r="A235" s="100">
        <v>410003</v>
      </c>
      <c r="B235" s="104" t="s">
        <v>231</v>
      </c>
      <c r="C235" s="100" t="s">
        <v>236</v>
      </c>
      <c r="D235" s="100" t="s">
        <v>238</v>
      </c>
      <c r="E235" s="106">
        <v>4953</v>
      </c>
      <c r="F235" s="102">
        <v>0.21</v>
      </c>
      <c r="G235" s="102">
        <v>0.4</v>
      </c>
      <c r="H235" s="106">
        <v>8400</v>
      </c>
      <c r="I235" s="112"/>
      <c r="J235" s="78"/>
      <c r="K235" s="79">
        <f t="shared" si="3"/>
        <v>0</v>
      </c>
    </row>
    <row r="236" spans="1:11">
      <c r="A236" s="100">
        <v>410004</v>
      </c>
      <c r="B236" s="104" t="s">
        <v>231</v>
      </c>
      <c r="C236" s="100" t="s">
        <v>236</v>
      </c>
      <c r="D236" s="100" t="s">
        <v>239</v>
      </c>
      <c r="E236" s="106">
        <v>6004</v>
      </c>
      <c r="F236" s="102">
        <v>0.21</v>
      </c>
      <c r="G236" s="102">
        <v>0.4</v>
      </c>
      <c r="H236" s="106">
        <v>10170</v>
      </c>
      <c r="I236" s="112"/>
      <c r="J236" s="78"/>
      <c r="K236" s="79">
        <f t="shared" si="3"/>
        <v>0</v>
      </c>
    </row>
    <row r="237" spans="1:11">
      <c r="A237" s="100">
        <v>440010</v>
      </c>
      <c r="B237" s="104" t="s">
        <v>231</v>
      </c>
      <c r="C237" s="100" t="s">
        <v>236</v>
      </c>
      <c r="D237" s="100" t="s">
        <v>240</v>
      </c>
      <c r="E237" s="106">
        <v>449</v>
      </c>
      <c r="F237" s="102">
        <v>0.21</v>
      </c>
      <c r="G237" s="102">
        <v>0.4</v>
      </c>
      <c r="H237" s="106">
        <v>760</v>
      </c>
      <c r="I237" s="112"/>
      <c r="J237" s="78"/>
      <c r="K237" s="79">
        <f t="shared" si="3"/>
        <v>0</v>
      </c>
    </row>
    <row r="238" spans="1:11">
      <c r="A238" s="100">
        <v>448542</v>
      </c>
      <c r="B238" s="104" t="s">
        <v>231</v>
      </c>
      <c r="C238" s="100" t="s">
        <v>236</v>
      </c>
      <c r="D238" s="100" t="s">
        <v>241</v>
      </c>
      <c r="E238" s="106">
        <v>278.91000000000003</v>
      </c>
      <c r="F238" s="102">
        <v>0.21</v>
      </c>
      <c r="G238" s="102">
        <v>0.43</v>
      </c>
      <c r="H238" s="106">
        <v>483</v>
      </c>
      <c r="I238" s="112"/>
      <c r="J238" s="78"/>
      <c r="K238" s="79">
        <f t="shared" si="3"/>
        <v>0</v>
      </c>
    </row>
    <row r="239" spans="1:11">
      <c r="A239" s="100">
        <v>448557</v>
      </c>
      <c r="B239" s="104" t="s">
        <v>231</v>
      </c>
      <c r="C239" s="100" t="s">
        <v>236</v>
      </c>
      <c r="D239" s="100" t="s">
        <v>242</v>
      </c>
      <c r="E239" s="106">
        <v>275.63</v>
      </c>
      <c r="F239" s="102">
        <v>0.21</v>
      </c>
      <c r="G239" s="102">
        <v>0.43</v>
      </c>
      <c r="H239" s="106">
        <v>477</v>
      </c>
      <c r="I239" s="112"/>
      <c r="J239" s="78"/>
      <c r="K239" s="79">
        <f t="shared" si="3"/>
        <v>0</v>
      </c>
    </row>
    <row r="240" spans="1:11">
      <c r="A240" s="100">
        <v>448575</v>
      </c>
      <c r="B240" s="104" t="s">
        <v>231</v>
      </c>
      <c r="C240" s="100" t="s">
        <v>236</v>
      </c>
      <c r="D240" s="100" t="s">
        <v>243</v>
      </c>
      <c r="E240" s="106">
        <v>275.63</v>
      </c>
      <c r="F240" s="102">
        <v>0.21</v>
      </c>
      <c r="G240" s="102">
        <v>0.43</v>
      </c>
      <c r="H240" s="106">
        <v>477</v>
      </c>
      <c r="I240" s="112"/>
      <c r="J240" s="78"/>
      <c r="K240" s="79">
        <f t="shared" si="3"/>
        <v>0</v>
      </c>
    </row>
    <row r="241" spans="1:11">
      <c r="A241" s="100">
        <v>449001</v>
      </c>
      <c r="B241" s="104" t="s">
        <v>231</v>
      </c>
      <c r="C241" s="100" t="s">
        <v>236</v>
      </c>
      <c r="D241" s="100" t="s">
        <v>1495</v>
      </c>
      <c r="E241" s="106">
        <v>480.3</v>
      </c>
      <c r="F241" s="102">
        <v>0.21</v>
      </c>
      <c r="G241" s="102">
        <v>0.43</v>
      </c>
      <c r="H241" s="106">
        <v>832</v>
      </c>
      <c r="I241" s="112"/>
      <c r="J241" s="78"/>
      <c r="K241" s="79">
        <f t="shared" si="3"/>
        <v>0</v>
      </c>
    </row>
    <row r="242" spans="1:11">
      <c r="A242" s="100">
        <v>408410</v>
      </c>
      <c r="B242" s="104" t="s">
        <v>231</v>
      </c>
      <c r="C242" s="100" t="s">
        <v>245</v>
      </c>
      <c r="D242" s="100" t="s">
        <v>246</v>
      </c>
      <c r="E242" s="106">
        <v>2623</v>
      </c>
      <c r="F242" s="102">
        <v>0.21</v>
      </c>
      <c r="G242" s="102">
        <v>0.4</v>
      </c>
      <c r="H242" s="106">
        <v>4445</v>
      </c>
      <c r="I242" s="112"/>
      <c r="J242" s="78"/>
      <c r="K242" s="79">
        <f t="shared" si="3"/>
        <v>0</v>
      </c>
    </row>
    <row r="243" spans="1:11">
      <c r="A243" s="100">
        <v>422010</v>
      </c>
      <c r="B243" s="104" t="s">
        <v>231</v>
      </c>
      <c r="C243" s="100" t="s">
        <v>245</v>
      </c>
      <c r="D243" s="100" t="s">
        <v>1671</v>
      </c>
      <c r="E243" s="106">
        <v>3604.5</v>
      </c>
      <c r="F243" s="102">
        <v>0.21</v>
      </c>
      <c r="G243" s="102">
        <v>0.4</v>
      </c>
      <c r="H243" s="106">
        <v>6106</v>
      </c>
      <c r="I243" s="112"/>
      <c r="J243" s="78"/>
      <c r="K243" s="79">
        <f t="shared" si="3"/>
        <v>0</v>
      </c>
    </row>
    <row r="244" spans="1:11">
      <c r="A244" s="100">
        <v>422060</v>
      </c>
      <c r="B244" s="104" t="s">
        <v>231</v>
      </c>
      <c r="C244" s="100" t="s">
        <v>245</v>
      </c>
      <c r="D244" s="100" t="s">
        <v>1320</v>
      </c>
      <c r="E244" s="106">
        <v>3726</v>
      </c>
      <c r="F244" s="102">
        <v>0.21</v>
      </c>
      <c r="G244" s="102">
        <v>0.43</v>
      </c>
      <c r="H244" s="106">
        <v>6447</v>
      </c>
      <c r="I244" s="112"/>
      <c r="J244" s="78"/>
      <c r="K244" s="79">
        <f t="shared" si="3"/>
        <v>0</v>
      </c>
    </row>
    <row r="245" spans="1:11">
      <c r="A245" s="100">
        <v>422100</v>
      </c>
      <c r="B245" s="104" t="s">
        <v>231</v>
      </c>
      <c r="C245" s="100" t="s">
        <v>245</v>
      </c>
      <c r="D245" s="100" t="s">
        <v>1781</v>
      </c>
      <c r="E245" s="106">
        <v>4726.5</v>
      </c>
      <c r="F245" s="102">
        <v>0.21</v>
      </c>
      <c r="G245" s="102">
        <v>0.4</v>
      </c>
      <c r="H245" s="106">
        <v>8010</v>
      </c>
      <c r="I245" s="112"/>
      <c r="J245" s="78"/>
      <c r="K245" s="79">
        <f t="shared" si="3"/>
        <v>0</v>
      </c>
    </row>
    <row r="246" spans="1:11">
      <c r="A246" s="100">
        <v>422045</v>
      </c>
      <c r="B246" s="104" t="s">
        <v>231</v>
      </c>
      <c r="C246" s="100" t="s">
        <v>245</v>
      </c>
      <c r="D246" s="100" t="s">
        <v>247</v>
      </c>
      <c r="E246" s="106">
        <v>5468</v>
      </c>
      <c r="F246" s="102">
        <v>0.21</v>
      </c>
      <c r="G246" s="102">
        <v>0.43</v>
      </c>
      <c r="H246" s="106">
        <v>9461</v>
      </c>
      <c r="I246" s="112"/>
      <c r="J246" s="78"/>
      <c r="K246" s="79">
        <f t="shared" si="3"/>
        <v>0</v>
      </c>
    </row>
    <row r="247" spans="1:11">
      <c r="A247" s="100">
        <v>422061</v>
      </c>
      <c r="B247" s="104" t="s">
        <v>231</v>
      </c>
      <c r="C247" s="100" t="s">
        <v>245</v>
      </c>
      <c r="D247" s="100" t="s">
        <v>1359</v>
      </c>
      <c r="E247" s="106">
        <v>3930</v>
      </c>
      <c r="F247" s="102">
        <v>0.21</v>
      </c>
      <c r="G247" s="102">
        <v>0.43</v>
      </c>
      <c r="H247" s="106">
        <v>6800</v>
      </c>
      <c r="I247" s="112"/>
      <c r="J247" s="78"/>
      <c r="K247" s="79">
        <f t="shared" si="3"/>
        <v>0</v>
      </c>
    </row>
    <row r="248" spans="1:11">
      <c r="A248" s="100">
        <v>424014</v>
      </c>
      <c r="B248" s="104" t="s">
        <v>231</v>
      </c>
      <c r="C248" s="100" t="s">
        <v>37</v>
      </c>
      <c r="D248" s="100" t="s">
        <v>249</v>
      </c>
      <c r="E248" s="106">
        <v>1731.1</v>
      </c>
      <c r="F248" s="102">
        <v>0.21</v>
      </c>
      <c r="G248" s="102">
        <v>0.4</v>
      </c>
      <c r="H248" s="106">
        <v>2933</v>
      </c>
      <c r="I248" s="112"/>
      <c r="J248" s="78"/>
      <c r="K248" s="79">
        <f t="shared" si="3"/>
        <v>0</v>
      </c>
    </row>
    <row r="249" spans="1:11">
      <c r="A249" s="100">
        <v>424015</v>
      </c>
      <c r="B249" s="104" t="s">
        <v>231</v>
      </c>
      <c r="C249" s="100" t="s">
        <v>37</v>
      </c>
      <c r="D249" s="100" t="s">
        <v>250</v>
      </c>
      <c r="E249" s="106">
        <v>1740.67</v>
      </c>
      <c r="F249" s="102">
        <v>0.21</v>
      </c>
      <c r="G249" s="102">
        <v>0.43</v>
      </c>
      <c r="H249" s="106">
        <v>3012</v>
      </c>
      <c r="I249" s="112"/>
      <c r="J249" s="78"/>
      <c r="K249" s="79">
        <f t="shared" si="3"/>
        <v>0</v>
      </c>
    </row>
    <row r="250" spans="1:11">
      <c r="A250" s="100">
        <v>424016</v>
      </c>
      <c r="B250" s="104" t="s">
        <v>231</v>
      </c>
      <c r="C250" s="100" t="s">
        <v>37</v>
      </c>
      <c r="D250" s="100" t="s">
        <v>251</v>
      </c>
      <c r="E250" s="106">
        <v>1868</v>
      </c>
      <c r="F250" s="102">
        <v>0.21</v>
      </c>
      <c r="G250" s="102">
        <v>0.4</v>
      </c>
      <c r="H250" s="106">
        <v>3165</v>
      </c>
      <c r="I250" s="112"/>
      <c r="J250" s="78"/>
      <c r="K250" s="79">
        <f t="shared" si="3"/>
        <v>0</v>
      </c>
    </row>
    <row r="251" spans="1:11">
      <c r="A251" s="100">
        <v>424017</v>
      </c>
      <c r="B251" s="104" t="s">
        <v>231</v>
      </c>
      <c r="C251" s="100" t="s">
        <v>37</v>
      </c>
      <c r="D251" s="100" t="s">
        <v>252</v>
      </c>
      <c r="E251" s="106">
        <v>1969.7</v>
      </c>
      <c r="F251" s="102">
        <v>0.21</v>
      </c>
      <c r="G251" s="102">
        <v>0.43</v>
      </c>
      <c r="H251" s="106">
        <v>3408</v>
      </c>
      <c r="I251" s="112"/>
      <c r="J251" s="78"/>
      <c r="K251" s="79">
        <f t="shared" si="3"/>
        <v>0</v>
      </c>
    </row>
    <row r="252" spans="1:11">
      <c r="A252" s="100">
        <v>424018</v>
      </c>
      <c r="B252" s="104" t="s">
        <v>231</v>
      </c>
      <c r="C252" s="100" t="s">
        <v>37</v>
      </c>
      <c r="D252" s="100" t="s">
        <v>253</v>
      </c>
      <c r="E252" s="106">
        <v>2186</v>
      </c>
      <c r="F252" s="102">
        <v>0.21</v>
      </c>
      <c r="G252" s="102">
        <v>0.4</v>
      </c>
      <c r="H252" s="106">
        <v>3704</v>
      </c>
      <c r="I252" s="112"/>
      <c r="J252" s="78"/>
      <c r="K252" s="79">
        <f t="shared" si="3"/>
        <v>0</v>
      </c>
    </row>
    <row r="253" spans="1:11">
      <c r="A253" s="100">
        <v>424019</v>
      </c>
      <c r="B253" s="104" t="s">
        <v>231</v>
      </c>
      <c r="C253" s="100" t="s">
        <v>37</v>
      </c>
      <c r="D253" s="100" t="s">
        <v>254</v>
      </c>
      <c r="E253" s="106">
        <v>2317.9</v>
      </c>
      <c r="F253" s="102">
        <v>0.21</v>
      </c>
      <c r="G253" s="102">
        <v>0.43</v>
      </c>
      <c r="H253" s="106">
        <v>4011</v>
      </c>
      <c r="I253" s="112"/>
      <c r="J253" s="78"/>
      <c r="K253" s="79">
        <f t="shared" si="3"/>
        <v>0</v>
      </c>
    </row>
    <row r="254" spans="1:11">
      <c r="A254" s="100">
        <v>424020</v>
      </c>
      <c r="B254" s="104" t="s">
        <v>231</v>
      </c>
      <c r="C254" s="100" t="s">
        <v>37</v>
      </c>
      <c r="D254" s="100" t="s">
        <v>255</v>
      </c>
      <c r="E254" s="106">
        <v>2592</v>
      </c>
      <c r="F254" s="102">
        <v>0.21</v>
      </c>
      <c r="G254" s="102">
        <v>0.4</v>
      </c>
      <c r="H254" s="106">
        <v>4390</v>
      </c>
      <c r="I254" s="112"/>
      <c r="J254" s="78"/>
      <c r="K254" s="79">
        <f t="shared" si="3"/>
        <v>0</v>
      </c>
    </row>
    <row r="255" spans="1:11">
      <c r="A255" s="100">
        <v>424021</v>
      </c>
      <c r="B255" s="104" t="s">
        <v>231</v>
      </c>
      <c r="C255" s="100" t="s">
        <v>37</v>
      </c>
      <c r="D255" s="100" t="s">
        <v>256</v>
      </c>
      <c r="E255" s="106">
        <v>2304.19</v>
      </c>
      <c r="F255" s="102">
        <v>0.21</v>
      </c>
      <c r="G255" s="102">
        <v>0.43</v>
      </c>
      <c r="H255" s="106">
        <v>3987</v>
      </c>
      <c r="I255" s="112"/>
      <c r="J255" s="78"/>
      <c r="K255" s="79">
        <f t="shared" si="3"/>
        <v>0</v>
      </c>
    </row>
    <row r="256" spans="1:11">
      <c r="A256" s="100">
        <v>424022</v>
      </c>
      <c r="B256" s="104" t="s">
        <v>231</v>
      </c>
      <c r="C256" s="100" t="s">
        <v>37</v>
      </c>
      <c r="D256" s="100" t="s">
        <v>257</v>
      </c>
      <c r="E256" s="106">
        <v>2855</v>
      </c>
      <c r="F256" s="102">
        <v>0.21</v>
      </c>
      <c r="G256" s="102">
        <v>0.4</v>
      </c>
      <c r="H256" s="106">
        <v>4837</v>
      </c>
      <c r="I256" s="112"/>
      <c r="J256" s="78"/>
      <c r="K256" s="79">
        <f t="shared" si="3"/>
        <v>0</v>
      </c>
    </row>
    <row r="257" spans="1:11">
      <c r="A257" s="100">
        <v>424023</v>
      </c>
      <c r="B257" s="104" t="s">
        <v>231</v>
      </c>
      <c r="C257" s="100" t="s">
        <v>37</v>
      </c>
      <c r="D257" s="100" t="s">
        <v>258</v>
      </c>
      <c r="E257" s="106">
        <v>2575.56</v>
      </c>
      <c r="F257" s="102">
        <v>0.21</v>
      </c>
      <c r="G257" s="102">
        <v>0.43</v>
      </c>
      <c r="H257" s="106">
        <v>4457</v>
      </c>
      <c r="I257" s="112"/>
      <c r="J257" s="78"/>
      <c r="K257" s="79">
        <f t="shared" si="3"/>
        <v>0</v>
      </c>
    </row>
    <row r="258" spans="1:11">
      <c r="A258" s="100">
        <v>424024</v>
      </c>
      <c r="B258" s="104" t="s">
        <v>231</v>
      </c>
      <c r="C258" s="100" t="s">
        <v>37</v>
      </c>
      <c r="D258" s="100" t="s">
        <v>259</v>
      </c>
      <c r="E258" s="106">
        <v>3024</v>
      </c>
      <c r="F258" s="102">
        <v>0.21</v>
      </c>
      <c r="G258" s="102">
        <v>0.4</v>
      </c>
      <c r="H258" s="106">
        <v>5123</v>
      </c>
      <c r="I258" s="112"/>
      <c r="J258" s="78"/>
      <c r="K258" s="79">
        <f t="shared" si="3"/>
        <v>0</v>
      </c>
    </row>
    <row r="259" spans="1:11">
      <c r="A259" s="100">
        <v>424025</v>
      </c>
      <c r="B259" s="104" t="s">
        <v>231</v>
      </c>
      <c r="C259" s="100" t="s">
        <v>37</v>
      </c>
      <c r="D259" s="100" t="s">
        <v>260</v>
      </c>
      <c r="E259" s="106">
        <v>3790</v>
      </c>
      <c r="F259" s="102">
        <v>0.21</v>
      </c>
      <c r="G259" s="102">
        <v>0.43</v>
      </c>
      <c r="H259" s="106">
        <v>6558</v>
      </c>
      <c r="I259" s="112"/>
      <c r="J259" s="78"/>
      <c r="K259" s="79">
        <f t="shared" si="3"/>
        <v>0</v>
      </c>
    </row>
    <row r="260" spans="1:11">
      <c r="A260" s="100">
        <v>410006</v>
      </c>
      <c r="B260" s="104" t="s">
        <v>231</v>
      </c>
      <c r="C260" s="100" t="s">
        <v>37</v>
      </c>
      <c r="D260" s="100" t="s">
        <v>261</v>
      </c>
      <c r="E260" s="106">
        <v>543.9</v>
      </c>
      <c r="F260" s="102">
        <v>0.21</v>
      </c>
      <c r="G260" s="102">
        <v>0.43</v>
      </c>
      <c r="H260" s="106">
        <v>942</v>
      </c>
      <c r="I260" s="112"/>
      <c r="J260" s="78"/>
      <c r="K260" s="79">
        <f t="shared" si="3"/>
        <v>0</v>
      </c>
    </row>
    <row r="261" spans="1:11">
      <c r="A261" s="100">
        <v>410007</v>
      </c>
      <c r="B261" s="104" t="s">
        <v>231</v>
      </c>
      <c r="C261" s="100" t="s">
        <v>37</v>
      </c>
      <c r="D261" s="100" t="s">
        <v>1362</v>
      </c>
      <c r="E261" s="106">
        <v>468.1</v>
      </c>
      <c r="F261" s="102">
        <v>0.21</v>
      </c>
      <c r="G261" s="102">
        <v>0.43</v>
      </c>
      <c r="H261" s="106">
        <v>810</v>
      </c>
      <c r="I261" s="112"/>
      <c r="J261" s="78"/>
      <c r="K261" s="79">
        <f t="shared" si="3"/>
        <v>0</v>
      </c>
    </row>
    <row r="262" spans="1:11">
      <c r="A262" s="100">
        <v>410008</v>
      </c>
      <c r="B262" s="104" t="s">
        <v>231</v>
      </c>
      <c r="C262" s="100" t="s">
        <v>37</v>
      </c>
      <c r="D262" s="100" t="s">
        <v>1714</v>
      </c>
      <c r="E262" s="106">
        <v>566.5</v>
      </c>
      <c r="F262" s="102">
        <v>0.21</v>
      </c>
      <c r="G262" s="102">
        <v>0.3</v>
      </c>
      <c r="H262" s="106">
        <v>892</v>
      </c>
      <c r="I262" s="112"/>
      <c r="J262" s="78"/>
      <c r="K262" s="79">
        <f t="shared" si="3"/>
        <v>0</v>
      </c>
    </row>
    <row r="263" spans="1:11">
      <c r="A263" s="100">
        <v>424108</v>
      </c>
      <c r="B263" s="104" t="s">
        <v>231</v>
      </c>
      <c r="C263" s="100" t="s">
        <v>37</v>
      </c>
      <c r="D263" s="100" t="s">
        <v>262</v>
      </c>
      <c r="E263" s="106">
        <v>1310</v>
      </c>
      <c r="F263" s="102">
        <v>0.21</v>
      </c>
      <c r="G263" s="102">
        <v>0.4</v>
      </c>
      <c r="H263" s="106">
        <v>2220</v>
      </c>
      <c r="I263" s="112"/>
      <c r="J263" s="78"/>
      <c r="K263" s="79">
        <f t="shared" si="3"/>
        <v>0</v>
      </c>
    </row>
    <row r="264" spans="1:11">
      <c r="A264" s="100">
        <v>424109</v>
      </c>
      <c r="B264" s="104" t="s">
        <v>231</v>
      </c>
      <c r="C264" s="100" t="s">
        <v>37</v>
      </c>
      <c r="D264" s="100" t="s">
        <v>263</v>
      </c>
      <c r="E264" s="106">
        <v>1132.18</v>
      </c>
      <c r="F264" s="102">
        <v>0.21</v>
      </c>
      <c r="G264" s="102">
        <v>0.43</v>
      </c>
      <c r="H264" s="106">
        <v>1959</v>
      </c>
      <c r="I264" s="112"/>
      <c r="J264" s="78"/>
      <c r="K264" s="79">
        <f t="shared" si="3"/>
        <v>0</v>
      </c>
    </row>
    <row r="265" spans="1:11">
      <c r="A265" s="100">
        <v>424110</v>
      </c>
      <c r="B265" s="104" t="s">
        <v>231</v>
      </c>
      <c r="C265" s="100" t="s">
        <v>37</v>
      </c>
      <c r="D265" s="100" t="s">
        <v>264</v>
      </c>
      <c r="E265" s="106">
        <v>1363</v>
      </c>
      <c r="F265" s="102">
        <v>0.21</v>
      </c>
      <c r="G265" s="102">
        <v>0.4</v>
      </c>
      <c r="H265" s="106">
        <v>2310</v>
      </c>
      <c r="I265" s="112"/>
      <c r="J265" s="78"/>
      <c r="K265" s="79">
        <f t="shared" si="3"/>
        <v>0</v>
      </c>
    </row>
    <row r="266" spans="1:11">
      <c r="A266" s="100">
        <v>424111</v>
      </c>
      <c r="B266" s="104" t="s">
        <v>231</v>
      </c>
      <c r="C266" s="100" t="s">
        <v>37</v>
      </c>
      <c r="D266" s="100" t="s">
        <v>265</v>
      </c>
      <c r="E266" s="106">
        <v>1306.5</v>
      </c>
      <c r="F266" s="102">
        <v>0.21</v>
      </c>
      <c r="G266" s="102">
        <v>0.43</v>
      </c>
      <c r="H266" s="106">
        <v>2265</v>
      </c>
      <c r="I266" s="112"/>
      <c r="J266" s="78"/>
      <c r="K266" s="79">
        <f t="shared" ref="K266:K329" si="4">E266*J266</f>
        <v>0</v>
      </c>
    </row>
    <row r="267" spans="1:11">
      <c r="A267" s="100">
        <v>424112</v>
      </c>
      <c r="B267" s="104" t="s">
        <v>231</v>
      </c>
      <c r="C267" s="100" t="s">
        <v>37</v>
      </c>
      <c r="D267" s="100" t="s">
        <v>266</v>
      </c>
      <c r="E267" s="106">
        <v>1462</v>
      </c>
      <c r="F267" s="102">
        <v>0.21</v>
      </c>
      <c r="G267" s="102">
        <v>0.4</v>
      </c>
      <c r="H267" s="106">
        <v>2477</v>
      </c>
      <c r="I267" s="112"/>
      <c r="J267" s="78"/>
      <c r="K267" s="79">
        <f t="shared" si="4"/>
        <v>0</v>
      </c>
    </row>
    <row r="268" spans="1:11">
      <c r="A268" s="100">
        <v>424113</v>
      </c>
      <c r="B268" s="104" t="s">
        <v>231</v>
      </c>
      <c r="C268" s="100" t="s">
        <v>37</v>
      </c>
      <c r="D268" s="100" t="s">
        <v>267</v>
      </c>
      <c r="E268" s="106">
        <v>1834.6</v>
      </c>
      <c r="F268" s="102">
        <v>0.21</v>
      </c>
      <c r="G268" s="102">
        <v>0.43</v>
      </c>
      <c r="H268" s="106">
        <v>3175</v>
      </c>
      <c r="I268" s="112"/>
      <c r="J268" s="78"/>
      <c r="K268" s="79">
        <f t="shared" si="4"/>
        <v>0</v>
      </c>
    </row>
    <row r="269" spans="1:11">
      <c r="A269" s="100">
        <v>448090</v>
      </c>
      <c r="B269" s="104" t="s">
        <v>231</v>
      </c>
      <c r="C269" s="100" t="s">
        <v>37</v>
      </c>
      <c r="D269" s="100" t="s">
        <v>268</v>
      </c>
      <c r="E269" s="106">
        <v>749.5</v>
      </c>
      <c r="F269" s="102">
        <v>0.21</v>
      </c>
      <c r="G269" s="102">
        <v>0.43</v>
      </c>
      <c r="H269" s="106">
        <v>1297</v>
      </c>
      <c r="I269" s="112"/>
      <c r="J269" s="78"/>
      <c r="K269" s="79">
        <f t="shared" si="4"/>
        <v>0</v>
      </c>
    </row>
    <row r="270" spans="1:11">
      <c r="A270" s="100">
        <v>448210</v>
      </c>
      <c r="B270" s="104" t="s">
        <v>231</v>
      </c>
      <c r="C270" s="100" t="s">
        <v>37</v>
      </c>
      <c r="D270" s="100" t="s">
        <v>1360</v>
      </c>
      <c r="E270" s="106">
        <v>918.4</v>
      </c>
      <c r="F270" s="102">
        <v>0.21</v>
      </c>
      <c r="G270" s="102">
        <v>0.43</v>
      </c>
      <c r="H270" s="106">
        <v>1589</v>
      </c>
      <c r="I270" s="112"/>
      <c r="J270" s="78"/>
      <c r="K270" s="79">
        <f t="shared" si="4"/>
        <v>0</v>
      </c>
    </row>
    <row r="271" spans="1:11">
      <c r="A271" s="100">
        <v>448280</v>
      </c>
      <c r="B271" s="104" t="s">
        <v>231</v>
      </c>
      <c r="C271" s="100" t="s">
        <v>37</v>
      </c>
      <c r="D271" s="100" t="s">
        <v>1361</v>
      </c>
      <c r="E271" s="106">
        <v>909</v>
      </c>
      <c r="F271" s="102">
        <v>0.21</v>
      </c>
      <c r="G271" s="102">
        <v>0.43</v>
      </c>
      <c r="H271" s="106">
        <v>1573</v>
      </c>
      <c r="I271" s="112"/>
      <c r="J271" s="78"/>
      <c r="K271" s="79">
        <f t="shared" si="4"/>
        <v>0</v>
      </c>
    </row>
    <row r="272" spans="1:11">
      <c r="A272" s="100">
        <v>435022</v>
      </c>
      <c r="B272" s="104" t="s">
        <v>231</v>
      </c>
      <c r="C272" s="100" t="s">
        <v>37</v>
      </c>
      <c r="D272" s="100" t="s">
        <v>269</v>
      </c>
      <c r="E272" s="106">
        <v>3845</v>
      </c>
      <c r="F272" s="102">
        <v>0.21</v>
      </c>
      <c r="G272" s="102">
        <v>0.4</v>
      </c>
      <c r="H272" s="106">
        <v>6515</v>
      </c>
      <c r="I272" s="112"/>
      <c r="J272" s="78"/>
      <c r="K272" s="79">
        <f t="shared" si="4"/>
        <v>0</v>
      </c>
    </row>
    <row r="273" spans="1:11">
      <c r="A273" s="100">
        <v>435024</v>
      </c>
      <c r="B273" s="104" t="s">
        <v>231</v>
      </c>
      <c r="C273" s="100" t="s">
        <v>37</v>
      </c>
      <c r="D273" s="100" t="s">
        <v>270</v>
      </c>
      <c r="E273" s="106">
        <v>4102</v>
      </c>
      <c r="F273" s="102">
        <v>0.21</v>
      </c>
      <c r="G273" s="102">
        <v>0.4</v>
      </c>
      <c r="H273" s="106">
        <v>6950</v>
      </c>
      <c r="I273" s="112"/>
      <c r="J273" s="78"/>
      <c r="K273" s="79">
        <f t="shared" si="4"/>
        <v>0</v>
      </c>
    </row>
    <row r="274" spans="1:11">
      <c r="A274" s="100">
        <v>435026</v>
      </c>
      <c r="B274" s="104" t="s">
        <v>231</v>
      </c>
      <c r="C274" s="100" t="s">
        <v>37</v>
      </c>
      <c r="D274" s="100" t="s">
        <v>271</v>
      </c>
      <c r="E274" s="106">
        <v>4540</v>
      </c>
      <c r="F274" s="102">
        <v>0.21</v>
      </c>
      <c r="G274" s="102">
        <v>0.43</v>
      </c>
      <c r="H274" s="106">
        <v>7856</v>
      </c>
      <c r="I274" s="112"/>
      <c r="J274" s="78"/>
      <c r="K274" s="79">
        <f t="shared" si="4"/>
        <v>0</v>
      </c>
    </row>
    <row r="275" spans="1:11">
      <c r="A275" s="100">
        <v>435120</v>
      </c>
      <c r="B275" s="104" t="s">
        <v>231</v>
      </c>
      <c r="C275" s="100" t="s">
        <v>37</v>
      </c>
      <c r="D275" s="100" t="s">
        <v>272</v>
      </c>
      <c r="E275" s="106">
        <v>2929</v>
      </c>
      <c r="F275" s="102">
        <v>0.21</v>
      </c>
      <c r="G275" s="102">
        <v>0.43</v>
      </c>
      <c r="H275" s="106">
        <v>5068</v>
      </c>
      <c r="I275" s="112"/>
      <c r="J275" s="78"/>
      <c r="K275" s="79">
        <f t="shared" si="4"/>
        <v>0</v>
      </c>
    </row>
    <row r="276" spans="1:11">
      <c r="A276" s="100">
        <v>435122</v>
      </c>
      <c r="B276" s="104" t="s">
        <v>231</v>
      </c>
      <c r="C276" s="100" t="s">
        <v>37</v>
      </c>
      <c r="D276" s="100" t="s">
        <v>273</v>
      </c>
      <c r="E276" s="106">
        <v>3193.4</v>
      </c>
      <c r="F276" s="102">
        <v>0.21</v>
      </c>
      <c r="G276" s="102">
        <v>0.43</v>
      </c>
      <c r="H276" s="106">
        <v>5526</v>
      </c>
      <c r="I276" s="112"/>
      <c r="J276" s="78"/>
      <c r="K276" s="79">
        <f t="shared" si="4"/>
        <v>0</v>
      </c>
    </row>
    <row r="277" spans="1:11">
      <c r="A277" s="100">
        <v>435123</v>
      </c>
      <c r="B277" s="104" t="s">
        <v>231</v>
      </c>
      <c r="C277" s="100" t="s">
        <v>37</v>
      </c>
      <c r="D277" s="100" t="s">
        <v>1782</v>
      </c>
      <c r="E277" s="106">
        <v>5660</v>
      </c>
      <c r="F277" s="102">
        <v>0.21</v>
      </c>
      <c r="G277" s="102">
        <v>0.43</v>
      </c>
      <c r="H277" s="106">
        <v>9800</v>
      </c>
      <c r="I277" s="112"/>
      <c r="J277" s="78"/>
      <c r="K277" s="79">
        <f t="shared" si="4"/>
        <v>0</v>
      </c>
    </row>
    <row r="278" spans="1:11">
      <c r="A278" s="100">
        <v>435124</v>
      </c>
      <c r="B278" s="104" t="s">
        <v>231</v>
      </c>
      <c r="C278" s="100" t="s">
        <v>37</v>
      </c>
      <c r="D278" s="100" t="s">
        <v>1352</v>
      </c>
      <c r="E278" s="106">
        <v>3480.9</v>
      </c>
      <c r="F278" s="102">
        <v>0.21</v>
      </c>
      <c r="G278" s="102">
        <v>0.43</v>
      </c>
      <c r="H278" s="106">
        <v>6023</v>
      </c>
      <c r="I278" s="112"/>
      <c r="J278" s="78"/>
      <c r="K278" s="79">
        <f t="shared" si="4"/>
        <v>0</v>
      </c>
    </row>
    <row r="279" spans="1:11">
      <c r="A279" s="100">
        <v>435126</v>
      </c>
      <c r="B279" s="104" t="s">
        <v>231</v>
      </c>
      <c r="C279" s="100" t="s">
        <v>37</v>
      </c>
      <c r="D279" s="100" t="s">
        <v>274</v>
      </c>
      <c r="E279" s="106">
        <v>3848.8</v>
      </c>
      <c r="F279" s="102">
        <v>0.21</v>
      </c>
      <c r="G279" s="102">
        <v>0.43</v>
      </c>
      <c r="H279" s="106">
        <v>6660</v>
      </c>
      <c r="I279" s="112"/>
      <c r="J279" s="78"/>
      <c r="K279" s="79">
        <f t="shared" si="4"/>
        <v>0</v>
      </c>
    </row>
    <row r="280" spans="1:11">
      <c r="A280" s="100">
        <v>436120</v>
      </c>
      <c r="B280" s="104" t="s">
        <v>231</v>
      </c>
      <c r="C280" s="100" t="s">
        <v>37</v>
      </c>
      <c r="D280" s="100" t="s">
        <v>275</v>
      </c>
      <c r="E280" s="106">
        <v>2596.16</v>
      </c>
      <c r="F280" s="102">
        <v>0.21</v>
      </c>
      <c r="G280" s="102">
        <v>0.4</v>
      </c>
      <c r="H280" s="106">
        <v>4398</v>
      </c>
      <c r="I280" s="112"/>
      <c r="J280" s="78"/>
      <c r="K280" s="79">
        <f t="shared" si="4"/>
        <v>0</v>
      </c>
    </row>
    <row r="281" spans="1:11">
      <c r="A281" s="100">
        <v>436122</v>
      </c>
      <c r="B281" s="104" t="s">
        <v>231</v>
      </c>
      <c r="C281" s="100" t="s">
        <v>37</v>
      </c>
      <c r="D281" s="100" t="s">
        <v>276</v>
      </c>
      <c r="E281" s="106">
        <v>2969</v>
      </c>
      <c r="F281" s="102">
        <v>0.21</v>
      </c>
      <c r="G281" s="102">
        <v>0.4</v>
      </c>
      <c r="H281" s="106">
        <v>5030</v>
      </c>
      <c r="I281" s="112"/>
      <c r="J281" s="78"/>
      <c r="K281" s="79">
        <f t="shared" si="4"/>
        <v>0</v>
      </c>
    </row>
    <row r="282" spans="1:11">
      <c r="A282" s="100">
        <v>436124</v>
      </c>
      <c r="B282" s="104" t="s">
        <v>231</v>
      </c>
      <c r="C282" s="100" t="s">
        <v>37</v>
      </c>
      <c r="D282" s="100" t="s">
        <v>277</v>
      </c>
      <c r="E282" s="106">
        <v>2955.5</v>
      </c>
      <c r="F282" s="102">
        <v>0.21</v>
      </c>
      <c r="G282" s="102">
        <v>0.4</v>
      </c>
      <c r="H282" s="106">
        <v>5007</v>
      </c>
      <c r="I282" s="112"/>
      <c r="J282" s="78"/>
      <c r="K282" s="79">
        <f t="shared" si="4"/>
        <v>0</v>
      </c>
    </row>
    <row r="283" spans="1:11">
      <c r="A283" s="100">
        <v>102500</v>
      </c>
      <c r="B283" s="104" t="s">
        <v>278</v>
      </c>
      <c r="C283" s="100" t="s">
        <v>32</v>
      </c>
      <c r="D283" s="100" t="s">
        <v>279</v>
      </c>
      <c r="E283" s="106">
        <v>3629.6</v>
      </c>
      <c r="F283" s="102">
        <v>0.21</v>
      </c>
      <c r="G283" s="102">
        <v>0.43</v>
      </c>
      <c r="H283" s="106">
        <v>6281</v>
      </c>
      <c r="I283" s="112"/>
      <c r="J283" s="78"/>
      <c r="K283" s="79">
        <f t="shared" si="4"/>
        <v>0</v>
      </c>
    </row>
    <row r="284" spans="1:11">
      <c r="A284" s="100">
        <v>102503</v>
      </c>
      <c r="B284" s="104" t="s">
        <v>278</v>
      </c>
      <c r="C284" s="100" t="s">
        <v>32</v>
      </c>
      <c r="D284" s="100" t="s">
        <v>280</v>
      </c>
      <c r="E284" s="106">
        <v>410</v>
      </c>
      <c r="F284" s="102">
        <v>0.21</v>
      </c>
      <c r="G284" s="102">
        <v>0.43</v>
      </c>
      <c r="H284" s="106">
        <v>710</v>
      </c>
      <c r="I284" s="112"/>
      <c r="J284" s="78"/>
      <c r="K284" s="79">
        <f t="shared" si="4"/>
        <v>0</v>
      </c>
    </row>
    <row r="285" spans="1:11">
      <c r="A285" s="100">
        <v>102521</v>
      </c>
      <c r="B285" s="104" t="s">
        <v>278</v>
      </c>
      <c r="C285" s="100" t="s">
        <v>281</v>
      </c>
      <c r="D285" s="100" t="s">
        <v>282</v>
      </c>
      <c r="E285" s="106">
        <v>208</v>
      </c>
      <c r="F285" s="102">
        <v>0.21</v>
      </c>
      <c r="G285" s="102">
        <v>0.43</v>
      </c>
      <c r="H285" s="106">
        <v>360</v>
      </c>
      <c r="I285" s="112"/>
      <c r="J285" s="78"/>
      <c r="K285" s="79">
        <f t="shared" si="4"/>
        <v>0</v>
      </c>
    </row>
    <row r="286" spans="1:11">
      <c r="A286" s="100">
        <v>230802</v>
      </c>
      <c r="B286" s="104" t="s">
        <v>283</v>
      </c>
      <c r="C286" s="100" t="s">
        <v>61</v>
      </c>
      <c r="D286" s="100" t="s">
        <v>284</v>
      </c>
      <c r="E286" s="106">
        <v>102</v>
      </c>
      <c r="F286" s="102">
        <v>0.21</v>
      </c>
      <c r="G286" s="102">
        <v>0.43</v>
      </c>
      <c r="H286" s="106">
        <v>177</v>
      </c>
      <c r="I286" s="112"/>
      <c r="J286" s="78"/>
      <c r="K286" s="79">
        <f t="shared" si="4"/>
        <v>0</v>
      </c>
    </row>
    <row r="287" spans="1:11">
      <c r="A287" s="100">
        <v>230803</v>
      </c>
      <c r="B287" s="104" t="s">
        <v>283</v>
      </c>
      <c r="C287" s="100" t="s">
        <v>61</v>
      </c>
      <c r="D287" s="100" t="s">
        <v>285</v>
      </c>
      <c r="E287" s="106">
        <v>102</v>
      </c>
      <c r="F287" s="102">
        <v>0.21</v>
      </c>
      <c r="G287" s="102">
        <v>0.43</v>
      </c>
      <c r="H287" s="106">
        <v>177</v>
      </c>
      <c r="I287" s="112"/>
      <c r="J287" s="78"/>
      <c r="K287" s="79">
        <f t="shared" si="4"/>
        <v>0</v>
      </c>
    </row>
    <row r="288" spans="1:11">
      <c r="A288" s="100">
        <v>230805</v>
      </c>
      <c r="B288" s="104" t="s">
        <v>283</v>
      </c>
      <c r="C288" s="100" t="s">
        <v>61</v>
      </c>
      <c r="D288" s="100" t="s">
        <v>286</v>
      </c>
      <c r="E288" s="106">
        <v>155</v>
      </c>
      <c r="F288" s="102">
        <v>0.21</v>
      </c>
      <c r="G288" s="102">
        <v>0.43</v>
      </c>
      <c r="H288" s="106">
        <v>268</v>
      </c>
      <c r="I288" s="112"/>
      <c r="J288" s="78"/>
      <c r="K288" s="79">
        <f t="shared" si="4"/>
        <v>0</v>
      </c>
    </row>
    <row r="289" spans="1:11">
      <c r="A289" s="100">
        <v>200170</v>
      </c>
      <c r="B289" s="104" t="s">
        <v>287</v>
      </c>
      <c r="C289" s="100" t="s">
        <v>288</v>
      </c>
      <c r="D289" s="100" t="s">
        <v>1363</v>
      </c>
      <c r="E289" s="106">
        <v>474.29</v>
      </c>
      <c r="F289" s="102">
        <v>0.21</v>
      </c>
      <c r="G289" s="102">
        <v>0.4</v>
      </c>
      <c r="H289" s="106">
        <v>803</v>
      </c>
      <c r="I289" s="112"/>
      <c r="J289" s="78"/>
      <c r="K289" s="79">
        <f t="shared" si="4"/>
        <v>0</v>
      </c>
    </row>
    <row r="290" spans="1:11">
      <c r="A290" s="100">
        <v>200171</v>
      </c>
      <c r="B290" s="104" t="s">
        <v>287</v>
      </c>
      <c r="C290" s="100" t="s">
        <v>288</v>
      </c>
      <c r="D290" s="100" t="s">
        <v>1370</v>
      </c>
      <c r="E290" s="106">
        <v>557.54999999999995</v>
      </c>
      <c r="F290" s="102">
        <v>0.21</v>
      </c>
      <c r="G290" s="102">
        <v>0.4</v>
      </c>
      <c r="H290" s="106">
        <v>945</v>
      </c>
      <c r="I290" s="112"/>
      <c r="J290" s="78"/>
      <c r="K290" s="79">
        <f t="shared" si="4"/>
        <v>0</v>
      </c>
    </row>
    <row r="291" spans="1:11">
      <c r="A291" s="100">
        <v>200180</v>
      </c>
      <c r="B291" s="104" t="s">
        <v>287</v>
      </c>
      <c r="C291" s="100" t="s">
        <v>288</v>
      </c>
      <c r="D291" s="100" t="s">
        <v>1452</v>
      </c>
      <c r="E291" s="106">
        <v>1278.8699999999999</v>
      </c>
      <c r="F291" s="102">
        <v>0.21</v>
      </c>
      <c r="G291" s="102">
        <v>0.4</v>
      </c>
      <c r="H291" s="106">
        <v>2166</v>
      </c>
      <c r="I291" s="112"/>
      <c r="J291" s="78"/>
      <c r="K291" s="79">
        <f t="shared" si="4"/>
        <v>0</v>
      </c>
    </row>
    <row r="292" spans="1:11">
      <c r="A292" s="100">
        <v>202290</v>
      </c>
      <c r="B292" s="104" t="s">
        <v>287</v>
      </c>
      <c r="C292" s="100" t="s">
        <v>288</v>
      </c>
      <c r="D292" s="100" t="s">
        <v>1453</v>
      </c>
      <c r="E292" s="106">
        <v>496.88</v>
      </c>
      <c r="F292" s="102">
        <v>0.21</v>
      </c>
      <c r="G292" s="102">
        <v>0.4</v>
      </c>
      <c r="H292" s="106">
        <v>842</v>
      </c>
      <c r="I292" s="112"/>
      <c r="J292" s="78"/>
      <c r="K292" s="79">
        <f t="shared" si="4"/>
        <v>0</v>
      </c>
    </row>
    <row r="293" spans="1:11">
      <c r="A293" s="100">
        <v>202291</v>
      </c>
      <c r="B293" s="104" t="s">
        <v>287</v>
      </c>
      <c r="C293" s="100" t="s">
        <v>288</v>
      </c>
      <c r="D293" s="100" t="s">
        <v>1454</v>
      </c>
      <c r="E293" s="106">
        <v>530.29</v>
      </c>
      <c r="F293" s="102">
        <v>0.21</v>
      </c>
      <c r="G293" s="102">
        <v>0.4</v>
      </c>
      <c r="H293" s="106">
        <v>898</v>
      </c>
      <c r="I293" s="112"/>
      <c r="J293" s="78"/>
      <c r="K293" s="79">
        <f t="shared" si="4"/>
        <v>0</v>
      </c>
    </row>
    <row r="294" spans="1:11">
      <c r="A294" s="100">
        <v>202390</v>
      </c>
      <c r="B294" s="104" t="s">
        <v>287</v>
      </c>
      <c r="C294" s="100" t="s">
        <v>288</v>
      </c>
      <c r="D294" s="100" t="s">
        <v>1773</v>
      </c>
      <c r="E294" s="106">
        <v>302.5</v>
      </c>
      <c r="F294" s="102">
        <v>0.21</v>
      </c>
      <c r="G294" s="102">
        <v>0.4</v>
      </c>
      <c r="H294" s="106">
        <v>515</v>
      </c>
      <c r="I294" s="112"/>
      <c r="J294" s="78"/>
      <c r="K294" s="79">
        <f t="shared" si="4"/>
        <v>0</v>
      </c>
    </row>
    <row r="295" spans="1:11">
      <c r="A295" s="100">
        <v>202391</v>
      </c>
      <c r="B295" s="104" t="s">
        <v>287</v>
      </c>
      <c r="C295" s="100" t="s">
        <v>288</v>
      </c>
      <c r="D295" s="100" t="s">
        <v>1774</v>
      </c>
      <c r="E295" s="106">
        <v>320.56</v>
      </c>
      <c r="F295" s="102">
        <v>0.21</v>
      </c>
      <c r="G295" s="102">
        <v>0.4</v>
      </c>
      <c r="H295" s="106">
        <v>543</v>
      </c>
      <c r="I295" s="112"/>
      <c r="J295" s="78"/>
      <c r="K295" s="79">
        <f t="shared" si="4"/>
        <v>0</v>
      </c>
    </row>
    <row r="296" spans="1:11">
      <c r="A296" s="100">
        <v>202392</v>
      </c>
      <c r="B296" s="104" t="s">
        <v>287</v>
      </c>
      <c r="C296" s="100" t="s">
        <v>288</v>
      </c>
      <c r="D296" s="100" t="s">
        <v>1775</v>
      </c>
      <c r="E296" s="106">
        <v>337.62</v>
      </c>
      <c r="F296" s="102">
        <v>0.21</v>
      </c>
      <c r="G296" s="102">
        <v>0.4</v>
      </c>
      <c r="H296" s="106">
        <v>572</v>
      </c>
      <c r="I296" s="112"/>
      <c r="J296" s="78"/>
      <c r="K296" s="79">
        <f t="shared" si="4"/>
        <v>0</v>
      </c>
    </row>
    <row r="297" spans="1:11">
      <c r="A297" s="100">
        <v>200121</v>
      </c>
      <c r="B297" s="104" t="s">
        <v>287</v>
      </c>
      <c r="C297" s="100" t="s">
        <v>288</v>
      </c>
      <c r="D297" s="100" t="s">
        <v>1364</v>
      </c>
      <c r="E297" s="106">
        <v>329</v>
      </c>
      <c r="F297" s="102">
        <v>0.21</v>
      </c>
      <c r="G297" s="102">
        <v>0.4</v>
      </c>
      <c r="H297" s="106">
        <v>558</v>
      </c>
      <c r="I297" s="112"/>
      <c r="J297" s="78"/>
      <c r="K297" s="79">
        <f t="shared" si="4"/>
        <v>0</v>
      </c>
    </row>
    <row r="298" spans="1:11">
      <c r="A298" s="100">
        <v>200120</v>
      </c>
      <c r="B298" s="104" t="s">
        <v>287</v>
      </c>
      <c r="C298" s="100" t="s">
        <v>288</v>
      </c>
      <c r="D298" s="100" t="s">
        <v>1365</v>
      </c>
      <c r="E298" s="106">
        <v>470.5</v>
      </c>
      <c r="F298" s="102">
        <v>0.21</v>
      </c>
      <c r="G298" s="102">
        <v>0.4</v>
      </c>
      <c r="H298" s="106">
        <v>798</v>
      </c>
      <c r="I298" s="112"/>
      <c r="J298" s="78"/>
      <c r="K298" s="79">
        <f t="shared" si="4"/>
        <v>0</v>
      </c>
    </row>
    <row r="299" spans="1:11">
      <c r="A299" s="100">
        <v>202242</v>
      </c>
      <c r="B299" s="104" t="s">
        <v>287</v>
      </c>
      <c r="C299" s="100" t="s">
        <v>288</v>
      </c>
      <c r="D299" s="100" t="s">
        <v>1371</v>
      </c>
      <c r="E299" s="106">
        <v>2070.75</v>
      </c>
      <c r="F299" s="102">
        <v>0.21</v>
      </c>
      <c r="G299" s="102">
        <v>0.4</v>
      </c>
      <c r="H299" s="106">
        <v>3508</v>
      </c>
      <c r="I299" s="112"/>
      <c r="J299" s="78"/>
      <c r="K299" s="79">
        <f t="shared" si="4"/>
        <v>0</v>
      </c>
    </row>
    <row r="300" spans="1:11">
      <c r="A300" s="100">
        <v>200122</v>
      </c>
      <c r="B300" s="104" t="s">
        <v>287</v>
      </c>
      <c r="C300" s="100" t="s">
        <v>288</v>
      </c>
      <c r="D300" s="100" t="s">
        <v>1366</v>
      </c>
      <c r="E300" s="106">
        <v>591.45000000000005</v>
      </c>
      <c r="F300" s="102">
        <v>0.21</v>
      </c>
      <c r="G300" s="102">
        <v>0.4</v>
      </c>
      <c r="H300" s="106">
        <v>1002</v>
      </c>
      <c r="I300" s="112"/>
      <c r="J300" s="78"/>
      <c r="K300" s="79">
        <f t="shared" si="4"/>
        <v>0</v>
      </c>
    </row>
    <row r="301" spans="1:11">
      <c r="A301" s="100">
        <v>200100</v>
      </c>
      <c r="B301" s="104" t="s">
        <v>287</v>
      </c>
      <c r="C301" s="100" t="s">
        <v>288</v>
      </c>
      <c r="D301" s="100" t="s">
        <v>1455</v>
      </c>
      <c r="E301" s="106">
        <v>319.45999999999998</v>
      </c>
      <c r="F301" s="102">
        <v>0.21</v>
      </c>
      <c r="G301" s="102">
        <v>0.4</v>
      </c>
      <c r="H301" s="106">
        <v>541</v>
      </c>
      <c r="I301" s="112"/>
      <c r="J301" s="78"/>
      <c r="K301" s="79">
        <f t="shared" si="4"/>
        <v>0</v>
      </c>
    </row>
    <row r="302" spans="1:11">
      <c r="A302" s="100">
        <v>200101</v>
      </c>
      <c r="B302" s="104" t="s">
        <v>287</v>
      </c>
      <c r="C302" s="100" t="s">
        <v>288</v>
      </c>
      <c r="D302" s="100" t="s">
        <v>1456</v>
      </c>
      <c r="E302" s="106">
        <v>376.08</v>
      </c>
      <c r="F302" s="102">
        <v>0.21</v>
      </c>
      <c r="G302" s="102">
        <v>0.4</v>
      </c>
      <c r="H302" s="106">
        <v>637</v>
      </c>
      <c r="I302" s="112"/>
      <c r="J302" s="78"/>
      <c r="K302" s="79">
        <f t="shared" si="4"/>
        <v>0</v>
      </c>
    </row>
    <row r="303" spans="1:11">
      <c r="A303" s="100">
        <v>200102</v>
      </c>
      <c r="B303" s="104" t="s">
        <v>287</v>
      </c>
      <c r="C303" s="100" t="s">
        <v>288</v>
      </c>
      <c r="D303" s="100" t="s">
        <v>1457</v>
      </c>
      <c r="E303" s="106">
        <v>423.95</v>
      </c>
      <c r="F303" s="102">
        <v>0.21</v>
      </c>
      <c r="G303" s="102">
        <v>0.4</v>
      </c>
      <c r="H303" s="106">
        <v>718</v>
      </c>
      <c r="I303" s="112"/>
      <c r="J303" s="78"/>
      <c r="K303" s="79">
        <f t="shared" si="4"/>
        <v>0</v>
      </c>
    </row>
    <row r="304" spans="1:11">
      <c r="A304" s="100">
        <v>200130</v>
      </c>
      <c r="B304" s="104" t="s">
        <v>287</v>
      </c>
      <c r="C304" s="100" t="s">
        <v>288</v>
      </c>
      <c r="D304" s="100" t="s">
        <v>1367</v>
      </c>
      <c r="E304" s="106">
        <v>346.67</v>
      </c>
      <c r="F304" s="102">
        <v>0.21</v>
      </c>
      <c r="G304" s="102">
        <v>0.4</v>
      </c>
      <c r="H304" s="106">
        <v>587</v>
      </c>
      <c r="I304" s="112"/>
      <c r="J304" s="78"/>
      <c r="K304" s="79">
        <f t="shared" si="4"/>
        <v>0</v>
      </c>
    </row>
    <row r="305" spans="1:11">
      <c r="A305" s="100">
        <v>201190</v>
      </c>
      <c r="B305" s="104" t="s">
        <v>287</v>
      </c>
      <c r="C305" s="100" t="s">
        <v>288</v>
      </c>
      <c r="D305" s="100" t="s">
        <v>1458</v>
      </c>
      <c r="E305" s="106">
        <v>437.5</v>
      </c>
      <c r="F305" s="102">
        <v>0.21</v>
      </c>
      <c r="G305" s="102">
        <v>0.4</v>
      </c>
      <c r="H305" s="106">
        <v>742</v>
      </c>
      <c r="I305" s="112"/>
      <c r="J305" s="78"/>
      <c r="K305" s="79">
        <f t="shared" si="4"/>
        <v>0</v>
      </c>
    </row>
    <row r="306" spans="1:11">
      <c r="A306" s="100">
        <v>201194</v>
      </c>
      <c r="B306" s="104" t="s">
        <v>287</v>
      </c>
      <c r="C306" s="100" t="s">
        <v>288</v>
      </c>
      <c r="D306" s="100" t="s">
        <v>1372</v>
      </c>
      <c r="E306" s="106">
        <v>429</v>
      </c>
      <c r="F306" s="102">
        <v>0.21</v>
      </c>
      <c r="G306" s="102">
        <v>0.4</v>
      </c>
      <c r="H306" s="106">
        <v>727</v>
      </c>
      <c r="I306" s="112"/>
      <c r="J306" s="78"/>
      <c r="K306" s="79">
        <f t="shared" si="4"/>
        <v>0</v>
      </c>
    </row>
    <row r="307" spans="1:11">
      <c r="A307" s="100">
        <v>202201</v>
      </c>
      <c r="B307" s="104" t="s">
        <v>287</v>
      </c>
      <c r="C307" s="100" t="s">
        <v>288</v>
      </c>
      <c r="D307" s="100" t="s">
        <v>1373</v>
      </c>
      <c r="E307" s="106">
        <v>874.85</v>
      </c>
      <c r="F307" s="102">
        <v>0.21</v>
      </c>
      <c r="G307" s="102">
        <v>0.4</v>
      </c>
      <c r="H307" s="106">
        <v>1482</v>
      </c>
      <c r="I307" s="112"/>
      <c r="J307" s="78"/>
      <c r="K307" s="79">
        <f t="shared" si="4"/>
        <v>0</v>
      </c>
    </row>
    <row r="308" spans="1:11">
      <c r="A308" s="100">
        <v>202202</v>
      </c>
      <c r="B308" s="104" t="s">
        <v>287</v>
      </c>
      <c r="C308" s="100" t="s">
        <v>288</v>
      </c>
      <c r="D308" s="100" t="s">
        <v>1459</v>
      </c>
      <c r="E308" s="106">
        <v>941.28</v>
      </c>
      <c r="F308" s="102">
        <v>0.21</v>
      </c>
      <c r="G308" s="102">
        <v>0.4</v>
      </c>
      <c r="H308" s="106">
        <v>1595</v>
      </c>
      <c r="I308" s="112"/>
      <c r="J308" s="78"/>
      <c r="K308" s="79">
        <f t="shared" si="4"/>
        <v>0</v>
      </c>
    </row>
    <row r="309" spans="1:11">
      <c r="A309" s="100">
        <v>202203</v>
      </c>
      <c r="B309" s="104" t="s">
        <v>287</v>
      </c>
      <c r="C309" s="100" t="s">
        <v>288</v>
      </c>
      <c r="D309" s="100" t="s">
        <v>1460</v>
      </c>
      <c r="E309" s="106">
        <v>983.86</v>
      </c>
      <c r="F309" s="102">
        <v>0.21</v>
      </c>
      <c r="G309" s="102">
        <v>0.4</v>
      </c>
      <c r="H309" s="106">
        <v>1667</v>
      </c>
      <c r="I309" s="112"/>
      <c r="J309" s="78"/>
      <c r="K309" s="79">
        <f t="shared" si="4"/>
        <v>0</v>
      </c>
    </row>
    <row r="310" spans="1:11">
      <c r="A310" s="100">
        <v>202210</v>
      </c>
      <c r="B310" s="104" t="s">
        <v>287</v>
      </c>
      <c r="C310" s="100" t="s">
        <v>288</v>
      </c>
      <c r="D310" s="100" t="s">
        <v>1374</v>
      </c>
      <c r="E310" s="106">
        <v>1197.3</v>
      </c>
      <c r="F310" s="102">
        <v>0.21</v>
      </c>
      <c r="G310" s="102">
        <v>0.4</v>
      </c>
      <c r="H310" s="106">
        <v>2028</v>
      </c>
      <c r="I310" s="112"/>
      <c r="J310" s="78"/>
      <c r="K310" s="79">
        <f t="shared" si="4"/>
        <v>0</v>
      </c>
    </row>
    <row r="311" spans="1:11">
      <c r="A311" s="100">
        <v>202220</v>
      </c>
      <c r="B311" s="104" t="s">
        <v>287</v>
      </c>
      <c r="C311" s="100" t="s">
        <v>288</v>
      </c>
      <c r="D311" s="100" t="s">
        <v>1375</v>
      </c>
      <c r="E311" s="106">
        <v>960.5</v>
      </c>
      <c r="F311" s="102">
        <v>0.21</v>
      </c>
      <c r="G311" s="102">
        <v>0.4</v>
      </c>
      <c r="H311" s="106">
        <v>1627</v>
      </c>
      <c r="I311" s="112"/>
      <c r="J311" s="78"/>
      <c r="K311" s="79">
        <f t="shared" si="4"/>
        <v>0</v>
      </c>
    </row>
    <row r="312" spans="1:11">
      <c r="A312" s="100">
        <v>202301</v>
      </c>
      <c r="B312" s="104" t="s">
        <v>287</v>
      </c>
      <c r="C312" s="100" t="s">
        <v>288</v>
      </c>
      <c r="D312" s="100" t="s">
        <v>1317</v>
      </c>
      <c r="E312" s="106">
        <v>1576.4</v>
      </c>
      <c r="F312" s="102">
        <v>0.21</v>
      </c>
      <c r="G312" s="102">
        <v>0.4</v>
      </c>
      <c r="H312" s="106">
        <v>2670</v>
      </c>
      <c r="I312" s="112"/>
      <c r="J312" s="78"/>
      <c r="K312" s="79">
        <f t="shared" si="4"/>
        <v>0</v>
      </c>
    </row>
    <row r="313" spans="1:11">
      <c r="A313" s="100">
        <v>200103</v>
      </c>
      <c r="B313" s="104" t="s">
        <v>287</v>
      </c>
      <c r="C313" s="100" t="s">
        <v>288</v>
      </c>
      <c r="D313" s="100" t="s">
        <v>1376</v>
      </c>
      <c r="E313" s="106">
        <v>476.11</v>
      </c>
      <c r="F313" s="102">
        <v>0.21</v>
      </c>
      <c r="G313" s="102">
        <v>0.4</v>
      </c>
      <c r="H313" s="106">
        <v>807</v>
      </c>
      <c r="I313" s="112"/>
      <c r="J313" s="78"/>
      <c r="K313" s="79">
        <f t="shared" si="4"/>
        <v>0</v>
      </c>
    </row>
    <row r="314" spans="1:11">
      <c r="A314" s="100">
        <v>200104</v>
      </c>
      <c r="B314" s="104" t="s">
        <v>287</v>
      </c>
      <c r="C314" s="100" t="s">
        <v>288</v>
      </c>
      <c r="D314" s="100" t="s">
        <v>1377</v>
      </c>
      <c r="E314" s="106">
        <v>546.25</v>
      </c>
      <c r="F314" s="102">
        <v>0.21</v>
      </c>
      <c r="G314" s="102">
        <v>0.4</v>
      </c>
      <c r="H314" s="106">
        <v>925</v>
      </c>
      <c r="I314" s="112"/>
      <c r="J314" s="78"/>
      <c r="K314" s="79">
        <f t="shared" si="4"/>
        <v>0</v>
      </c>
    </row>
    <row r="315" spans="1:11">
      <c r="A315" s="100">
        <v>200105</v>
      </c>
      <c r="B315" s="104" t="s">
        <v>287</v>
      </c>
      <c r="C315" s="100" t="s">
        <v>288</v>
      </c>
      <c r="D315" s="100" t="s">
        <v>1368</v>
      </c>
      <c r="E315" s="106">
        <v>631.79999999999995</v>
      </c>
      <c r="F315" s="102">
        <v>0.21</v>
      </c>
      <c r="G315" s="102">
        <v>0.4</v>
      </c>
      <c r="H315" s="106">
        <v>1070</v>
      </c>
      <c r="I315" s="112"/>
      <c r="J315" s="78"/>
      <c r="K315" s="79">
        <f t="shared" si="4"/>
        <v>0</v>
      </c>
    </row>
    <row r="316" spans="1:11">
      <c r="A316" s="100">
        <v>200131</v>
      </c>
      <c r="B316" s="104" t="s">
        <v>287</v>
      </c>
      <c r="C316" s="100" t="s">
        <v>288</v>
      </c>
      <c r="D316" s="100" t="s">
        <v>1369</v>
      </c>
      <c r="E316" s="106">
        <v>516.55999999999995</v>
      </c>
      <c r="F316" s="102">
        <v>0.21</v>
      </c>
      <c r="G316" s="102">
        <v>0.4</v>
      </c>
      <c r="H316" s="106">
        <v>875</v>
      </c>
      <c r="I316" s="112"/>
      <c r="J316" s="78"/>
      <c r="K316" s="79">
        <f t="shared" si="4"/>
        <v>0</v>
      </c>
    </row>
    <row r="317" spans="1:11">
      <c r="A317" s="100">
        <v>201191</v>
      </c>
      <c r="B317" s="104" t="s">
        <v>287</v>
      </c>
      <c r="C317" s="100" t="s">
        <v>288</v>
      </c>
      <c r="D317" s="100" t="s">
        <v>1461</v>
      </c>
      <c r="E317" s="106">
        <v>658.5</v>
      </c>
      <c r="F317" s="102">
        <v>0.21</v>
      </c>
      <c r="G317" s="102">
        <v>0.4</v>
      </c>
      <c r="H317" s="106">
        <v>1116</v>
      </c>
      <c r="I317" s="112"/>
      <c r="J317" s="78"/>
      <c r="K317" s="79">
        <f t="shared" si="4"/>
        <v>0</v>
      </c>
    </row>
    <row r="318" spans="1:11">
      <c r="A318" s="100">
        <v>201195</v>
      </c>
      <c r="B318" s="104" t="s">
        <v>287</v>
      </c>
      <c r="C318" s="100" t="s">
        <v>288</v>
      </c>
      <c r="D318" s="100" t="s">
        <v>1462</v>
      </c>
      <c r="E318" s="106">
        <v>645.70000000000005</v>
      </c>
      <c r="F318" s="102">
        <v>0.21</v>
      </c>
      <c r="G318" s="102">
        <v>0.4</v>
      </c>
      <c r="H318" s="106">
        <v>1094</v>
      </c>
      <c r="I318" s="112"/>
      <c r="J318" s="78"/>
      <c r="K318" s="79">
        <f t="shared" si="4"/>
        <v>0</v>
      </c>
    </row>
    <row r="319" spans="1:11">
      <c r="A319" s="100">
        <v>202205</v>
      </c>
      <c r="B319" s="104" t="s">
        <v>287</v>
      </c>
      <c r="C319" s="100" t="s">
        <v>288</v>
      </c>
      <c r="D319" s="100" t="s">
        <v>1378</v>
      </c>
      <c r="E319" s="106">
        <v>1166.55</v>
      </c>
      <c r="F319" s="102">
        <v>0.21</v>
      </c>
      <c r="G319" s="102">
        <v>0.4</v>
      </c>
      <c r="H319" s="106">
        <v>1976</v>
      </c>
      <c r="I319" s="112"/>
      <c r="J319" s="78"/>
      <c r="K319" s="79">
        <f t="shared" si="4"/>
        <v>0</v>
      </c>
    </row>
    <row r="320" spans="1:11">
      <c r="A320" s="100">
        <v>202206</v>
      </c>
      <c r="B320" s="104" t="s">
        <v>287</v>
      </c>
      <c r="C320" s="100" t="s">
        <v>288</v>
      </c>
      <c r="D320" s="100" t="s">
        <v>1379</v>
      </c>
      <c r="E320" s="106">
        <v>1354.79</v>
      </c>
      <c r="F320" s="102">
        <v>0.21</v>
      </c>
      <c r="G320" s="102">
        <v>0.4</v>
      </c>
      <c r="H320" s="106">
        <v>2295</v>
      </c>
      <c r="I320" s="112"/>
      <c r="J320" s="78"/>
      <c r="K320" s="79">
        <f t="shared" si="4"/>
        <v>0</v>
      </c>
    </row>
    <row r="321" spans="1:11">
      <c r="A321" s="100">
        <v>202207</v>
      </c>
      <c r="B321" s="104" t="s">
        <v>287</v>
      </c>
      <c r="C321" s="100" t="s">
        <v>288</v>
      </c>
      <c r="D321" s="100" t="s">
        <v>1380</v>
      </c>
      <c r="E321" s="106">
        <v>1348.06</v>
      </c>
      <c r="F321" s="102">
        <v>0.21</v>
      </c>
      <c r="G321" s="102">
        <v>0.4</v>
      </c>
      <c r="H321" s="106">
        <v>2284</v>
      </c>
      <c r="I321" s="112"/>
      <c r="J321" s="78"/>
      <c r="K321" s="79">
        <f t="shared" si="4"/>
        <v>0</v>
      </c>
    </row>
    <row r="322" spans="1:11">
      <c r="A322" s="100">
        <v>202208</v>
      </c>
      <c r="B322" s="104" t="s">
        <v>287</v>
      </c>
      <c r="C322" s="100" t="s">
        <v>288</v>
      </c>
      <c r="D322" s="100" t="s">
        <v>1381</v>
      </c>
      <c r="E322" s="106">
        <v>1368.96</v>
      </c>
      <c r="F322" s="102">
        <v>0.21</v>
      </c>
      <c r="G322" s="102">
        <v>0.4</v>
      </c>
      <c r="H322" s="106">
        <v>2319</v>
      </c>
      <c r="I322" s="112"/>
      <c r="J322" s="78"/>
      <c r="K322" s="79">
        <f t="shared" si="4"/>
        <v>0</v>
      </c>
    </row>
    <row r="323" spans="1:11">
      <c r="A323" s="100">
        <v>202211</v>
      </c>
      <c r="B323" s="104" t="s">
        <v>287</v>
      </c>
      <c r="C323" s="100" t="s">
        <v>288</v>
      </c>
      <c r="D323" s="100" t="s">
        <v>1382</v>
      </c>
      <c r="E323" s="106">
        <v>1598.99</v>
      </c>
      <c r="F323" s="102">
        <v>0.21</v>
      </c>
      <c r="G323" s="102">
        <v>0.4</v>
      </c>
      <c r="H323" s="106">
        <v>2709</v>
      </c>
      <c r="I323" s="112"/>
      <c r="J323" s="78"/>
      <c r="K323" s="79">
        <f t="shared" si="4"/>
        <v>0</v>
      </c>
    </row>
    <row r="324" spans="1:11">
      <c r="A324" s="100">
        <v>202221</v>
      </c>
      <c r="B324" s="104" t="s">
        <v>287</v>
      </c>
      <c r="C324" s="100" t="s">
        <v>288</v>
      </c>
      <c r="D324" s="100" t="s">
        <v>1383</v>
      </c>
      <c r="E324" s="106">
        <v>1330.55</v>
      </c>
      <c r="F324" s="102">
        <v>0.21</v>
      </c>
      <c r="G324" s="102">
        <v>0.4</v>
      </c>
      <c r="H324" s="106">
        <v>2254</v>
      </c>
      <c r="I324" s="112"/>
      <c r="J324" s="78"/>
      <c r="K324" s="79">
        <f t="shared" si="4"/>
        <v>0</v>
      </c>
    </row>
    <row r="325" spans="1:11">
      <c r="A325" s="100">
        <v>202305</v>
      </c>
      <c r="B325" s="104" t="s">
        <v>287</v>
      </c>
      <c r="C325" s="100" t="s">
        <v>288</v>
      </c>
      <c r="D325" s="100" t="s">
        <v>1318</v>
      </c>
      <c r="E325" s="106">
        <v>2223</v>
      </c>
      <c r="F325" s="102">
        <v>0.21</v>
      </c>
      <c r="G325" s="102">
        <v>0.4</v>
      </c>
      <c r="H325" s="106">
        <v>3766</v>
      </c>
      <c r="I325" s="112"/>
      <c r="J325" s="78"/>
      <c r="K325" s="79">
        <f t="shared" si="4"/>
        <v>0</v>
      </c>
    </row>
    <row r="326" spans="1:11">
      <c r="A326" s="100">
        <v>202321</v>
      </c>
      <c r="B326" s="104" t="s">
        <v>287</v>
      </c>
      <c r="C326" s="100" t="s">
        <v>288</v>
      </c>
      <c r="D326" s="100" t="s">
        <v>1319</v>
      </c>
      <c r="E326" s="106">
        <v>2280.9699999999998</v>
      </c>
      <c r="F326" s="102">
        <v>0.21</v>
      </c>
      <c r="G326" s="102">
        <v>0.4</v>
      </c>
      <c r="H326" s="106">
        <v>3864</v>
      </c>
      <c r="I326" s="112"/>
      <c r="J326" s="78"/>
      <c r="K326" s="79">
        <f t="shared" si="4"/>
        <v>0</v>
      </c>
    </row>
    <row r="327" spans="1:11">
      <c r="A327" s="100">
        <v>200111</v>
      </c>
      <c r="B327" s="104" t="s">
        <v>287</v>
      </c>
      <c r="C327" s="100" t="s">
        <v>288</v>
      </c>
      <c r="D327" s="100" t="s">
        <v>1384</v>
      </c>
      <c r="E327" s="106">
        <v>327.41000000000003</v>
      </c>
      <c r="F327" s="102">
        <v>0.21</v>
      </c>
      <c r="G327" s="102">
        <v>0.4</v>
      </c>
      <c r="H327" s="106">
        <v>555</v>
      </c>
      <c r="I327" s="112"/>
      <c r="J327" s="78"/>
      <c r="K327" s="79">
        <f t="shared" si="4"/>
        <v>0</v>
      </c>
    </row>
    <row r="328" spans="1:11">
      <c r="A328" s="100">
        <v>200110</v>
      </c>
      <c r="B328" s="104" t="s">
        <v>287</v>
      </c>
      <c r="C328" s="100" t="s">
        <v>288</v>
      </c>
      <c r="D328" s="100" t="s">
        <v>1385</v>
      </c>
      <c r="E328" s="106">
        <v>462.16</v>
      </c>
      <c r="F328" s="102">
        <v>0.21</v>
      </c>
      <c r="G328" s="102">
        <v>0.4</v>
      </c>
      <c r="H328" s="106">
        <v>783</v>
      </c>
      <c r="I328" s="112"/>
      <c r="J328" s="78"/>
      <c r="K328" s="79">
        <f t="shared" si="4"/>
        <v>0</v>
      </c>
    </row>
    <row r="329" spans="1:11">
      <c r="A329" s="100">
        <v>202231</v>
      </c>
      <c r="B329" s="104" t="s">
        <v>287</v>
      </c>
      <c r="C329" s="100" t="s">
        <v>288</v>
      </c>
      <c r="D329" s="100" t="s">
        <v>1386</v>
      </c>
      <c r="E329" s="106">
        <v>1533.1</v>
      </c>
      <c r="F329" s="102">
        <v>0.21</v>
      </c>
      <c r="G329" s="102">
        <v>0.4</v>
      </c>
      <c r="H329" s="106">
        <v>2597</v>
      </c>
      <c r="I329" s="112"/>
      <c r="J329" s="78"/>
      <c r="K329" s="79">
        <f t="shared" si="4"/>
        <v>0</v>
      </c>
    </row>
    <row r="330" spans="1:11">
      <c r="A330" s="100">
        <v>200112</v>
      </c>
      <c r="B330" s="104" t="s">
        <v>287</v>
      </c>
      <c r="C330" s="100" t="s">
        <v>288</v>
      </c>
      <c r="D330" s="100" t="s">
        <v>1387</v>
      </c>
      <c r="E330" s="106">
        <v>587.35</v>
      </c>
      <c r="F330" s="102">
        <v>0.21</v>
      </c>
      <c r="G330" s="102">
        <v>0.4</v>
      </c>
      <c r="H330" s="106">
        <v>995</v>
      </c>
      <c r="I330" s="112"/>
      <c r="J330" s="78"/>
      <c r="K330" s="79">
        <f t="shared" ref="K330:K393" si="5">E330*J330</f>
        <v>0</v>
      </c>
    </row>
    <row r="331" spans="1:11">
      <c r="A331" s="100">
        <v>200108</v>
      </c>
      <c r="B331" s="104" t="s">
        <v>287</v>
      </c>
      <c r="C331" s="100" t="s">
        <v>288</v>
      </c>
      <c r="D331" s="100" t="s">
        <v>1388</v>
      </c>
      <c r="E331" s="106">
        <v>686.08</v>
      </c>
      <c r="F331" s="102">
        <v>0.21</v>
      </c>
      <c r="G331" s="102">
        <v>0.4</v>
      </c>
      <c r="H331" s="106">
        <v>1162</v>
      </c>
      <c r="I331" s="112"/>
      <c r="J331" s="78"/>
      <c r="K331" s="79">
        <f t="shared" si="5"/>
        <v>0</v>
      </c>
    </row>
    <row r="332" spans="1:11">
      <c r="A332" s="100">
        <v>202556</v>
      </c>
      <c r="B332" s="104" t="s">
        <v>287</v>
      </c>
      <c r="C332" s="100" t="s">
        <v>288</v>
      </c>
      <c r="D332" s="100" t="s">
        <v>289</v>
      </c>
      <c r="E332" s="106">
        <v>843.8</v>
      </c>
      <c r="F332" s="102">
        <v>0.21</v>
      </c>
      <c r="G332" s="102">
        <v>0.4</v>
      </c>
      <c r="H332" s="106">
        <v>1429</v>
      </c>
      <c r="I332" s="112"/>
      <c r="J332" s="78"/>
      <c r="K332" s="79">
        <f t="shared" si="5"/>
        <v>0</v>
      </c>
    </row>
    <row r="333" spans="1:11">
      <c r="A333" s="100">
        <v>202557</v>
      </c>
      <c r="B333" s="104" t="s">
        <v>287</v>
      </c>
      <c r="C333" s="100" t="s">
        <v>288</v>
      </c>
      <c r="D333" s="100" t="s">
        <v>290</v>
      </c>
      <c r="E333" s="106">
        <v>1018.13</v>
      </c>
      <c r="F333" s="102">
        <v>0.21</v>
      </c>
      <c r="G333" s="102">
        <v>0.4</v>
      </c>
      <c r="H333" s="106">
        <v>1725</v>
      </c>
      <c r="I333" s="112"/>
      <c r="J333" s="78"/>
      <c r="K333" s="79">
        <f t="shared" si="5"/>
        <v>0</v>
      </c>
    </row>
    <row r="334" spans="1:11">
      <c r="A334" s="100">
        <v>202558</v>
      </c>
      <c r="B334" s="104" t="s">
        <v>287</v>
      </c>
      <c r="C334" s="100" t="s">
        <v>288</v>
      </c>
      <c r="D334" s="100" t="s">
        <v>291</v>
      </c>
      <c r="E334" s="106">
        <v>1430.67</v>
      </c>
      <c r="F334" s="102">
        <v>0.21</v>
      </c>
      <c r="G334" s="102">
        <v>0.4</v>
      </c>
      <c r="H334" s="106">
        <v>2424</v>
      </c>
      <c r="I334" s="112"/>
      <c r="J334" s="78"/>
      <c r="K334" s="79">
        <f t="shared" si="5"/>
        <v>0</v>
      </c>
    </row>
    <row r="335" spans="1:11">
      <c r="A335" s="100">
        <v>202276</v>
      </c>
      <c r="B335" s="104" t="s">
        <v>287</v>
      </c>
      <c r="C335" s="100" t="s">
        <v>288</v>
      </c>
      <c r="D335" s="100" t="s">
        <v>292</v>
      </c>
      <c r="E335" s="106">
        <v>1330.7</v>
      </c>
      <c r="F335" s="102">
        <v>0.21</v>
      </c>
      <c r="G335" s="102">
        <v>0.4</v>
      </c>
      <c r="H335" s="106">
        <v>2254</v>
      </c>
      <c r="I335" s="112"/>
      <c r="J335" s="78"/>
      <c r="K335" s="79">
        <f t="shared" si="5"/>
        <v>0</v>
      </c>
    </row>
    <row r="336" spans="1:11">
      <c r="A336" s="100">
        <v>202277</v>
      </c>
      <c r="B336" s="104" t="s">
        <v>287</v>
      </c>
      <c r="C336" s="100" t="s">
        <v>288</v>
      </c>
      <c r="D336" s="100" t="s">
        <v>293</v>
      </c>
      <c r="E336" s="106">
        <v>1379.44</v>
      </c>
      <c r="F336" s="102">
        <v>0.21</v>
      </c>
      <c r="G336" s="102">
        <v>0.4</v>
      </c>
      <c r="H336" s="106">
        <v>2337</v>
      </c>
      <c r="I336" s="112"/>
      <c r="J336" s="78"/>
      <c r="K336" s="79">
        <f t="shared" si="5"/>
        <v>0</v>
      </c>
    </row>
    <row r="337" spans="1:11">
      <c r="A337" s="100">
        <v>202278</v>
      </c>
      <c r="B337" s="104" t="s">
        <v>287</v>
      </c>
      <c r="C337" s="100" t="s">
        <v>288</v>
      </c>
      <c r="D337" s="100" t="s">
        <v>294</v>
      </c>
      <c r="E337" s="106">
        <v>1426.54</v>
      </c>
      <c r="F337" s="102">
        <v>0.21</v>
      </c>
      <c r="G337" s="102">
        <v>0.4</v>
      </c>
      <c r="H337" s="106">
        <v>2417</v>
      </c>
      <c r="I337" s="112"/>
      <c r="J337" s="78"/>
      <c r="K337" s="79">
        <f t="shared" si="5"/>
        <v>0</v>
      </c>
    </row>
    <row r="338" spans="1:11">
      <c r="A338" s="100">
        <v>202273</v>
      </c>
      <c r="B338" s="104" t="s">
        <v>287</v>
      </c>
      <c r="C338" s="100" t="s">
        <v>288</v>
      </c>
      <c r="D338" s="100" t="s">
        <v>295</v>
      </c>
      <c r="E338" s="106">
        <v>1117.5999999999999</v>
      </c>
      <c r="F338" s="102">
        <v>0.21</v>
      </c>
      <c r="G338" s="102">
        <v>0.4</v>
      </c>
      <c r="H338" s="106">
        <v>1893</v>
      </c>
      <c r="I338" s="112"/>
      <c r="J338" s="78"/>
      <c r="K338" s="79">
        <f t="shared" si="5"/>
        <v>0</v>
      </c>
    </row>
    <row r="339" spans="1:11">
      <c r="A339" s="100">
        <v>202274</v>
      </c>
      <c r="B339" s="104" t="s">
        <v>287</v>
      </c>
      <c r="C339" s="100" t="s">
        <v>288</v>
      </c>
      <c r="D339" s="100" t="s">
        <v>296</v>
      </c>
      <c r="E339" s="106">
        <v>1180.1400000000001</v>
      </c>
      <c r="F339" s="102">
        <v>0.21</v>
      </c>
      <c r="G339" s="102">
        <v>0.4</v>
      </c>
      <c r="H339" s="106">
        <v>1999</v>
      </c>
      <c r="I339" s="112"/>
      <c r="J339" s="78"/>
      <c r="K339" s="79">
        <f t="shared" si="5"/>
        <v>0</v>
      </c>
    </row>
    <row r="340" spans="1:11">
      <c r="A340" s="100">
        <v>202275</v>
      </c>
      <c r="B340" s="104" t="s">
        <v>287</v>
      </c>
      <c r="C340" s="100" t="s">
        <v>288</v>
      </c>
      <c r="D340" s="100" t="s">
        <v>297</v>
      </c>
      <c r="E340" s="106">
        <v>1252.5999999999999</v>
      </c>
      <c r="F340" s="102">
        <v>0.21</v>
      </c>
      <c r="G340" s="102">
        <v>0.4</v>
      </c>
      <c r="H340" s="106">
        <v>2122</v>
      </c>
      <c r="I340" s="112"/>
      <c r="J340" s="78"/>
      <c r="K340" s="79">
        <f t="shared" si="5"/>
        <v>0</v>
      </c>
    </row>
    <row r="341" spans="1:11">
      <c r="A341" s="100">
        <v>202282</v>
      </c>
      <c r="B341" s="104" t="s">
        <v>287</v>
      </c>
      <c r="C341" s="100" t="s">
        <v>288</v>
      </c>
      <c r="D341" s="100" t="s">
        <v>1653</v>
      </c>
      <c r="E341" s="106">
        <v>1283.3</v>
      </c>
      <c r="F341" s="102">
        <v>0.21</v>
      </c>
      <c r="G341" s="102">
        <v>0.4</v>
      </c>
      <c r="H341" s="106">
        <v>2174</v>
      </c>
      <c r="I341" s="112"/>
      <c r="J341" s="78"/>
      <c r="K341" s="79">
        <f t="shared" si="5"/>
        <v>0</v>
      </c>
    </row>
    <row r="342" spans="1:11">
      <c r="A342" s="100">
        <v>202283</v>
      </c>
      <c r="B342" s="104" t="s">
        <v>287</v>
      </c>
      <c r="C342" s="100" t="s">
        <v>288</v>
      </c>
      <c r="D342" s="100" t="s">
        <v>1507</v>
      </c>
      <c r="E342" s="106">
        <v>1334.93</v>
      </c>
      <c r="F342" s="102">
        <v>0.21</v>
      </c>
      <c r="G342" s="102">
        <v>0.4</v>
      </c>
      <c r="H342" s="106">
        <v>2261</v>
      </c>
      <c r="I342" s="112"/>
      <c r="J342" s="78"/>
      <c r="K342" s="79">
        <f t="shared" si="5"/>
        <v>0</v>
      </c>
    </row>
    <row r="343" spans="1:11">
      <c r="A343" s="100">
        <v>251950</v>
      </c>
      <c r="B343" s="104" t="s">
        <v>298</v>
      </c>
      <c r="C343" s="100" t="s">
        <v>232</v>
      </c>
      <c r="D343" s="100" t="s">
        <v>299</v>
      </c>
      <c r="E343" s="106">
        <v>135.69999999999999</v>
      </c>
      <c r="F343" s="102">
        <v>0.21</v>
      </c>
      <c r="G343" s="102">
        <v>0.43</v>
      </c>
      <c r="H343" s="106">
        <v>235</v>
      </c>
      <c r="I343" s="112"/>
      <c r="J343" s="78"/>
      <c r="K343" s="79">
        <f t="shared" si="5"/>
        <v>0</v>
      </c>
    </row>
    <row r="344" spans="1:11">
      <c r="A344" s="100">
        <v>251625</v>
      </c>
      <c r="B344" s="104" t="s">
        <v>298</v>
      </c>
      <c r="C344" s="100" t="s">
        <v>232</v>
      </c>
      <c r="D344" s="100" t="s">
        <v>300</v>
      </c>
      <c r="E344" s="106">
        <v>459.05</v>
      </c>
      <c r="F344" s="102">
        <v>0.21</v>
      </c>
      <c r="G344" s="102">
        <v>0.43</v>
      </c>
      <c r="H344" s="106">
        <v>795</v>
      </c>
      <c r="I344" s="112"/>
      <c r="J344" s="78"/>
      <c r="K344" s="79">
        <f t="shared" si="5"/>
        <v>0</v>
      </c>
    </row>
    <row r="345" spans="1:11">
      <c r="A345" s="100">
        <v>251627</v>
      </c>
      <c r="B345" s="104" t="s">
        <v>298</v>
      </c>
      <c r="C345" s="100" t="s">
        <v>232</v>
      </c>
      <c r="D345" s="100" t="s">
        <v>301</v>
      </c>
      <c r="E345" s="106">
        <v>720.81</v>
      </c>
      <c r="F345" s="102">
        <v>0.21</v>
      </c>
      <c r="G345" s="102">
        <v>0.43</v>
      </c>
      <c r="H345" s="106">
        <v>1250</v>
      </c>
      <c r="I345" s="112"/>
      <c r="J345" s="78"/>
      <c r="K345" s="79">
        <f t="shared" si="5"/>
        <v>0</v>
      </c>
    </row>
    <row r="346" spans="1:11">
      <c r="A346" s="100">
        <v>251629</v>
      </c>
      <c r="B346" s="104" t="s">
        <v>298</v>
      </c>
      <c r="C346" s="100" t="s">
        <v>232</v>
      </c>
      <c r="D346" s="100" t="s">
        <v>302</v>
      </c>
      <c r="E346" s="106">
        <v>621</v>
      </c>
      <c r="F346" s="102">
        <v>0.21</v>
      </c>
      <c r="G346" s="102">
        <v>0.43</v>
      </c>
      <c r="H346" s="106">
        <v>1075</v>
      </c>
      <c r="I346" s="112"/>
      <c r="J346" s="78"/>
      <c r="K346" s="79">
        <f t="shared" si="5"/>
        <v>0</v>
      </c>
    </row>
    <row r="347" spans="1:11">
      <c r="A347" s="100">
        <v>251631</v>
      </c>
      <c r="B347" s="104" t="s">
        <v>298</v>
      </c>
      <c r="C347" s="100" t="s">
        <v>232</v>
      </c>
      <c r="D347" s="100" t="s">
        <v>303</v>
      </c>
      <c r="E347" s="106">
        <v>600.70000000000005</v>
      </c>
      <c r="F347" s="102">
        <v>0.21</v>
      </c>
      <c r="G347" s="102">
        <v>0.4</v>
      </c>
      <c r="H347" s="106">
        <v>1018</v>
      </c>
      <c r="I347" s="112"/>
      <c r="J347" s="78"/>
      <c r="K347" s="79">
        <f t="shared" si="5"/>
        <v>0</v>
      </c>
    </row>
    <row r="348" spans="1:11">
      <c r="A348" s="100">
        <v>251633</v>
      </c>
      <c r="B348" s="104" t="s">
        <v>298</v>
      </c>
      <c r="C348" s="100" t="s">
        <v>232</v>
      </c>
      <c r="D348" s="100" t="s">
        <v>304</v>
      </c>
      <c r="E348" s="106">
        <v>382.18</v>
      </c>
      <c r="F348" s="102">
        <v>0.21</v>
      </c>
      <c r="G348" s="102">
        <v>0.43</v>
      </c>
      <c r="H348" s="106">
        <v>662</v>
      </c>
      <c r="I348" s="112"/>
      <c r="J348" s="78"/>
      <c r="K348" s="79">
        <f t="shared" si="5"/>
        <v>0</v>
      </c>
    </row>
    <row r="349" spans="1:11">
      <c r="A349" s="100">
        <v>251635</v>
      </c>
      <c r="B349" s="104" t="s">
        <v>298</v>
      </c>
      <c r="C349" s="100" t="s">
        <v>232</v>
      </c>
      <c r="D349" s="100" t="s">
        <v>305</v>
      </c>
      <c r="E349" s="106">
        <v>517.70000000000005</v>
      </c>
      <c r="F349" s="102">
        <v>0.21</v>
      </c>
      <c r="G349" s="102">
        <v>0.43</v>
      </c>
      <c r="H349" s="106">
        <v>896</v>
      </c>
      <c r="I349" s="112"/>
      <c r="J349" s="78"/>
      <c r="K349" s="79">
        <f t="shared" si="5"/>
        <v>0</v>
      </c>
    </row>
    <row r="350" spans="1:11">
      <c r="A350" s="100">
        <v>251623</v>
      </c>
      <c r="B350" s="104" t="s">
        <v>298</v>
      </c>
      <c r="C350" s="100" t="s">
        <v>232</v>
      </c>
      <c r="D350" s="100" t="s">
        <v>306</v>
      </c>
      <c r="E350" s="106">
        <v>706.3</v>
      </c>
      <c r="F350" s="102">
        <v>0.21</v>
      </c>
      <c r="G350" s="102">
        <v>0.43</v>
      </c>
      <c r="H350" s="106">
        <v>1223</v>
      </c>
      <c r="I350" s="112"/>
      <c r="J350" s="78"/>
      <c r="K350" s="79">
        <f t="shared" si="5"/>
        <v>0</v>
      </c>
    </row>
    <row r="351" spans="1:11">
      <c r="A351" s="100">
        <v>251641</v>
      </c>
      <c r="B351" s="104" t="s">
        <v>298</v>
      </c>
      <c r="C351" s="100" t="s">
        <v>232</v>
      </c>
      <c r="D351" s="100" t="s">
        <v>307</v>
      </c>
      <c r="E351" s="106">
        <v>707.63</v>
      </c>
      <c r="F351" s="102">
        <v>0.21</v>
      </c>
      <c r="G351" s="102">
        <v>0.43</v>
      </c>
      <c r="H351" s="106">
        <v>1225</v>
      </c>
      <c r="I351" s="112"/>
      <c r="J351" s="78"/>
      <c r="K351" s="79">
        <f t="shared" si="5"/>
        <v>0</v>
      </c>
    </row>
    <row r="352" spans="1:11">
      <c r="A352" s="100">
        <v>251643</v>
      </c>
      <c r="B352" s="104" t="s">
        <v>298</v>
      </c>
      <c r="C352" s="100" t="s">
        <v>232</v>
      </c>
      <c r="D352" s="100" t="s">
        <v>308</v>
      </c>
      <c r="E352" s="106">
        <v>707.63</v>
      </c>
      <c r="F352" s="102">
        <v>0.21</v>
      </c>
      <c r="G352" s="102">
        <v>0.43</v>
      </c>
      <c r="H352" s="106">
        <v>1225</v>
      </c>
      <c r="I352" s="112"/>
      <c r="J352" s="78"/>
      <c r="K352" s="79">
        <f t="shared" si="5"/>
        <v>0</v>
      </c>
    </row>
    <row r="353" spans="1:11">
      <c r="A353" s="100">
        <v>251645</v>
      </c>
      <c r="B353" s="104" t="s">
        <v>298</v>
      </c>
      <c r="C353" s="100" t="s">
        <v>232</v>
      </c>
      <c r="D353" s="100" t="s">
        <v>309</v>
      </c>
      <c r="E353" s="106">
        <v>1069.5999999999999</v>
      </c>
      <c r="F353" s="102">
        <v>0.21</v>
      </c>
      <c r="G353" s="102">
        <v>0.43</v>
      </c>
      <c r="H353" s="106">
        <v>1857</v>
      </c>
      <c r="I353" s="112"/>
      <c r="J353" s="78"/>
      <c r="K353" s="79">
        <f t="shared" si="5"/>
        <v>0</v>
      </c>
    </row>
    <row r="354" spans="1:11">
      <c r="A354" s="100">
        <v>251647</v>
      </c>
      <c r="B354" s="104" t="s">
        <v>298</v>
      </c>
      <c r="C354" s="100" t="s">
        <v>232</v>
      </c>
      <c r="D354" s="100" t="s">
        <v>310</v>
      </c>
      <c r="E354" s="106">
        <v>1333.2</v>
      </c>
      <c r="F354" s="102">
        <v>0.21</v>
      </c>
      <c r="G354" s="102">
        <v>0.43</v>
      </c>
      <c r="H354" s="106">
        <v>2307</v>
      </c>
      <c r="I354" s="112"/>
      <c r="J354" s="78"/>
      <c r="K354" s="79">
        <f t="shared" si="5"/>
        <v>0</v>
      </c>
    </row>
    <row r="355" spans="1:11">
      <c r="A355" s="100">
        <v>251649</v>
      </c>
      <c r="B355" s="104" t="s">
        <v>298</v>
      </c>
      <c r="C355" s="100" t="s">
        <v>232</v>
      </c>
      <c r="D355" s="100" t="s">
        <v>311</v>
      </c>
      <c r="E355" s="106">
        <v>1228.8</v>
      </c>
      <c r="F355" s="102">
        <v>0.21</v>
      </c>
      <c r="G355" s="102">
        <v>0.43</v>
      </c>
      <c r="H355" s="106">
        <v>2127</v>
      </c>
      <c r="I355" s="112"/>
      <c r="J355" s="78"/>
      <c r="K355" s="79">
        <f t="shared" si="5"/>
        <v>0</v>
      </c>
    </row>
    <row r="356" spans="1:11">
      <c r="A356" s="100">
        <v>251653</v>
      </c>
      <c r="B356" s="104" t="s">
        <v>298</v>
      </c>
      <c r="C356" s="100" t="s">
        <v>232</v>
      </c>
      <c r="D356" s="100" t="s">
        <v>312</v>
      </c>
      <c r="E356" s="106">
        <v>910.98</v>
      </c>
      <c r="F356" s="102">
        <v>0.21</v>
      </c>
      <c r="G356" s="102">
        <v>0.43</v>
      </c>
      <c r="H356" s="106">
        <v>1577</v>
      </c>
      <c r="I356" s="112"/>
      <c r="J356" s="78"/>
      <c r="K356" s="79">
        <f t="shared" si="5"/>
        <v>0</v>
      </c>
    </row>
    <row r="357" spans="1:11">
      <c r="A357" s="100">
        <v>251659</v>
      </c>
      <c r="B357" s="104" t="s">
        <v>298</v>
      </c>
      <c r="C357" s="100" t="s">
        <v>232</v>
      </c>
      <c r="D357" s="100" t="s">
        <v>313</v>
      </c>
      <c r="E357" s="106">
        <v>286.8</v>
      </c>
      <c r="F357" s="102">
        <v>0.21</v>
      </c>
      <c r="G357" s="102">
        <v>0.43</v>
      </c>
      <c r="H357" s="106">
        <v>497</v>
      </c>
      <c r="I357" s="112"/>
      <c r="J357" s="78"/>
      <c r="K357" s="79">
        <f t="shared" si="5"/>
        <v>0</v>
      </c>
    </row>
    <row r="358" spans="1:11">
      <c r="A358" s="100">
        <v>251661</v>
      </c>
      <c r="B358" s="104" t="s">
        <v>298</v>
      </c>
      <c r="C358" s="100" t="s">
        <v>232</v>
      </c>
      <c r="D358" s="100" t="s">
        <v>314</v>
      </c>
      <c r="E358" s="106">
        <v>488.3</v>
      </c>
      <c r="F358" s="102">
        <v>0.21</v>
      </c>
      <c r="G358" s="102">
        <v>0.43</v>
      </c>
      <c r="H358" s="106">
        <v>845</v>
      </c>
      <c r="I358" s="112"/>
      <c r="J358" s="78"/>
      <c r="K358" s="79">
        <f t="shared" si="5"/>
        <v>0</v>
      </c>
    </row>
    <row r="359" spans="1:11">
      <c r="A359" s="100">
        <v>251663</v>
      </c>
      <c r="B359" s="104" t="s">
        <v>298</v>
      </c>
      <c r="C359" s="100" t="s">
        <v>232</v>
      </c>
      <c r="D359" s="100" t="s">
        <v>315</v>
      </c>
      <c r="E359" s="106">
        <v>488.3</v>
      </c>
      <c r="F359" s="102">
        <v>0.21</v>
      </c>
      <c r="G359" s="102">
        <v>0.43</v>
      </c>
      <c r="H359" s="106">
        <v>845</v>
      </c>
      <c r="I359" s="112"/>
      <c r="J359" s="78"/>
      <c r="K359" s="79">
        <f t="shared" si="5"/>
        <v>0</v>
      </c>
    </row>
    <row r="360" spans="1:11">
      <c r="A360" s="100">
        <v>251665</v>
      </c>
      <c r="B360" s="104" t="s">
        <v>298</v>
      </c>
      <c r="C360" s="100" t="s">
        <v>232</v>
      </c>
      <c r="D360" s="100" t="s">
        <v>316</v>
      </c>
      <c r="E360" s="106">
        <v>1333.2</v>
      </c>
      <c r="F360" s="102">
        <v>0.21</v>
      </c>
      <c r="G360" s="102">
        <v>0.43</v>
      </c>
      <c r="H360" s="106">
        <v>2307</v>
      </c>
      <c r="I360" s="112"/>
      <c r="J360" s="78"/>
      <c r="K360" s="79">
        <f t="shared" si="5"/>
        <v>0</v>
      </c>
    </row>
    <row r="361" spans="1:11">
      <c r="A361" s="100">
        <v>251600</v>
      </c>
      <c r="B361" s="104" t="s">
        <v>298</v>
      </c>
      <c r="C361" s="100" t="s">
        <v>232</v>
      </c>
      <c r="D361" s="100" t="s">
        <v>317</v>
      </c>
      <c r="E361" s="106">
        <v>849.5</v>
      </c>
      <c r="F361" s="102">
        <v>0.21</v>
      </c>
      <c r="G361" s="102">
        <v>0.4</v>
      </c>
      <c r="H361" s="106">
        <v>1440</v>
      </c>
      <c r="I361" s="112"/>
      <c r="J361" s="78"/>
      <c r="K361" s="79">
        <f t="shared" si="5"/>
        <v>0</v>
      </c>
    </row>
    <row r="362" spans="1:11">
      <c r="A362" s="100">
        <v>251601</v>
      </c>
      <c r="B362" s="104" t="s">
        <v>298</v>
      </c>
      <c r="C362" s="100" t="s">
        <v>232</v>
      </c>
      <c r="D362" s="100" t="s">
        <v>318</v>
      </c>
      <c r="E362" s="106">
        <v>1059.0999999999999</v>
      </c>
      <c r="F362" s="102">
        <v>0.21</v>
      </c>
      <c r="G362" s="102">
        <v>0.43</v>
      </c>
      <c r="H362" s="106">
        <v>1833</v>
      </c>
      <c r="I362" s="112"/>
      <c r="J362" s="78"/>
      <c r="K362" s="79">
        <f t="shared" si="5"/>
        <v>0</v>
      </c>
    </row>
    <row r="363" spans="1:11">
      <c r="A363" s="100">
        <v>251603</v>
      </c>
      <c r="B363" s="104" t="s">
        <v>298</v>
      </c>
      <c r="C363" s="100" t="s">
        <v>232</v>
      </c>
      <c r="D363" s="100" t="s">
        <v>319</v>
      </c>
      <c r="E363" s="106">
        <v>797.05</v>
      </c>
      <c r="F363" s="102">
        <v>0.21</v>
      </c>
      <c r="G363" s="102">
        <v>0.43</v>
      </c>
      <c r="H363" s="106">
        <v>1380</v>
      </c>
      <c r="I363" s="112"/>
      <c r="J363" s="78"/>
      <c r="K363" s="79">
        <f t="shared" si="5"/>
        <v>0</v>
      </c>
    </row>
    <row r="364" spans="1:11">
      <c r="A364" s="100">
        <v>251605</v>
      </c>
      <c r="B364" s="104" t="s">
        <v>298</v>
      </c>
      <c r="C364" s="100" t="s">
        <v>232</v>
      </c>
      <c r="D364" s="100" t="s">
        <v>320</v>
      </c>
      <c r="E364" s="106">
        <v>797.05</v>
      </c>
      <c r="F364" s="102">
        <v>0.21</v>
      </c>
      <c r="G364" s="102">
        <v>0.43</v>
      </c>
      <c r="H364" s="106">
        <v>1380</v>
      </c>
      <c r="I364" s="112"/>
      <c r="J364" s="78"/>
      <c r="K364" s="79">
        <f t="shared" si="5"/>
        <v>0</v>
      </c>
    </row>
    <row r="365" spans="1:11">
      <c r="A365" s="100">
        <v>251607</v>
      </c>
      <c r="B365" s="104" t="s">
        <v>298</v>
      </c>
      <c r="C365" s="100" t="s">
        <v>232</v>
      </c>
      <c r="D365" s="100" t="s">
        <v>321</v>
      </c>
      <c r="E365" s="106">
        <v>1542.5</v>
      </c>
      <c r="F365" s="102">
        <v>0.21</v>
      </c>
      <c r="G365" s="102">
        <v>0.43</v>
      </c>
      <c r="H365" s="106">
        <v>2670</v>
      </c>
      <c r="I365" s="112"/>
      <c r="J365" s="78"/>
      <c r="K365" s="79">
        <f t="shared" si="5"/>
        <v>0</v>
      </c>
    </row>
    <row r="366" spans="1:11">
      <c r="A366" s="100">
        <v>251613</v>
      </c>
      <c r="B366" s="104" t="s">
        <v>298</v>
      </c>
      <c r="C366" s="100" t="s">
        <v>232</v>
      </c>
      <c r="D366" s="100" t="s">
        <v>322</v>
      </c>
      <c r="E366" s="106">
        <v>1294.3</v>
      </c>
      <c r="F366" s="102">
        <v>0.21</v>
      </c>
      <c r="G366" s="102">
        <v>0.43</v>
      </c>
      <c r="H366" s="106">
        <v>2240</v>
      </c>
      <c r="I366" s="112"/>
      <c r="J366" s="78"/>
      <c r="K366" s="79">
        <f t="shared" si="5"/>
        <v>0</v>
      </c>
    </row>
    <row r="367" spans="1:11">
      <c r="A367" s="100">
        <v>251615</v>
      </c>
      <c r="B367" s="104" t="s">
        <v>298</v>
      </c>
      <c r="C367" s="100" t="s">
        <v>232</v>
      </c>
      <c r="D367" s="100" t="s">
        <v>323</v>
      </c>
      <c r="E367" s="106">
        <v>1194.5999999999999</v>
      </c>
      <c r="F367" s="102">
        <v>0.21</v>
      </c>
      <c r="G367" s="102">
        <v>0.43</v>
      </c>
      <c r="H367" s="106">
        <v>2068</v>
      </c>
      <c r="I367" s="112"/>
      <c r="J367" s="78"/>
      <c r="K367" s="79">
        <f t="shared" si="5"/>
        <v>0</v>
      </c>
    </row>
    <row r="368" spans="1:11">
      <c r="A368" s="100">
        <v>251617</v>
      </c>
      <c r="B368" s="104" t="s">
        <v>298</v>
      </c>
      <c r="C368" s="100" t="s">
        <v>232</v>
      </c>
      <c r="D368" s="100" t="s">
        <v>324</v>
      </c>
      <c r="E368" s="106">
        <v>1428.5</v>
      </c>
      <c r="F368" s="102">
        <v>0.21</v>
      </c>
      <c r="G368" s="102">
        <v>0.43</v>
      </c>
      <c r="H368" s="106">
        <v>2472</v>
      </c>
      <c r="I368" s="112"/>
      <c r="J368" s="78"/>
      <c r="K368" s="79">
        <f t="shared" si="5"/>
        <v>0</v>
      </c>
    </row>
    <row r="369" spans="1:11">
      <c r="A369" s="100">
        <v>251619</v>
      </c>
      <c r="B369" s="104" t="s">
        <v>298</v>
      </c>
      <c r="C369" s="100" t="s">
        <v>232</v>
      </c>
      <c r="D369" s="100" t="s">
        <v>325</v>
      </c>
      <c r="E369" s="106">
        <v>1280.8</v>
      </c>
      <c r="F369" s="102">
        <v>0.21</v>
      </c>
      <c r="G369" s="102">
        <v>0.43</v>
      </c>
      <c r="H369" s="106">
        <v>2217</v>
      </c>
      <c r="I369" s="112"/>
      <c r="J369" s="78"/>
      <c r="K369" s="79">
        <f t="shared" si="5"/>
        <v>0</v>
      </c>
    </row>
    <row r="370" spans="1:11">
      <c r="A370" s="100">
        <v>251894</v>
      </c>
      <c r="B370" s="104" t="s">
        <v>298</v>
      </c>
      <c r="C370" s="100" t="s">
        <v>232</v>
      </c>
      <c r="D370" s="100" t="s">
        <v>1398</v>
      </c>
      <c r="E370" s="106">
        <v>252.1</v>
      </c>
      <c r="F370" s="102">
        <v>0.21</v>
      </c>
      <c r="G370" s="102">
        <v>0.43</v>
      </c>
      <c r="H370" s="106">
        <v>436.3</v>
      </c>
      <c r="I370" s="112"/>
      <c r="J370" s="78"/>
      <c r="K370" s="79">
        <f t="shared" si="5"/>
        <v>0</v>
      </c>
    </row>
    <row r="371" spans="1:11">
      <c r="A371" s="100">
        <v>251896</v>
      </c>
      <c r="B371" s="104" t="s">
        <v>298</v>
      </c>
      <c r="C371" s="100" t="s">
        <v>232</v>
      </c>
      <c r="D371" s="100" t="s">
        <v>1399</v>
      </c>
      <c r="E371" s="106">
        <v>253.99</v>
      </c>
      <c r="F371" s="102">
        <v>0.21</v>
      </c>
      <c r="G371" s="102">
        <v>0.43</v>
      </c>
      <c r="H371" s="106">
        <v>440</v>
      </c>
      <c r="I371" s="112"/>
      <c r="J371" s="78"/>
      <c r="K371" s="79">
        <f t="shared" si="5"/>
        <v>0</v>
      </c>
    </row>
    <row r="372" spans="1:11">
      <c r="A372" s="100">
        <v>250100</v>
      </c>
      <c r="B372" s="104" t="s">
        <v>298</v>
      </c>
      <c r="C372" s="100" t="s">
        <v>61</v>
      </c>
      <c r="D372" s="100" t="s">
        <v>1540</v>
      </c>
      <c r="E372" s="106">
        <v>357.3</v>
      </c>
      <c r="F372" s="102">
        <v>0.21</v>
      </c>
      <c r="G372" s="102">
        <v>0.4</v>
      </c>
      <c r="H372" s="106">
        <v>606</v>
      </c>
      <c r="I372" s="112"/>
      <c r="J372" s="78"/>
      <c r="K372" s="79">
        <f t="shared" si="5"/>
        <v>0</v>
      </c>
    </row>
    <row r="373" spans="1:11">
      <c r="A373" s="100">
        <v>250110</v>
      </c>
      <c r="B373" s="104" t="s">
        <v>298</v>
      </c>
      <c r="C373" s="100" t="s">
        <v>61</v>
      </c>
      <c r="D373" s="100" t="s">
        <v>1541</v>
      </c>
      <c r="E373" s="106">
        <v>357.3</v>
      </c>
      <c r="F373" s="102">
        <v>0.21</v>
      </c>
      <c r="G373" s="102">
        <v>0.4</v>
      </c>
      <c r="H373" s="106">
        <v>606</v>
      </c>
      <c r="I373" s="112"/>
      <c r="J373" s="78"/>
      <c r="K373" s="79">
        <f t="shared" si="5"/>
        <v>0</v>
      </c>
    </row>
    <row r="374" spans="1:11">
      <c r="A374" s="100">
        <v>250120</v>
      </c>
      <c r="B374" s="104" t="s">
        <v>298</v>
      </c>
      <c r="C374" s="100" t="s">
        <v>61</v>
      </c>
      <c r="D374" s="100" t="s">
        <v>1542</v>
      </c>
      <c r="E374" s="106">
        <v>357.3</v>
      </c>
      <c r="F374" s="102">
        <v>0.21</v>
      </c>
      <c r="G374" s="102">
        <v>0.4</v>
      </c>
      <c r="H374" s="106">
        <v>606</v>
      </c>
      <c r="I374" s="112"/>
      <c r="J374" s="78"/>
      <c r="K374" s="79">
        <f t="shared" si="5"/>
        <v>0</v>
      </c>
    </row>
    <row r="375" spans="1:11">
      <c r="A375" s="100">
        <v>250130</v>
      </c>
      <c r="B375" s="104" t="s">
        <v>298</v>
      </c>
      <c r="C375" s="100" t="s">
        <v>61</v>
      </c>
      <c r="D375" s="100" t="s">
        <v>1543</v>
      </c>
      <c r="E375" s="106">
        <v>357.3</v>
      </c>
      <c r="F375" s="102">
        <v>0.21</v>
      </c>
      <c r="G375" s="102">
        <v>0.4</v>
      </c>
      <c r="H375" s="106">
        <v>606</v>
      </c>
      <c r="I375" s="112"/>
      <c r="J375" s="78"/>
      <c r="K375" s="79">
        <f t="shared" si="5"/>
        <v>0</v>
      </c>
    </row>
    <row r="376" spans="1:11">
      <c r="A376" s="100">
        <v>250140</v>
      </c>
      <c r="B376" s="104" t="s">
        <v>298</v>
      </c>
      <c r="C376" s="100" t="s">
        <v>61</v>
      </c>
      <c r="D376" s="100" t="s">
        <v>1544</v>
      </c>
      <c r="E376" s="106">
        <v>357.3</v>
      </c>
      <c r="F376" s="102">
        <v>0.21</v>
      </c>
      <c r="G376" s="102">
        <v>0.4</v>
      </c>
      <c r="H376" s="106">
        <v>606</v>
      </c>
      <c r="I376" s="112"/>
      <c r="J376" s="78"/>
      <c r="K376" s="79">
        <f t="shared" si="5"/>
        <v>0</v>
      </c>
    </row>
    <row r="377" spans="1:11">
      <c r="A377" s="100">
        <v>250150</v>
      </c>
      <c r="B377" s="104" t="s">
        <v>298</v>
      </c>
      <c r="C377" s="100" t="s">
        <v>61</v>
      </c>
      <c r="D377" s="100" t="s">
        <v>1394</v>
      </c>
      <c r="E377" s="106">
        <v>357.3</v>
      </c>
      <c r="F377" s="102">
        <v>0.21</v>
      </c>
      <c r="G377" s="102">
        <v>0.4</v>
      </c>
      <c r="H377" s="106">
        <v>606</v>
      </c>
      <c r="I377" s="112"/>
      <c r="J377" s="78"/>
      <c r="K377" s="79">
        <f t="shared" si="5"/>
        <v>0</v>
      </c>
    </row>
    <row r="378" spans="1:11">
      <c r="A378" s="100">
        <v>250160</v>
      </c>
      <c r="B378" s="104" t="s">
        <v>298</v>
      </c>
      <c r="C378" s="100" t="s">
        <v>61</v>
      </c>
      <c r="D378" s="100" t="s">
        <v>1545</v>
      </c>
      <c r="E378" s="106">
        <v>357.3</v>
      </c>
      <c r="F378" s="102">
        <v>0.21</v>
      </c>
      <c r="G378" s="102">
        <v>0.4</v>
      </c>
      <c r="H378" s="106">
        <v>606</v>
      </c>
      <c r="I378" s="112"/>
      <c r="J378" s="78"/>
      <c r="K378" s="79">
        <f t="shared" si="5"/>
        <v>0</v>
      </c>
    </row>
    <row r="379" spans="1:11">
      <c r="A379" s="100">
        <v>250170</v>
      </c>
      <c r="B379" s="104" t="s">
        <v>298</v>
      </c>
      <c r="C379" s="100" t="s">
        <v>61</v>
      </c>
      <c r="D379" s="100" t="s">
        <v>1546</v>
      </c>
      <c r="E379" s="106">
        <v>400.5</v>
      </c>
      <c r="F379" s="102">
        <v>0.21</v>
      </c>
      <c r="G379" s="102">
        <v>0.4</v>
      </c>
      <c r="H379" s="106">
        <v>680</v>
      </c>
      <c r="I379" s="112"/>
      <c r="J379" s="78"/>
      <c r="K379" s="79">
        <f t="shared" si="5"/>
        <v>0</v>
      </c>
    </row>
    <row r="380" spans="1:11">
      <c r="A380" s="100">
        <v>250180</v>
      </c>
      <c r="B380" s="104" t="s">
        <v>298</v>
      </c>
      <c r="C380" s="100" t="s">
        <v>61</v>
      </c>
      <c r="D380" s="100" t="s">
        <v>1547</v>
      </c>
      <c r="E380" s="106">
        <v>411.2</v>
      </c>
      <c r="F380" s="102">
        <v>0.21</v>
      </c>
      <c r="G380" s="102">
        <v>0.4</v>
      </c>
      <c r="H380" s="106">
        <v>697</v>
      </c>
      <c r="I380" s="112"/>
      <c r="J380" s="78"/>
      <c r="K380" s="79">
        <f t="shared" si="5"/>
        <v>0</v>
      </c>
    </row>
    <row r="381" spans="1:11">
      <c r="A381" s="100">
        <v>250200</v>
      </c>
      <c r="B381" s="104" t="s">
        <v>298</v>
      </c>
      <c r="C381" s="100" t="s">
        <v>61</v>
      </c>
      <c r="D381" s="100" t="s">
        <v>1548</v>
      </c>
      <c r="E381" s="106">
        <v>442.5</v>
      </c>
      <c r="F381" s="102">
        <v>0.21</v>
      </c>
      <c r="G381" s="102">
        <v>0.4</v>
      </c>
      <c r="H381" s="106">
        <v>750</v>
      </c>
      <c r="I381" s="112"/>
      <c r="J381" s="78"/>
      <c r="K381" s="79">
        <f t="shared" si="5"/>
        <v>0</v>
      </c>
    </row>
    <row r="382" spans="1:11">
      <c r="A382" s="100">
        <v>250220</v>
      </c>
      <c r="B382" s="104" t="s">
        <v>298</v>
      </c>
      <c r="C382" s="100" t="s">
        <v>61</v>
      </c>
      <c r="D382" s="100" t="s">
        <v>1549</v>
      </c>
      <c r="E382" s="106">
        <v>460.5</v>
      </c>
      <c r="F382" s="102">
        <v>0.21</v>
      </c>
      <c r="G382" s="102">
        <v>0.4</v>
      </c>
      <c r="H382" s="106">
        <v>780</v>
      </c>
      <c r="I382" s="112"/>
      <c r="J382" s="78"/>
      <c r="K382" s="79">
        <f t="shared" si="5"/>
        <v>0</v>
      </c>
    </row>
    <row r="383" spans="1:11">
      <c r="A383" s="100">
        <v>250230</v>
      </c>
      <c r="B383" s="104" t="s">
        <v>298</v>
      </c>
      <c r="C383" s="100" t="s">
        <v>61</v>
      </c>
      <c r="D383" s="100" t="s">
        <v>1550</v>
      </c>
      <c r="E383" s="106">
        <v>460.5</v>
      </c>
      <c r="F383" s="102">
        <v>0.21</v>
      </c>
      <c r="G383" s="102">
        <v>0.4</v>
      </c>
      <c r="H383" s="106">
        <v>780</v>
      </c>
      <c r="I383" s="112"/>
      <c r="J383" s="78"/>
      <c r="K383" s="79">
        <f t="shared" si="5"/>
        <v>0</v>
      </c>
    </row>
    <row r="384" spans="1:11">
      <c r="A384" s="100">
        <v>251110</v>
      </c>
      <c r="B384" s="104" t="s">
        <v>298</v>
      </c>
      <c r="C384" s="100" t="s">
        <v>61</v>
      </c>
      <c r="D384" s="100" t="s">
        <v>1551</v>
      </c>
      <c r="E384" s="106">
        <v>514.5</v>
      </c>
      <c r="F384" s="102">
        <v>0.21</v>
      </c>
      <c r="G384" s="102">
        <v>0.4</v>
      </c>
      <c r="H384" s="106">
        <v>872</v>
      </c>
      <c r="I384" s="112"/>
      <c r="J384" s="78"/>
      <c r="K384" s="79">
        <f t="shared" si="5"/>
        <v>0</v>
      </c>
    </row>
    <row r="385" spans="1:11">
      <c r="A385" s="100">
        <v>251140</v>
      </c>
      <c r="B385" s="104" t="s">
        <v>298</v>
      </c>
      <c r="C385" s="100" t="s">
        <v>61</v>
      </c>
      <c r="D385" s="100" t="s">
        <v>1552</v>
      </c>
      <c r="E385" s="106">
        <v>496.59</v>
      </c>
      <c r="F385" s="102">
        <v>0.21</v>
      </c>
      <c r="G385" s="102">
        <v>0.4</v>
      </c>
      <c r="H385" s="106">
        <v>842</v>
      </c>
      <c r="I385" s="112"/>
      <c r="J385" s="78"/>
      <c r="K385" s="79">
        <f t="shared" si="5"/>
        <v>0</v>
      </c>
    </row>
    <row r="386" spans="1:11">
      <c r="A386" s="100">
        <v>251210</v>
      </c>
      <c r="B386" s="104" t="s">
        <v>298</v>
      </c>
      <c r="C386" s="100" t="s">
        <v>61</v>
      </c>
      <c r="D386" s="100" t="s">
        <v>1553</v>
      </c>
      <c r="E386" s="106">
        <v>451.55</v>
      </c>
      <c r="F386" s="102">
        <v>0.21</v>
      </c>
      <c r="G386" s="102">
        <v>0.4</v>
      </c>
      <c r="H386" s="106">
        <v>765</v>
      </c>
      <c r="I386" s="112"/>
      <c r="J386" s="78"/>
      <c r="K386" s="79">
        <f t="shared" si="5"/>
        <v>0</v>
      </c>
    </row>
    <row r="387" spans="1:11">
      <c r="A387" s="100">
        <v>250509</v>
      </c>
      <c r="B387" s="104" t="s">
        <v>298</v>
      </c>
      <c r="C387" s="100" t="s">
        <v>61</v>
      </c>
      <c r="D387" s="100" t="s">
        <v>326</v>
      </c>
      <c r="E387" s="106">
        <v>493.5</v>
      </c>
      <c r="F387" s="102">
        <v>0.21</v>
      </c>
      <c r="G387" s="102">
        <v>0.4</v>
      </c>
      <c r="H387" s="106">
        <v>836</v>
      </c>
      <c r="I387" s="112"/>
      <c r="J387" s="78"/>
      <c r="K387" s="79">
        <f t="shared" si="5"/>
        <v>0</v>
      </c>
    </row>
    <row r="388" spans="1:11">
      <c r="A388" s="100">
        <v>250510</v>
      </c>
      <c r="B388" s="104" t="s">
        <v>298</v>
      </c>
      <c r="C388" s="100" t="s">
        <v>61</v>
      </c>
      <c r="D388" s="100" t="s">
        <v>327</v>
      </c>
      <c r="E388" s="106">
        <v>493.3</v>
      </c>
      <c r="F388" s="102">
        <v>0.21</v>
      </c>
      <c r="G388" s="102">
        <v>0.4</v>
      </c>
      <c r="H388" s="106">
        <v>836</v>
      </c>
      <c r="I388" s="112"/>
      <c r="J388" s="78"/>
      <c r="K388" s="79">
        <f t="shared" si="5"/>
        <v>0</v>
      </c>
    </row>
    <row r="389" spans="1:11">
      <c r="A389" s="100">
        <v>250511</v>
      </c>
      <c r="B389" s="104" t="s">
        <v>298</v>
      </c>
      <c r="C389" s="100" t="s">
        <v>61</v>
      </c>
      <c r="D389" s="100" t="s">
        <v>332</v>
      </c>
      <c r="E389" s="106">
        <v>493.3</v>
      </c>
      <c r="F389" s="102">
        <v>0.21</v>
      </c>
      <c r="G389" s="102">
        <v>0.4</v>
      </c>
      <c r="H389" s="106">
        <v>836</v>
      </c>
      <c r="I389" s="112"/>
      <c r="J389" s="78"/>
      <c r="K389" s="79">
        <f t="shared" si="5"/>
        <v>0</v>
      </c>
    </row>
    <row r="390" spans="1:11">
      <c r="A390" s="100">
        <v>250516</v>
      </c>
      <c r="B390" s="104" t="s">
        <v>298</v>
      </c>
      <c r="C390" s="100" t="s">
        <v>61</v>
      </c>
      <c r="D390" s="100" t="s">
        <v>328</v>
      </c>
      <c r="E390" s="106">
        <v>496.3</v>
      </c>
      <c r="F390" s="102">
        <v>0.21</v>
      </c>
      <c r="G390" s="102">
        <v>0.4</v>
      </c>
      <c r="H390" s="106">
        <v>841</v>
      </c>
      <c r="I390" s="112"/>
      <c r="J390" s="78"/>
      <c r="K390" s="79">
        <f t="shared" si="5"/>
        <v>0</v>
      </c>
    </row>
    <row r="391" spans="1:11">
      <c r="A391" s="100">
        <v>250524</v>
      </c>
      <c r="B391" s="104" t="s">
        <v>298</v>
      </c>
      <c r="C391" s="100" t="s">
        <v>61</v>
      </c>
      <c r="D391" s="100" t="s">
        <v>329</v>
      </c>
      <c r="E391" s="106">
        <v>927</v>
      </c>
      <c r="F391" s="102">
        <v>0.21</v>
      </c>
      <c r="G391" s="102">
        <v>0.4</v>
      </c>
      <c r="H391" s="106">
        <v>1570</v>
      </c>
      <c r="I391" s="112"/>
      <c r="J391" s="78"/>
      <c r="K391" s="79">
        <f t="shared" si="5"/>
        <v>0</v>
      </c>
    </row>
    <row r="392" spans="1:11">
      <c r="A392" s="100">
        <v>250532</v>
      </c>
      <c r="B392" s="104" t="s">
        <v>298</v>
      </c>
      <c r="C392" s="100" t="s">
        <v>61</v>
      </c>
      <c r="D392" s="100" t="s">
        <v>330</v>
      </c>
      <c r="E392" s="106">
        <v>926.98</v>
      </c>
      <c r="F392" s="102">
        <v>0.21</v>
      </c>
      <c r="G392" s="102">
        <v>0.4</v>
      </c>
      <c r="H392" s="106">
        <v>1570</v>
      </c>
      <c r="I392" s="112"/>
      <c r="J392" s="78"/>
      <c r="K392" s="79">
        <f t="shared" si="5"/>
        <v>0</v>
      </c>
    </row>
    <row r="393" spans="1:11">
      <c r="A393" s="100">
        <v>250542</v>
      </c>
      <c r="B393" s="104" t="s">
        <v>298</v>
      </c>
      <c r="C393" s="100" t="s">
        <v>61</v>
      </c>
      <c r="D393" s="100" t="s">
        <v>331</v>
      </c>
      <c r="E393" s="106">
        <v>927</v>
      </c>
      <c r="F393" s="102">
        <v>0.21</v>
      </c>
      <c r="G393" s="102">
        <v>0.4</v>
      </c>
      <c r="H393" s="106">
        <v>1570</v>
      </c>
      <c r="I393" s="112"/>
      <c r="J393" s="78"/>
      <c r="K393" s="79">
        <f t="shared" si="5"/>
        <v>0</v>
      </c>
    </row>
    <row r="394" spans="1:11">
      <c r="A394" s="100">
        <v>250400</v>
      </c>
      <c r="B394" s="104" t="s">
        <v>298</v>
      </c>
      <c r="C394" s="100" t="s">
        <v>61</v>
      </c>
      <c r="D394" s="100" t="s">
        <v>1554</v>
      </c>
      <c r="E394" s="106">
        <v>442.5</v>
      </c>
      <c r="F394" s="102">
        <v>0.21</v>
      </c>
      <c r="G394" s="102">
        <v>0.4</v>
      </c>
      <c r="H394" s="106">
        <v>750</v>
      </c>
      <c r="I394" s="112"/>
      <c r="J394" s="78"/>
      <c r="K394" s="79">
        <f t="shared" ref="K394:K457" si="6">E394*J394</f>
        <v>0</v>
      </c>
    </row>
    <row r="395" spans="1:11">
      <c r="A395" s="100">
        <v>254520</v>
      </c>
      <c r="B395" s="104" t="s">
        <v>298</v>
      </c>
      <c r="C395" s="100" t="s">
        <v>61</v>
      </c>
      <c r="D395" s="100" t="s">
        <v>1555</v>
      </c>
      <c r="E395" s="106">
        <v>640.82000000000005</v>
      </c>
      <c r="F395" s="102">
        <v>0.21</v>
      </c>
      <c r="G395" s="102">
        <v>0.4</v>
      </c>
      <c r="H395" s="106">
        <v>1087</v>
      </c>
      <c r="I395" s="112"/>
      <c r="J395" s="78"/>
      <c r="K395" s="79">
        <f t="shared" si="6"/>
        <v>0</v>
      </c>
    </row>
    <row r="396" spans="1:11">
      <c r="A396" s="100">
        <v>260710</v>
      </c>
      <c r="B396" s="104" t="s">
        <v>298</v>
      </c>
      <c r="C396" s="100" t="s">
        <v>61</v>
      </c>
      <c r="D396" s="100" t="s">
        <v>1556</v>
      </c>
      <c r="E396" s="106">
        <v>360.7</v>
      </c>
      <c r="F396" s="102">
        <v>0.21</v>
      </c>
      <c r="G396" s="102">
        <v>0.4</v>
      </c>
      <c r="H396" s="106">
        <v>612</v>
      </c>
      <c r="I396" s="112"/>
      <c r="J396" s="78"/>
      <c r="K396" s="79">
        <f t="shared" si="6"/>
        <v>0</v>
      </c>
    </row>
    <row r="397" spans="1:11">
      <c r="A397" s="100">
        <v>260720</v>
      </c>
      <c r="B397" s="104" t="s">
        <v>298</v>
      </c>
      <c r="C397" s="100" t="s">
        <v>61</v>
      </c>
      <c r="D397" s="100" t="s">
        <v>1557</v>
      </c>
      <c r="E397" s="106">
        <v>384.5</v>
      </c>
      <c r="F397" s="102">
        <v>0.21</v>
      </c>
      <c r="G397" s="102">
        <v>0.4</v>
      </c>
      <c r="H397" s="106">
        <v>652</v>
      </c>
      <c r="I397" s="112"/>
      <c r="J397" s="78"/>
      <c r="K397" s="79">
        <f t="shared" si="6"/>
        <v>0</v>
      </c>
    </row>
    <row r="398" spans="1:11">
      <c r="A398" s="100">
        <v>260730</v>
      </c>
      <c r="B398" s="104" t="s">
        <v>298</v>
      </c>
      <c r="C398" s="100" t="s">
        <v>61</v>
      </c>
      <c r="D398" s="100" t="s">
        <v>1558</v>
      </c>
      <c r="E398" s="106">
        <v>385.4</v>
      </c>
      <c r="F398" s="102">
        <v>0.21</v>
      </c>
      <c r="G398" s="102">
        <v>0.4</v>
      </c>
      <c r="H398" s="106">
        <v>653</v>
      </c>
      <c r="I398" s="112"/>
      <c r="J398" s="78"/>
      <c r="K398" s="79">
        <f t="shared" si="6"/>
        <v>0</v>
      </c>
    </row>
    <row r="399" spans="1:11">
      <c r="A399" s="100">
        <v>261110</v>
      </c>
      <c r="B399" s="104" t="s">
        <v>298</v>
      </c>
      <c r="C399" s="100" t="s">
        <v>61</v>
      </c>
      <c r="D399" s="100" t="s">
        <v>1559</v>
      </c>
      <c r="E399" s="106">
        <v>557.29999999999995</v>
      </c>
      <c r="F399" s="102">
        <v>0.21</v>
      </c>
      <c r="G399" s="102">
        <v>0.4</v>
      </c>
      <c r="H399" s="106">
        <v>945</v>
      </c>
      <c r="I399" s="112"/>
      <c r="J399" s="78"/>
      <c r="K399" s="79">
        <f t="shared" si="6"/>
        <v>0</v>
      </c>
    </row>
    <row r="400" spans="1:11">
      <c r="A400" s="100">
        <v>262110</v>
      </c>
      <c r="B400" s="104" t="s">
        <v>298</v>
      </c>
      <c r="C400" s="100" t="s">
        <v>61</v>
      </c>
      <c r="D400" s="100" t="s">
        <v>1560</v>
      </c>
      <c r="E400" s="106">
        <v>429.7</v>
      </c>
      <c r="F400" s="102">
        <v>0.21</v>
      </c>
      <c r="G400" s="102">
        <v>0.4</v>
      </c>
      <c r="H400" s="106">
        <v>730</v>
      </c>
      <c r="I400" s="112"/>
      <c r="J400" s="78"/>
      <c r="K400" s="79">
        <f t="shared" si="6"/>
        <v>0</v>
      </c>
    </row>
    <row r="401" spans="1:11">
      <c r="A401" s="100">
        <v>262120</v>
      </c>
      <c r="B401" s="104" t="s">
        <v>298</v>
      </c>
      <c r="C401" s="100" t="s">
        <v>61</v>
      </c>
      <c r="D401" s="100" t="s">
        <v>1561</v>
      </c>
      <c r="E401" s="106">
        <v>457.9</v>
      </c>
      <c r="F401" s="102">
        <v>0.21</v>
      </c>
      <c r="G401" s="102">
        <v>0.4</v>
      </c>
      <c r="H401" s="106">
        <v>776</v>
      </c>
      <c r="I401" s="112"/>
      <c r="J401" s="78"/>
      <c r="K401" s="79">
        <f t="shared" si="6"/>
        <v>0</v>
      </c>
    </row>
    <row r="402" spans="1:11">
      <c r="A402" s="100">
        <v>262130</v>
      </c>
      <c r="B402" s="104" t="s">
        <v>298</v>
      </c>
      <c r="C402" s="100" t="s">
        <v>61</v>
      </c>
      <c r="D402" s="100" t="s">
        <v>1562</v>
      </c>
      <c r="E402" s="106">
        <v>458</v>
      </c>
      <c r="F402" s="102">
        <v>0.21</v>
      </c>
      <c r="G402" s="102">
        <v>0.4</v>
      </c>
      <c r="H402" s="106">
        <v>776</v>
      </c>
      <c r="I402" s="112"/>
      <c r="J402" s="78"/>
      <c r="K402" s="79">
        <f t="shared" si="6"/>
        <v>0</v>
      </c>
    </row>
    <row r="403" spans="1:11">
      <c r="A403" s="100">
        <v>262140</v>
      </c>
      <c r="B403" s="104" t="s">
        <v>298</v>
      </c>
      <c r="C403" s="100" t="s">
        <v>61</v>
      </c>
      <c r="D403" s="100" t="s">
        <v>1563</v>
      </c>
      <c r="E403" s="106">
        <v>457.95</v>
      </c>
      <c r="F403" s="102">
        <v>0.21</v>
      </c>
      <c r="G403" s="102">
        <v>0.4</v>
      </c>
      <c r="H403" s="106">
        <v>777</v>
      </c>
      <c r="I403" s="112"/>
      <c r="J403" s="78"/>
      <c r="K403" s="79">
        <f t="shared" si="6"/>
        <v>0</v>
      </c>
    </row>
    <row r="404" spans="1:11">
      <c r="A404" s="100">
        <v>262150</v>
      </c>
      <c r="B404" s="104" t="s">
        <v>298</v>
      </c>
      <c r="C404" s="100" t="s">
        <v>61</v>
      </c>
      <c r="D404" s="100" t="s">
        <v>1564</v>
      </c>
      <c r="E404" s="106">
        <v>457.95</v>
      </c>
      <c r="F404" s="102">
        <v>0.21</v>
      </c>
      <c r="G404" s="102">
        <v>0.4</v>
      </c>
      <c r="H404" s="106">
        <v>777</v>
      </c>
      <c r="I404" s="112"/>
      <c r="J404" s="78"/>
      <c r="K404" s="79">
        <f t="shared" si="6"/>
        <v>0</v>
      </c>
    </row>
    <row r="405" spans="1:11">
      <c r="A405" s="100">
        <v>263010</v>
      </c>
      <c r="B405" s="104" t="s">
        <v>298</v>
      </c>
      <c r="C405" s="100" t="s">
        <v>61</v>
      </c>
      <c r="D405" s="100" t="s">
        <v>333</v>
      </c>
      <c r="E405" s="106">
        <v>689.7</v>
      </c>
      <c r="F405" s="102">
        <v>0.21</v>
      </c>
      <c r="G405" s="102">
        <v>0.4</v>
      </c>
      <c r="H405" s="106">
        <v>1170</v>
      </c>
      <c r="I405" s="112"/>
      <c r="J405" s="78"/>
      <c r="K405" s="79">
        <f t="shared" si="6"/>
        <v>0</v>
      </c>
    </row>
    <row r="406" spans="1:11">
      <c r="A406" s="100">
        <v>263011</v>
      </c>
      <c r="B406" s="104" t="s">
        <v>298</v>
      </c>
      <c r="C406" s="100" t="s">
        <v>61</v>
      </c>
      <c r="D406" s="100" t="s">
        <v>334</v>
      </c>
      <c r="E406" s="106">
        <v>690.2</v>
      </c>
      <c r="F406" s="102">
        <v>0.21</v>
      </c>
      <c r="G406" s="102">
        <v>0.4</v>
      </c>
      <c r="H406" s="106">
        <v>1170</v>
      </c>
      <c r="I406" s="112"/>
      <c r="J406" s="78"/>
      <c r="K406" s="79">
        <f t="shared" si="6"/>
        <v>0</v>
      </c>
    </row>
    <row r="407" spans="1:11">
      <c r="A407" s="100">
        <v>263014</v>
      </c>
      <c r="B407" s="104" t="s">
        <v>298</v>
      </c>
      <c r="C407" s="100" t="s">
        <v>61</v>
      </c>
      <c r="D407" s="100" t="s">
        <v>335</v>
      </c>
      <c r="E407" s="106">
        <v>690.2</v>
      </c>
      <c r="F407" s="102">
        <v>0.21</v>
      </c>
      <c r="G407" s="102">
        <v>0.4</v>
      </c>
      <c r="H407" s="106">
        <v>1170</v>
      </c>
      <c r="I407" s="112"/>
      <c r="J407" s="78"/>
      <c r="K407" s="79">
        <f t="shared" si="6"/>
        <v>0</v>
      </c>
    </row>
    <row r="408" spans="1:11">
      <c r="A408" s="100">
        <v>263017</v>
      </c>
      <c r="B408" s="104" t="s">
        <v>298</v>
      </c>
      <c r="C408" s="100" t="s">
        <v>61</v>
      </c>
      <c r="D408" s="100" t="s">
        <v>336</v>
      </c>
      <c r="E408" s="106">
        <v>690.2</v>
      </c>
      <c r="F408" s="102">
        <v>0.21</v>
      </c>
      <c r="G408" s="102">
        <v>0.4</v>
      </c>
      <c r="H408" s="106">
        <v>1170</v>
      </c>
      <c r="I408" s="112"/>
      <c r="J408" s="78"/>
      <c r="K408" s="79">
        <f t="shared" si="6"/>
        <v>0</v>
      </c>
    </row>
    <row r="409" spans="1:11">
      <c r="A409" s="100">
        <v>263032</v>
      </c>
      <c r="B409" s="104" t="s">
        <v>298</v>
      </c>
      <c r="C409" s="100" t="s">
        <v>61</v>
      </c>
      <c r="D409" s="100" t="s">
        <v>337</v>
      </c>
      <c r="E409" s="106">
        <v>1059.5999999999999</v>
      </c>
      <c r="F409" s="102">
        <v>0.21</v>
      </c>
      <c r="G409" s="102">
        <v>0.4</v>
      </c>
      <c r="H409" s="106">
        <v>1795</v>
      </c>
      <c r="I409" s="112"/>
      <c r="J409" s="78"/>
      <c r="K409" s="79">
        <f t="shared" si="6"/>
        <v>0</v>
      </c>
    </row>
    <row r="410" spans="1:11">
      <c r="A410" s="100">
        <v>263038</v>
      </c>
      <c r="B410" s="104" t="s">
        <v>298</v>
      </c>
      <c r="C410" s="100" t="s">
        <v>61</v>
      </c>
      <c r="D410" s="100" t="s">
        <v>338</v>
      </c>
      <c r="E410" s="106">
        <v>1059.5999999999999</v>
      </c>
      <c r="F410" s="102">
        <v>0.21</v>
      </c>
      <c r="G410" s="102">
        <v>0.4</v>
      </c>
      <c r="H410" s="106">
        <v>1795</v>
      </c>
      <c r="I410" s="112"/>
      <c r="J410" s="78"/>
      <c r="K410" s="79">
        <f t="shared" si="6"/>
        <v>0</v>
      </c>
    </row>
    <row r="411" spans="1:11">
      <c r="A411" s="100">
        <v>263042</v>
      </c>
      <c r="B411" s="104" t="s">
        <v>298</v>
      </c>
      <c r="C411" s="100" t="s">
        <v>61</v>
      </c>
      <c r="D411" s="100" t="s">
        <v>339</v>
      </c>
      <c r="E411" s="106">
        <v>1059.5999999999999</v>
      </c>
      <c r="F411" s="102">
        <v>0.21</v>
      </c>
      <c r="G411" s="102">
        <v>0.4</v>
      </c>
      <c r="H411" s="106">
        <v>1795</v>
      </c>
      <c r="I411" s="112"/>
      <c r="J411" s="78"/>
      <c r="K411" s="79">
        <f t="shared" si="6"/>
        <v>0</v>
      </c>
    </row>
    <row r="412" spans="1:11">
      <c r="A412" s="100">
        <v>253601</v>
      </c>
      <c r="B412" s="104" t="s">
        <v>298</v>
      </c>
      <c r="C412" s="100" t="s">
        <v>61</v>
      </c>
      <c r="D412" s="100" t="s">
        <v>1565</v>
      </c>
      <c r="E412" s="106">
        <v>1473.2</v>
      </c>
      <c r="F412" s="102">
        <v>0.21</v>
      </c>
      <c r="G412" s="102">
        <v>0.43</v>
      </c>
      <c r="H412" s="106">
        <v>2550</v>
      </c>
      <c r="I412" s="112"/>
      <c r="J412" s="78"/>
      <c r="K412" s="79">
        <f t="shared" si="6"/>
        <v>0</v>
      </c>
    </row>
    <row r="413" spans="1:11">
      <c r="A413" s="100">
        <v>253603</v>
      </c>
      <c r="B413" s="104" t="s">
        <v>298</v>
      </c>
      <c r="C413" s="100" t="s">
        <v>61</v>
      </c>
      <c r="D413" s="100" t="s">
        <v>1566</v>
      </c>
      <c r="E413" s="106">
        <v>1112.1500000000001</v>
      </c>
      <c r="F413" s="102">
        <v>0.21</v>
      </c>
      <c r="G413" s="102">
        <v>0.43</v>
      </c>
      <c r="H413" s="106">
        <v>1925</v>
      </c>
      <c r="I413" s="112"/>
      <c r="J413" s="78"/>
      <c r="K413" s="79">
        <f t="shared" si="6"/>
        <v>0</v>
      </c>
    </row>
    <row r="414" spans="1:11">
      <c r="A414" s="100">
        <v>253607</v>
      </c>
      <c r="B414" s="104" t="s">
        <v>298</v>
      </c>
      <c r="C414" s="100" t="s">
        <v>61</v>
      </c>
      <c r="D414" s="100" t="s">
        <v>1567</v>
      </c>
      <c r="E414" s="106">
        <v>955</v>
      </c>
      <c r="F414" s="102">
        <v>0.21</v>
      </c>
      <c r="G414" s="102">
        <v>0.4</v>
      </c>
      <c r="H414" s="106">
        <v>1620</v>
      </c>
      <c r="I414" s="112"/>
      <c r="J414" s="78"/>
      <c r="K414" s="79">
        <f t="shared" si="6"/>
        <v>0</v>
      </c>
    </row>
    <row r="415" spans="1:11">
      <c r="A415" s="100">
        <v>253609</v>
      </c>
      <c r="B415" s="104" t="s">
        <v>298</v>
      </c>
      <c r="C415" s="100" t="s">
        <v>61</v>
      </c>
      <c r="D415" s="100" t="s">
        <v>1568</v>
      </c>
      <c r="E415" s="106">
        <v>1033.7</v>
      </c>
      <c r="F415" s="102">
        <v>0.21</v>
      </c>
      <c r="G415" s="102">
        <v>0.4</v>
      </c>
      <c r="H415" s="106">
        <v>1752</v>
      </c>
      <c r="I415" s="112"/>
      <c r="J415" s="78"/>
      <c r="K415" s="79">
        <f t="shared" si="6"/>
        <v>0</v>
      </c>
    </row>
    <row r="416" spans="1:11">
      <c r="A416" s="100">
        <v>253611</v>
      </c>
      <c r="B416" s="104" t="s">
        <v>298</v>
      </c>
      <c r="C416" s="100" t="s">
        <v>61</v>
      </c>
      <c r="D416" s="100" t="s">
        <v>1569</v>
      </c>
      <c r="E416" s="106">
        <v>731.3</v>
      </c>
      <c r="F416" s="102">
        <v>0.21</v>
      </c>
      <c r="G416" s="102">
        <v>0.4</v>
      </c>
      <c r="H416" s="106">
        <v>1240</v>
      </c>
      <c r="I416" s="112"/>
      <c r="J416" s="78"/>
      <c r="K416" s="79">
        <f t="shared" si="6"/>
        <v>0</v>
      </c>
    </row>
    <row r="417" spans="1:11">
      <c r="A417" s="100">
        <v>253615</v>
      </c>
      <c r="B417" s="104" t="s">
        <v>298</v>
      </c>
      <c r="C417" s="100" t="s">
        <v>61</v>
      </c>
      <c r="D417" s="100" t="s">
        <v>1570</v>
      </c>
      <c r="E417" s="106">
        <v>1866.3</v>
      </c>
      <c r="F417" s="102">
        <v>0.21</v>
      </c>
      <c r="G417" s="102">
        <v>0.4</v>
      </c>
      <c r="H417" s="106">
        <v>3162</v>
      </c>
      <c r="I417" s="112"/>
      <c r="J417" s="78"/>
      <c r="K417" s="79">
        <f t="shared" si="6"/>
        <v>0</v>
      </c>
    </row>
    <row r="418" spans="1:11">
      <c r="A418" s="100">
        <v>265110</v>
      </c>
      <c r="B418" s="104" t="s">
        <v>298</v>
      </c>
      <c r="C418" s="100" t="s">
        <v>61</v>
      </c>
      <c r="D418" s="100" t="s">
        <v>340</v>
      </c>
      <c r="E418" s="106">
        <v>485.95</v>
      </c>
      <c r="F418" s="102">
        <v>0.21</v>
      </c>
      <c r="G418" s="102">
        <v>0.4</v>
      </c>
      <c r="H418" s="106">
        <v>825</v>
      </c>
      <c r="I418" s="112"/>
      <c r="J418" s="78"/>
      <c r="K418" s="79">
        <f t="shared" si="6"/>
        <v>0</v>
      </c>
    </row>
    <row r="419" spans="1:11">
      <c r="A419" s="100">
        <v>265120</v>
      </c>
      <c r="B419" s="104" t="s">
        <v>298</v>
      </c>
      <c r="C419" s="100" t="s">
        <v>61</v>
      </c>
      <c r="D419" s="100" t="s">
        <v>341</v>
      </c>
      <c r="E419" s="106">
        <v>485.92</v>
      </c>
      <c r="F419" s="102">
        <v>0.21</v>
      </c>
      <c r="G419" s="102">
        <v>0.4</v>
      </c>
      <c r="H419" s="106">
        <v>824</v>
      </c>
      <c r="I419" s="112"/>
      <c r="J419" s="78"/>
      <c r="K419" s="79">
        <f t="shared" si="6"/>
        <v>0</v>
      </c>
    </row>
    <row r="420" spans="1:11">
      <c r="A420" s="100">
        <v>250146</v>
      </c>
      <c r="B420" s="104" t="s">
        <v>298</v>
      </c>
      <c r="C420" s="100" t="s">
        <v>195</v>
      </c>
      <c r="D420" s="100" t="s">
        <v>1571</v>
      </c>
      <c r="E420" s="106">
        <v>2067.6999999999998</v>
      </c>
      <c r="F420" s="102">
        <v>0.21</v>
      </c>
      <c r="G420" s="102">
        <v>0.4</v>
      </c>
      <c r="H420" s="106">
        <v>3505</v>
      </c>
      <c r="I420" s="112"/>
      <c r="J420" s="78"/>
      <c r="K420" s="79">
        <f t="shared" si="6"/>
        <v>0</v>
      </c>
    </row>
    <row r="421" spans="1:11">
      <c r="A421" s="100">
        <v>250156</v>
      </c>
      <c r="B421" s="104" t="s">
        <v>298</v>
      </c>
      <c r="C421" s="100" t="s">
        <v>195</v>
      </c>
      <c r="D421" s="100" t="s">
        <v>1572</v>
      </c>
      <c r="E421" s="106">
        <v>2060.38</v>
      </c>
      <c r="F421" s="102">
        <v>0.21</v>
      </c>
      <c r="G421" s="102">
        <v>0.4</v>
      </c>
      <c r="H421" s="106">
        <v>3491</v>
      </c>
      <c r="I421" s="112"/>
      <c r="J421" s="78"/>
      <c r="K421" s="79">
        <f t="shared" si="6"/>
        <v>0</v>
      </c>
    </row>
    <row r="422" spans="1:11">
      <c r="A422" s="100">
        <v>250176</v>
      </c>
      <c r="B422" s="104" t="s">
        <v>298</v>
      </c>
      <c r="C422" s="100" t="s">
        <v>195</v>
      </c>
      <c r="D422" s="100" t="s">
        <v>1573</v>
      </c>
      <c r="E422" s="106">
        <v>2060.5</v>
      </c>
      <c r="F422" s="102">
        <v>0.21</v>
      </c>
      <c r="G422" s="102">
        <v>0.4</v>
      </c>
      <c r="H422" s="106">
        <v>3491</v>
      </c>
      <c r="I422" s="112"/>
      <c r="J422" s="78"/>
      <c r="K422" s="79">
        <f t="shared" si="6"/>
        <v>0</v>
      </c>
    </row>
    <row r="423" spans="1:11">
      <c r="A423" s="100">
        <v>250185</v>
      </c>
      <c r="B423" s="104" t="s">
        <v>298</v>
      </c>
      <c r="C423" s="100" t="s">
        <v>195</v>
      </c>
      <c r="D423" s="100" t="s">
        <v>1574</v>
      </c>
      <c r="E423" s="106">
        <v>1967.6</v>
      </c>
      <c r="F423" s="102">
        <v>0.21</v>
      </c>
      <c r="G423" s="102">
        <v>0.4</v>
      </c>
      <c r="H423" s="106">
        <v>3333</v>
      </c>
      <c r="I423" s="112"/>
      <c r="J423" s="78"/>
      <c r="K423" s="79">
        <f t="shared" si="6"/>
        <v>0</v>
      </c>
    </row>
    <row r="424" spans="1:11">
      <c r="A424" s="100">
        <v>250195</v>
      </c>
      <c r="B424" s="104" t="s">
        <v>298</v>
      </c>
      <c r="C424" s="100" t="s">
        <v>195</v>
      </c>
      <c r="D424" s="100" t="s">
        <v>1575</v>
      </c>
      <c r="E424" s="106">
        <v>1967.6</v>
      </c>
      <c r="F424" s="102">
        <v>0.21</v>
      </c>
      <c r="G424" s="102">
        <v>0.4</v>
      </c>
      <c r="H424" s="106">
        <v>3333</v>
      </c>
      <c r="I424" s="112"/>
      <c r="J424" s="78"/>
      <c r="K424" s="79">
        <f t="shared" si="6"/>
        <v>0</v>
      </c>
    </row>
    <row r="425" spans="1:11">
      <c r="A425" s="100">
        <v>250205</v>
      </c>
      <c r="B425" s="104" t="s">
        <v>298</v>
      </c>
      <c r="C425" s="100" t="s">
        <v>195</v>
      </c>
      <c r="D425" s="100" t="s">
        <v>1576</v>
      </c>
      <c r="E425" s="106">
        <v>1896.2</v>
      </c>
      <c r="F425" s="102">
        <v>0.21</v>
      </c>
      <c r="G425" s="102">
        <v>0.4</v>
      </c>
      <c r="H425" s="106">
        <v>3213</v>
      </c>
      <c r="I425" s="112"/>
      <c r="J425" s="78"/>
      <c r="K425" s="79">
        <f t="shared" si="6"/>
        <v>0</v>
      </c>
    </row>
    <row r="426" spans="1:11">
      <c r="A426" s="100">
        <v>250210</v>
      </c>
      <c r="B426" s="104" t="s">
        <v>298</v>
      </c>
      <c r="C426" s="100" t="s">
        <v>195</v>
      </c>
      <c r="D426" s="100" t="s">
        <v>1577</v>
      </c>
      <c r="E426" s="106">
        <v>1493.4</v>
      </c>
      <c r="F426" s="102">
        <v>0.21</v>
      </c>
      <c r="G426" s="102">
        <v>0.4</v>
      </c>
      <c r="H426" s="106">
        <v>2530</v>
      </c>
      <c r="I426" s="112"/>
      <c r="J426" s="78"/>
      <c r="K426" s="79">
        <f t="shared" si="6"/>
        <v>0</v>
      </c>
    </row>
    <row r="427" spans="1:11">
      <c r="A427" s="100">
        <v>252120</v>
      </c>
      <c r="B427" s="104" t="s">
        <v>298</v>
      </c>
      <c r="C427" s="100" t="s">
        <v>195</v>
      </c>
      <c r="D427" s="100" t="s">
        <v>1578</v>
      </c>
      <c r="E427" s="106">
        <v>1306.0999999999999</v>
      </c>
      <c r="F427" s="102">
        <v>0.21</v>
      </c>
      <c r="G427" s="102">
        <v>0.4</v>
      </c>
      <c r="H427" s="106">
        <v>2215</v>
      </c>
      <c r="I427" s="112"/>
      <c r="J427" s="78"/>
      <c r="K427" s="79">
        <f t="shared" si="6"/>
        <v>0</v>
      </c>
    </row>
    <row r="428" spans="1:11">
      <c r="A428" s="100">
        <v>252130</v>
      </c>
      <c r="B428" s="104" t="s">
        <v>298</v>
      </c>
      <c r="C428" s="100" t="s">
        <v>195</v>
      </c>
      <c r="D428" s="100" t="s">
        <v>1579</v>
      </c>
      <c r="E428" s="106">
        <v>1305.95</v>
      </c>
      <c r="F428" s="102">
        <v>0.21</v>
      </c>
      <c r="G428" s="102">
        <v>0.4</v>
      </c>
      <c r="H428" s="106">
        <v>2215</v>
      </c>
      <c r="I428" s="112"/>
      <c r="J428" s="78"/>
      <c r="K428" s="79">
        <f t="shared" si="6"/>
        <v>0</v>
      </c>
    </row>
    <row r="429" spans="1:11">
      <c r="A429" s="100">
        <v>252140</v>
      </c>
      <c r="B429" s="104" t="s">
        <v>298</v>
      </c>
      <c r="C429" s="100" t="s">
        <v>195</v>
      </c>
      <c r="D429" s="100" t="s">
        <v>342</v>
      </c>
      <c r="E429" s="106">
        <v>1305.95</v>
      </c>
      <c r="F429" s="102">
        <v>0.21</v>
      </c>
      <c r="G429" s="102">
        <v>0.4</v>
      </c>
      <c r="H429" s="106">
        <v>2215</v>
      </c>
      <c r="I429" s="112"/>
      <c r="J429" s="78"/>
      <c r="K429" s="79">
        <f t="shared" si="6"/>
        <v>0</v>
      </c>
    </row>
    <row r="430" spans="1:11">
      <c r="A430" s="100">
        <v>252150</v>
      </c>
      <c r="B430" s="104" t="s">
        <v>298</v>
      </c>
      <c r="C430" s="100" t="s">
        <v>195</v>
      </c>
      <c r="D430" s="100" t="s">
        <v>343</v>
      </c>
      <c r="E430" s="106">
        <v>1305.95</v>
      </c>
      <c r="F430" s="102">
        <v>0.21</v>
      </c>
      <c r="G430" s="102">
        <v>0.4</v>
      </c>
      <c r="H430" s="106">
        <v>2215</v>
      </c>
      <c r="I430" s="112"/>
      <c r="J430" s="78"/>
      <c r="K430" s="79">
        <f t="shared" si="6"/>
        <v>0</v>
      </c>
    </row>
    <row r="431" spans="1:11">
      <c r="A431" s="100">
        <v>252160</v>
      </c>
      <c r="B431" s="104" t="s">
        <v>298</v>
      </c>
      <c r="C431" s="100" t="s">
        <v>195</v>
      </c>
      <c r="D431" s="100" t="s">
        <v>344</v>
      </c>
      <c r="E431" s="106">
        <v>1305.95</v>
      </c>
      <c r="F431" s="102">
        <v>0.21</v>
      </c>
      <c r="G431" s="102">
        <v>0.4</v>
      </c>
      <c r="H431" s="106">
        <v>2215</v>
      </c>
      <c r="I431" s="112"/>
      <c r="J431" s="78"/>
      <c r="K431" s="79">
        <f t="shared" si="6"/>
        <v>0</v>
      </c>
    </row>
    <row r="432" spans="1:11">
      <c r="A432" s="100">
        <v>252170</v>
      </c>
      <c r="B432" s="104" t="s">
        <v>298</v>
      </c>
      <c r="C432" s="100" t="s">
        <v>195</v>
      </c>
      <c r="D432" s="100" t="s">
        <v>345</v>
      </c>
      <c r="E432" s="106">
        <v>1305.95</v>
      </c>
      <c r="F432" s="102">
        <v>0.21</v>
      </c>
      <c r="G432" s="102">
        <v>0.4</v>
      </c>
      <c r="H432" s="106">
        <v>2215</v>
      </c>
      <c r="I432" s="112"/>
      <c r="J432" s="78"/>
      <c r="K432" s="79">
        <f t="shared" si="6"/>
        <v>0</v>
      </c>
    </row>
    <row r="433" spans="1:11">
      <c r="A433" s="100">
        <v>252180</v>
      </c>
      <c r="B433" s="104" t="s">
        <v>298</v>
      </c>
      <c r="C433" s="100" t="s">
        <v>195</v>
      </c>
      <c r="D433" s="100" t="s">
        <v>346</v>
      </c>
      <c r="E433" s="106">
        <v>1305.95</v>
      </c>
      <c r="F433" s="102">
        <v>0.21</v>
      </c>
      <c r="G433" s="102">
        <v>0.4</v>
      </c>
      <c r="H433" s="106">
        <v>2215</v>
      </c>
      <c r="I433" s="112"/>
      <c r="J433" s="78"/>
      <c r="K433" s="79">
        <f t="shared" si="6"/>
        <v>0</v>
      </c>
    </row>
    <row r="434" spans="1:11">
      <c r="A434" s="100">
        <v>252190</v>
      </c>
      <c r="B434" s="104" t="s">
        <v>298</v>
      </c>
      <c r="C434" s="100" t="s">
        <v>195</v>
      </c>
      <c r="D434" s="100" t="s">
        <v>347</v>
      </c>
      <c r="E434" s="106">
        <v>1305.94</v>
      </c>
      <c r="F434" s="102">
        <v>0.21</v>
      </c>
      <c r="G434" s="102">
        <v>0.4</v>
      </c>
      <c r="H434" s="106">
        <v>2215</v>
      </c>
      <c r="I434" s="112"/>
      <c r="J434" s="78"/>
      <c r="K434" s="79">
        <f t="shared" si="6"/>
        <v>0</v>
      </c>
    </row>
    <row r="435" spans="1:11">
      <c r="A435" s="100">
        <v>253135</v>
      </c>
      <c r="B435" s="104" t="s">
        <v>298</v>
      </c>
      <c r="C435" s="100" t="s">
        <v>195</v>
      </c>
      <c r="D435" s="100" t="s">
        <v>348</v>
      </c>
      <c r="E435" s="106">
        <v>1859.7</v>
      </c>
      <c r="F435" s="102">
        <v>0.21</v>
      </c>
      <c r="G435" s="102">
        <v>0.4</v>
      </c>
      <c r="H435" s="106">
        <v>3151</v>
      </c>
      <c r="I435" s="112"/>
      <c r="J435" s="78"/>
      <c r="K435" s="79">
        <f t="shared" si="6"/>
        <v>0</v>
      </c>
    </row>
    <row r="436" spans="1:11">
      <c r="A436" s="100">
        <v>253145</v>
      </c>
      <c r="B436" s="104" t="s">
        <v>298</v>
      </c>
      <c r="C436" s="100" t="s">
        <v>195</v>
      </c>
      <c r="D436" s="100" t="s">
        <v>349</v>
      </c>
      <c r="E436" s="106">
        <v>1859.7</v>
      </c>
      <c r="F436" s="102">
        <v>0.21</v>
      </c>
      <c r="G436" s="102">
        <v>0.4</v>
      </c>
      <c r="H436" s="106">
        <v>3152</v>
      </c>
      <c r="I436" s="112"/>
      <c r="J436" s="78"/>
      <c r="K436" s="79">
        <f t="shared" si="6"/>
        <v>0</v>
      </c>
    </row>
    <row r="437" spans="1:11">
      <c r="A437" s="100">
        <v>253155</v>
      </c>
      <c r="B437" s="104" t="s">
        <v>298</v>
      </c>
      <c r="C437" s="100" t="s">
        <v>195</v>
      </c>
      <c r="D437" s="100" t="s">
        <v>350</v>
      </c>
      <c r="E437" s="106">
        <v>1859.7</v>
      </c>
      <c r="F437" s="102">
        <v>0.21</v>
      </c>
      <c r="G437" s="102">
        <v>0.4</v>
      </c>
      <c r="H437" s="106">
        <v>3152</v>
      </c>
      <c r="I437" s="112"/>
      <c r="J437" s="78"/>
      <c r="K437" s="79">
        <f t="shared" si="6"/>
        <v>0</v>
      </c>
    </row>
    <row r="438" spans="1:11">
      <c r="A438" s="100">
        <v>253165</v>
      </c>
      <c r="B438" s="104" t="s">
        <v>298</v>
      </c>
      <c r="C438" s="100" t="s">
        <v>195</v>
      </c>
      <c r="D438" s="100" t="s">
        <v>351</v>
      </c>
      <c r="E438" s="106">
        <v>1859.7</v>
      </c>
      <c r="F438" s="102">
        <v>0.21</v>
      </c>
      <c r="G438" s="102">
        <v>0.4</v>
      </c>
      <c r="H438" s="106">
        <v>3152</v>
      </c>
      <c r="I438" s="112"/>
      <c r="J438" s="78"/>
      <c r="K438" s="79">
        <f t="shared" si="6"/>
        <v>0</v>
      </c>
    </row>
    <row r="439" spans="1:11">
      <c r="A439" s="100">
        <v>253175</v>
      </c>
      <c r="B439" s="104" t="s">
        <v>298</v>
      </c>
      <c r="C439" s="100" t="s">
        <v>195</v>
      </c>
      <c r="D439" s="100" t="s">
        <v>352</v>
      </c>
      <c r="E439" s="106">
        <v>1859.7</v>
      </c>
      <c r="F439" s="102">
        <v>0.21</v>
      </c>
      <c r="G439" s="102">
        <v>0.4</v>
      </c>
      <c r="H439" s="106">
        <v>3152</v>
      </c>
      <c r="I439" s="112"/>
      <c r="J439" s="78"/>
      <c r="K439" s="79">
        <f t="shared" si="6"/>
        <v>0</v>
      </c>
    </row>
    <row r="440" spans="1:11">
      <c r="A440" s="100">
        <v>253200</v>
      </c>
      <c r="B440" s="104" t="s">
        <v>298</v>
      </c>
      <c r="C440" s="100" t="s">
        <v>195</v>
      </c>
      <c r="D440" s="100" t="s">
        <v>1580</v>
      </c>
      <c r="E440" s="106">
        <v>1322.5</v>
      </c>
      <c r="F440" s="102">
        <v>0.21</v>
      </c>
      <c r="G440" s="102">
        <v>0.4</v>
      </c>
      <c r="H440" s="106">
        <v>2242</v>
      </c>
      <c r="I440" s="112"/>
      <c r="J440" s="78"/>
      <c r="K440" s="79">
        <f t="shared" si="6"/>
        <v>0</v>
      </c>
    </row>
    <row r="441" spans="1:11">
      <c r="A441" s="100">
        <v>253440</v>
      </c>
      <c r="B441" s="104" t="s">
        <v>298</v>
      </c>
      <c r="C441" s="100" t="s">
        <v>195</v>
      </c>
      <c r="D441" s="100" t="s">
        <v>353</v>
      </c>
      <c r="E441" s="106">
        <v>2554.5</v>
      </c>
      <c r="F441" s="102">
        <v>0.21</v>
      </c>
      <c r="G441" s="102">
        <v>0.4</v>
      </c>
      <c r="H441" s="106">
        <v>4328</v>
      </c>
      <c r="I441" s="112"/>
      <c r="J441" s="78"/>
      <c r="K441" s="79">
        <f t="shared" si="6"/>
        <v>0</v>
      </c>
    </row>
    <row r="442" spans="1:11">
      <c r="A442" s="100">
        <v>253445</v>
      </c>
      <c r="B442" s="104" t="s">
        <v>298</v>
      </c>
      <c r="C442" s="100" t="s">
        <v>195</v>
      </c>
      <c r="D442" s="100" t="s">
        <v>354</v>
      </c>
      <c r="E442" s="106">
        <v>2554.5</v>
      </c>
      <c r="F442" s="102">
        <v>0.21</v>
      </c>
      <c r="G442" s="102">
        <v>0.4</v>
      </c>
      <c r="H442" s="106">
        <v>4328</v>
      </c>
      <c r="I442" s="112"/>
      <c r="J442" s="78"/>
      <c r="K442" s="79">
        <f t="shared" si="6"/>
        <v>0</v>
      </c>
    </row>
    <row r="443" spans="1:11">
      <c r="A443" s="100">
        <v>253470</v>
      </c>
      <c r="B443" s="104" t="s">
        <v>298</v>
      </c>
      <c r="C443" s="100" t="s">
        <v>195</v>
      </c>
      <c r="D443" s="100" t="s">
        <v>355</v>
      </c>
      <c r="E443" s="106">
        <v>3637.5</v>
      </c>
      <c r="F443" s="102">
        <v>0.21</v>
      </c>
      <c r="G443" s="102">
        <v>0.4</v>
      </c>
      <c r="H443" s="106">
        <v>6163</v>
      </c>
      <c r="I443" s="112"/>
      <c r="J443" s="78"/>
      <c r="K443" s="79">
        <f t="shared" si="6"/>
        <v>0</v>
      </c>
    </row>
    <row r="444" spans="1:11">
      <c r="A444" s="100">
        <v>253475</v>
      </c>
      <c r="B444" s="104" t="s">
        <v>298</v>
      </c>
      <c r="C444" s="100" t="s">
        <v>195</v>
      </c>
      <c r="D444" s="100" t="s">
        <v>1357</v>
      </c>
      <c r="E444" s="106">
        <v>3637.4</v>
      </c>
      <c r="F444" s="102">
        <v>0.21</v>
      </c>
      <c r="G444" s="102">
        <v>0.4</v>
      </c>
      <c r="H444" s="106">
        <v>6163</v>
      </c>
      <c r="I444" s="112"/>
      <c r="J444" s="78"/>
      <c r="K444" s="79">
        <f t="shared" si="6"/>
        <v>0</v>
      </c>
    </row>
    <row r="445" spans="1:11">
      <c r="A445" s="100">
        <v>253500</v>
      </c>
      <c r="B445" s="104" t="s">
        <v>298</v>
      </c>
      <c r="C445" s="100" t="s">
        <v>195</v>
      </c>
      <c r="D445" s="100" t="s">
        <v>1581</v>
      </c>
      <c r="E445" s="106">
        <v>2820.5</v>
      </c>
      <c r="F445" s="102">
        <v>0.21</v>
      </c>
      <c r="G445" s="102">
        <v>0.4</v>
      </c>
      <c r="H445" s="106">
        <v>4778</v>
      </c>
      <c r="I445" s="112"/>
      <c r="J445" s="78"/>
      <c r="K445" s="79">
        <f t="shared" si="6"/>
        <v>0</v>
      </c>
    </row>
    <row r="446" spans="1:11">
      <c r="A446" s="100">
        <v>253530</v>
      </c>
      <c r="B446" s="104" t="s">
        <v>298</v>
      </c>
      <c r="C446" s="100" t="s">
        <v>195</v>
      </c>
      <c r="D446" s="100" t="s">
        <v>1582</v>
      </c>
      <c r="E446" s="106">
        <v>4016.2</v>
      </c>
      <c r="F446" s="102">
        <v>0.21</v>
      </c>
      <c r="G446" s="102">
        <v>0.4</v>
      </c>
      <c r="H446" s="106">
        <v>6805</v>
      </c>
      <c r="I446" s="112"/>
      <c r="J446" s="78"/>
      <c r="K446" s="79">
        <f t="shared" si="6"/>
        <v>0</v>
      </c>
    </row>
    <row r="447" spans="1:11">
      <c r="A447" s="100">
        <v>254100</v>
      </c>
      <c r="B447" s="104" t="s">
        <v>298</v>
      </c>
      <c r="C447" s="100" t="s">
        <v>195</v>
      </c>
      <c r="D447" s="100" t="s">
        <v>1583</v>
      </c>
      <c r="E447" s="106">
        <v>1306</v>
      </c>
      <c r="F447" s="102">
        <v>0.21</v>
      </c>
      <c r="G447" s="102">
        <v>0.4</v>
      </c>
      <c r="H447" s="106">
        <v>2214</v>
      </c>
      <c r="I447" s="112"/>
      <c r="J447" s="78"/>
      <c r="K447" s="79">
        <f t="shared" si="6"/>
        <v>0</v>
      </c>
    </row>
    <row r="448" spans="1:11">
      <c r="A448" s="100">
        <v>254105</v>
      </c>
      <c r="B448" s="104" t="s">
        <v>298</v>
      </c>
      <c r="C448" s="100" t="s">
        <v>195</v>
      </c>
      <c r="D448" s="100" t="s">
        <v>1584</v>
      </c>
      <c r="E448" s="106">
        <v>1952.5</v>
      </c>
      <c r="F448" s="102">
        <v>0.21</v>
      </c>
      <c r="G448" s="102">
        <v>0.4</v>
      </c>
      <c r="H448" s="106">
        <v>3310</v>
      </c>
      <c r="I448" s="112"/>
      <c r="J448" s="78"/>
      <c r="K448" s="79">
        <f t="shared" si="6"/>
        <v>0</v>
      </c>
    </row>
    <row r="449" spans="1:11">
      <c r="A449" s="100">
        <v>254106</v>
      </c>
      <c r="B449" s="104" t="s">
        <v>298</v>
      </c>
      <c r="C449" s="100" t="s">
        <v>195</v>
      </c>
      <c r="D449" s="100" t="s">
        <v>1585</v>
      </c>
      <c r="E449" s="106">
        <v>2060.5</v>
      </c>
      <c r="F449" s="102">
        <v>0.21</v>
      </c>
      <c r="G449" s="102">
        <v>0.4</v>
      </c>
      <c r="H449" s="106">
        <v>3492</v>
      </c>
      <c r="I449" s="112"/>
      <c r="J449" s="78"/>
      <c r="K449" s="79">
        <f t="shared" si="6"/>
        <v>0</v>
      </c>
    </row>
    <row r="450" spans="1:11">
      <c r="A450" s="100">
        <v>254135</v>
      </c>
      <c r="B450" s="104" t="s">
        <v>298</v>
      </c>
      <c r="C450" s="100" t="s">
        <v>195</v>
      </c>
      <c r="D450" s="100" t="s">
        <v>1586</v>
      </c>
      <c r="E450" s="106">
        <v>1859.7</v>
      </c>
      <c r="F450" s="102">
        <v>0.21</v>
      </c>
      <c r="G450" s="102">
        <v>0.4</v>
      </c>
      <c r="H450" s="106">
        <v>3152</v>
      </c>
      <c r="I450" s="112"/>
      <c r="J450" s="78"/>
      <c r="K450" s="79">
        <f t="shared" si="6"/>
        <v>0</v>
      </c>
    </row>
    <row r="451" spans="1:11">
      <c r="A451" s="100">
        <v>254145</v>
      </c>
      <c r="B451" s="104" t="s">
        <v>298</v>
      </c>
      <c r="C451" s="100" t="s">
        <v>195</v>
      </c>
      <c r="D451" s="100" t="s">
        <v>1587</v>
      </c>
      <c r="E451" s="106">
        <v>1859.7</v>
      </c>
      <c r="F451" s="102">
        <v>0.21</v>
      </c>
      <c r="G451" s="102">
        <v>0.4</v>
      </c>
      <c r="H451" s="106">
        <v>3152</v>
      </c>
      <c r="I451" s="112"/>
      <c r="J451" s="78"/>
      <c r="K451" s="79">
        <f t="shared" si="6"/>
        <v>0</v>
      </c>
    </row>
    <row r="452" spans="1:11">
      <c r="A452" s="100">
        <v>254150</v>
      </c>
      <c r="B452" s="104" t="s">
        <v>298</v>
      </c>
      <c r="C452" s="100" t="s">
        <v>195</v>
      </c>
      <c r="D452" s="100" t="s">
        <v>1588</v>
      </c>
      <c r="E452" s="106">
        <v>1306</v>
      </c>
      <c r="F452" s="102">
        <v>0.21</v>
      </c>
      <c r="G452" s="102">
        <v>0.4</v>
      </c>
      <c r="H452" s="106">
        <v>2215</v>
      </c>
      <c r="I452" s="112"/>
      <c r="J452" s="78"/>
      <c r="K452" s="79">
        <f t="shared" si="6"/>
        <v>0</v>
      </c>
    </row>
    <row r="453" spans="1:11">
      <c r="A453" s="100">
        <v>254155</v>
      </c>
      <c r="B453" s="104" t="s">
        <v>298</v>
      </c>
      <c r="C453" s="100" t="s">
        <v>195</v>
      </c>
      <c r="D453" s="100" t="s">
        <v>1589</v>
      </c>
      <c r="E453" s="106">
        <v>1859.7</v>
      </c>
      <c r="F453" s="102">
        <v>0.21</v>
      </c>
      <c r="G453" s="102">
        <v>0.4</v>
      </c>
      <c r="H453" s="106">
        <v>3152</v>
      </c>
      <c r="I453" s="112"/>
      <c r="J453" s="78"/>
      <c r="K453" s="79">
        <f t="shared" si="6"/>
        <v>0</v>
      </c>
    </row>
    <row r="454" spans="1:11">
      <c r="A454" s="100">
        <v>254160</v>
      </c>
      <c r="B454" s="104" t="s">
        <v>298</v>
      </c>
      <c r="C454" s="100" t="s">
        <v>195</v>
      </c>
      <c r="D454" s="100" t="s">
        <v>1590</v>
      </c>
      <c r="E454" s="106">
        <v>1306</v>
      </c>
      <c r="F454" s="102">
        <v>0.21</v>
      </c>
      <c r="G454" s="102">
        <v>0.4</v>
      </c>
      <c r="H454" s="106">
        <v>2215</v>
      </c>
      <c r="I454" s="112"/>
      <c r="J454" s="78"/>
      <c r="K454" s="79">
        <f t="shared" si="6"/>
        <v>0</v>
      </c>
    </row>
    <row r="455" spans="1:11">
      <c r="A455" s="100">
        <v>254175</v>
      </c>
      <c r="B455" s="104" t="s">
        <v>298</v>
      </c>
      <c r="C455" s="100" t="s">
        <v>195</v>
      </c>
      <c r="D455" s="100" t="s">
        <v>1591</v>
      </c>
      <c r="E455" s="106">
        <v>1860</v>
      </c>
      <c r="F455" s="102">
        <v>0.21</v>
      </c>
      <c r="G455" s="102">
        <v>0.4</v>
      </c>
      <c r="H455" s="106">
        <v>3152</v>
      </c>
      <c r="I455" s="112"/>
      <c r="J455" s="78"/>
      <c r="K455" s="79">
        <f t="shared" si="6"/>
        <v>0</v>
      </c>
    </row>
    <row r="456" spans="1:11">
      <c r="A456" s="100">
        <v>254185</v>
      </c>
      <c r="B456" s="104" t="s">
        <v>298</v>
      </c>
      <c r="C456" s="100" t="s">
        <v>195</v>
      </c>
      <c r="D456" s="100" t="s">
        <v>1592</v>
      </c>
      <c r="E456" s="106">
        <v>1970.35</v>
      </c>
      <c r="F456" s="102">
        <v>0.21</v>
      </c>
      <c r="G456" s="102">
        <v>0.4</v>
      </c>
      <c r="H456" s="106">
        <v>3338</v>
      </c>
      <c r="I456" s="112"/>
      <c r="J456" s="78"/>
      <c r="K456" s="79">
        <f t="shared" si="6"/>
        <v>0</v>
      </c>
    </row>
    <row r="457" spans="1:11">
      <c r="A457" s="100">
        <v>254195</v>
      </c>
      <c r="B457" s="104" t="s">
        <v>298</v>
      </c>
      <c r="C457" s="100" t="s">
        <v>195</v>
      </c>
      <c r="D457" s="100" t="s">
        <v>1593</v>
      </c>
      <c r="E457" s="106">
        <v>1967.6</v>
      </c>
      <c r="F457" s="102">
        <v>0.21</v>
      </c>
      <c r="G457" s="102">
        <v>0.4</v>
      </c>
      <c r="H457" s="106">
        <v>3333</v>
      </c>
      <c r="I457" s="112"/>
      <c r="J457" s="78"/>
      <c r="K457" s="79">
        <f t="shared" si="6"/>
        <v>0</v>
      </c>
    </row>
    <row r="458" spans="1:11">
      <c r="A458" s="100">
        <v>254290</v>
      </c>
      <c r="B458" s="104" t="s">
        <v>298</v>
      </c>
      <c r="C458" s="100" t="s">
        <v>195</v>
      </c>
      <c r="D458" s="100" t="s">
        <v>356</v>
      </c>
      <c r="E458" s="106">
        <v>521.1</v>
      </c>
      <c r="F458" s="102">
        <v>0.21</v>
      </c>
      <c r="G458" s="102">
        <v>0.4</v>
      </c>
      <c r="H458" s="106">
        <v>883</v>
      </c>
      <c r="I458" s="112"/>
      <c r="J458" s="78"/>
      <c r="K458" s="79">
        <f t="shared" ref="K458:K521" si="7">E458*J458</f>
        <v>0</v>
      </c>
    </row>
    <row r="459" spans="1:11">
      <c r="A459" s="100">
        <v>270000</v>
      </c>
      <c r="B459" s="104" t="s">
        <v>298</v>
      </c>
      <c r="C459" s="100" t="s">
        <v>227</v>
      </c>
      <c r="D459" s="100" t="s">
        <v>1783</v>
      </c>
      <c r="E459" s="106">
        <v>274.89999999999998</v>
      </c>
      <c r="F459" s="102">
        <v>0.21</v>
      </c>
      <c r="G459" s="102">
        <v>0.4</v>
      </c>
      <c r="H459" s="106">
        <v>466</v>
      </c>
      <c r="I459" s="112"/>
      <c r="J459" s="78"/>
      <c r="K459" s="79">
        <f t="shared" si="7"/>
        <v>0</v>
      </c>
    </row>
    <row r="460" spans="1:11">
      <c r="A460" s="100">
        <v>270001</v>
      </c>
      <c r="B460" s="104" t="s">
        <v>298</v>
      </c>
      <c r="C460" s="100" t="s">
        <v>227</v>
      </c>
      <c r="D460" s="100" t="s">
        <v>357</v>
      </c>
      <c r="E460" s="106">
        <v>249.1</v>
      </c>
      <c r="F460" s="102">
        <v>0.21</v>
      </c>
      <c r="G460" s="102">
        <v>0.4</v>
      </c>
      <c r="H460" s="106">
        <v>422</v>
      </c>
      <c r="I460" s="112"/>
      <c r="J460" s="78"/>
      <c r="K460" s="79">
        <f t="shared" si="7"/>
        <v>0</v>
      </c>
    </row>
    <row r="461" spans="1:11">
      <c r="A461" s="100">
        <v>270002</v>
      </c>
      <c r="B461" s="104" t="s">
        <v>298</v>
      </c>
      <c r="C461" s="100" t="s">
        <v>227</v>
      </c>
      <c r="D461" s="100" t="s">
        <v>358</v>
      </c>
      <c r="E461" s="106">
        <v>249.1</v>
      </c>
      <c r="F461" s="102">
        <v>0.21</v>
      </c>
      <c r="G461" s="102">
        <v>0.4</v>
      </c>
      <c r="H461" s="106">
        <v>422</v>
      </c>
      <c r="I461" s="112"/>
      <c r="J461" s="78"/>
      <c r="K461" s="79">
        <f t="shared" si="7"/>
        <v>0</v>
      </c>
    </row>
    <row r="462" spans="1:11">
      <c r="A462" s="100">
        <v>270003</v>
      </c>
      <c r="B462" s="104" t="s">
        <v>298</v>
      </c>
      <c r="C462" s="100" t="s">
        <v>227</v>
      </c>
      <c r="D462" s="100" t="s">
        <v>359</v>
      </c>
      <c r="E462" s="106">
        <v>268.8</v>
      </c>
      <c r="F462" s="102">
        <v>0.21</v>
      </c>
      <c r="G462" s="102">
        <v>0.4</v>
      </c>
      <c r="H462" s="106">
        <v>456</v>
      </c>
      <c r="I462" s="112"/>
      <c r="J462" s="78"/>
      <c r="K462" s="79">
        <f t="shared" si="7"/>
        <v>0</v>
      </c>
    </row>
    <row r="463" spans="1:11">
      <c r="A463" s="100">
        <v>270004</v>
      </c>
      <c r="B463" s="104" t="s">
        <v>298</v>
      </c>
      <c r="C463" s="100" t="s">
        <v>227</v>
      </c>
      <c r="D463" s="100" t="s">
        <v>1594</v>
      </c>
      <c r="E463" s="106">
        <v>275.3</v>
      </c>
      <c r="F463" s="102">
        <v>0.21</v>
      </c>
      <c r="G463" s="102">
        <v>0.4</v>
      </c>
      <c r="H463" s="106">
        <v>467</v>
      </c>
      <c r="I463" s="112"/>
      <c r="J463" s="78"/>
      <c r="K463" s="79">
        <f t="shared" si="7"/>
        <v>0</v>
      </c>
    </row>
    <row r="464" spans="1:11">
      <c r="A464" s="100">
        <v>270005</v>
      </c>
      <c r="B464" s="104" t="s">
        <v>298</v>
      </c>
      <c r="C464" s="100" t="s">
        <v>227</v>
      </c>
      <c r="D464" s="100" t="s">
        <v>360</v>
      </c>
      <c r="E464" s="106">
        <v>308.8</v>
      </c>
      <c r="F464" s="102">
        <v>0.21</v>
      </c>
      <c r="G464" s="102">
        <v>0.4</v>
      </c>
      <c r="H464" s="106">
        <v>524</v>
      </c>
      <c r="I464" s="112"/>
      <c r="J464" s="78"/>
      <c r="K464" s="79">
        <f t="shared" si="7"/>
        <v>0</v>
      </c>
    </row>
    <row r="465" spans="1:11">
      <c r="A465" s="100">
        <v>270010</v>
      </c>
      <c r="B465" s="104" t="s">
        <v>298</v>
      </c>
      <c r="C465" s="100" t="s">
        <v>227</v>
      </c>
      <c r="D465" s="100" t="s">
        <v>361</v>
      </c>
      <c r="E465" s="106">
        <v>689.2</v>
      </c>
      <c r="F465" s="102">
        <v>0.21</v>
      </c>
      <c r="G465" s="102">
        <v>0.4</v>
      </c>
      <c r="H465" s="106">
        <v>1168</v>
      </c>
      <c r="I465" s="112"/>
      <c r="J465" s="78"/>
      <c r="K465" s="79">
        <f t="shared" si="7"/>
        <v>0</v>
      </c>
    </row>
    <row r="466" spans="1:11">
      <c r="A466" s="100">
        <v>254410</v>
      </c>
      <c r="B466" s="104" t="s">
        <v>298</v>
      </c>
      <c r="C466" s="100" t="s">
        <v>227</v>
      </c>
      <c r="D466" s="100" t="s">
        <v>362</v>
      </c>
      <c r="E466" s="106">
        <v>4308</v>
      </c>
      <c r="F466" s="102">
        <v>0.21</v>
      </c>
      <c r="G466" s="102">
        <v>0.4</v>
      </c>
      <c r="H466" s="106">
        <v>7299</v>
      </c>
      <c r="I466" s="112"/>
      <c r="J466" s="78"/>
      <c r="K466" s="79">
        <f t="shared" si="7"/>
        <v>0</v>
      </c>
    </row>
    <row r="467" spans="1:11">
      <c r="A467" s="100">
        <v>254451</v>
      </c>
      <c r="B467" s="104" t="s">
        <v>298</v>
      </c>
      <c r="C467" s="100" t="s">
        <v>227</v>
      </c>
      <c r="D467" s="100" t="s">
        <v>363</v>
      </c>
      <c r="E467" s="106">
        <v>324.10000000000002</v>
      </c>
      <c r="F467" s="102">
        <v>0.21</v>
      </c>
      <c r="G467" s="102">
        <v>0.4</v>
      </c>
      <c r="H467" s="106">
        <v>550</v>
      </c>
      <c r="I467" s="112"/>
      <c r="J467" s="78"/>
      <c r="K467" s="79">
        <f t="shared" si="7"/>
        <v>0</v>
      </c>
    </row>
    <row r="468" spans="1:11">
      <c r="A468" s="100">
        <v>254452</v>
      </c>
      <c r="B468" s="104" t="s">
        <v>298</v>
      </c>
      <c r="C468" s="100" t="s">
        <v>227</v>
      </c>
      <c r="D468" s="100" t="s">
        <v>364</v>
      </c>
      <c r="E468" s="106">
        <v>347</v>
      </c>
      <c r="F468" s="102">
        <v>0.21</v>
      </c>
      <c r="G468" s="102">
        <v>0.4</v>
      </c>
      <c r="H468" s="106">
        <v>588</v>
      </c>
      <c r="I468" s="112"/>
      <c r="J468" s="78"/>
      <c r="K468" s="79">
        <f t="shared" si="7"/>
        <v>0</v>
      </c>
    </row>
    <row r="469" spans="1:11">
      <c r="A469" s="100">
        <v>254453</v>
      </c>
      <c r="B469" s="104" t="s">
        <v>298</v>
      </c>
      <c r="C469" s="100" t="s">
        <v>227</v>
      </c>
      <c r="D469" s="100" t="s">
        <v>365</v>
      </c>
      <c r="E469" s="106">
        <v>382.1</v>
      </c>
      <c r="F469" s="102">
        <v>0.21</v>
      </c>
      <c r="G469" s="102">
        <v>0.4</v>
      </c>
      <c r="H469" s="106">
        <v>648</v>
      </c>
      <c r="I469" s="112"/>
      <c r="J469" s="78"/>
      <c r="K469" s="79">
        <f t="shared" si="7"/>
        <v>0</v>
      </c>
    </row>
    <row r="470" spans="1:11">
      <c r="A470" s="100">
        <v>254462</v>
      </c>
      <c r="B470" s="104" t="s">
        <v>298</v>
      </c>
      <c r="C470" s="100" t="s">
        <v>227</v>
      </c>
      <c r="D470" s="100" t="s">
        <v>366</v>
      </c>
      <c r="E470" s="106">
        <v>250.1</v>
      </c>
      <c r="F470" s="102">
        <v>0.21</v>
      </c>
      <c r="G470" s="102">
        <v>0.4</v>
      </c>
      <c r="H470" s="106">
        <v>424</v>
      </c>
      <c r="I470" s="112"/>
      <c r="J470" s="78"/>
      <c r="K470" s="79">
        <f t="shared" si="7"/>
        <v>0</v>
      </c>
    </row>
    <row r="471" spans="1:11">
      <c r="A471" s="100">
        <v>254463</v>
      </c>
      <c r="B471" s="104" t="s">
        <v>298</v>
      </c>
      <c r="C471" s="100" t="s">
        <v>227</v>
      </c>
      <c r="D471" s="100" t="s">
        <v>367</v>
      </c>
      <c r="E471" s="106">
        <v>250.1</v>
      </c>
      <c r="F471" s="102">
        <v>0.21</v>
      </c>
      <c r="G471" s="102">
        <v>0.4</v>
      </c>
      <c r="H471" s="106">
        <v>424</v>
      </c>
      <c r="I471" s="112"/>
      <c r="J471" s="78"/>
      <c r="K471" s="79">
        <f t="shared" si="7"/>
        <v>0</v>
      </c>
    </row>
    <row r="472" spans="1:11">
      <c r="A472" s="100">
        <v>254464</v>
      </c>
      <c r="B472" s="104" t="s">
        <v>298</v>
      </c>
      <c r="C472" s="100" t="s">
        <v>227</v>
      </c>
      <c r="D472" s="100" t="s">
        <v>368</v>
      </c>
      <c r="E472" s="106">
        <v>250.1</v>
      </c>
      <c r="F472" s="102">
        <v>0.21</v>
      </c>
      <c r="G472" s="102">
        <v>0.4</v>
      </c>
      <c r="H472" s="106">
        <v>424</v>
      </c>
      <c r="I472" s="112"/>
      <c r="J472" s="78"/>
      <c r="K472" s="79">
        <f t="shared" si="7"/>
        <v>0</v>
      </c>
    </row>
    <row r="473" spans="1:11">
      <c r="A473" s="100">
        <v>254465</v>
      </c>
      <c r="B473" s="104" t="s">
        <v>298</v>
      </c>
      <c r="C473" s="100" t="s">
        <v>227</v>
      </c>
      <c r="D473" s="100" t="s">
        <v>369</v>
      </c>
      <c r="E473" s="106">
        <v>250.1</v>
      </c>
      <c r="F473" s="102">
        <v>0.21</v>
      </c>
      <c r="G473" s="102">
        <v>0.4</v>
      </c>
      <c r="H473" s="106">
        <v>424</v>
      </c>
      <c r="I473" s="112"/>
      <c r="J473" s="78"/>
      <c r="K473" s="79">
        <f t="shared" si="7"/>
        <v>0</v>
      </c>
    </row>
    <row r="474" spans="1:11">
      <c r="A474" s="100">
        <v>254466</v>
      </c>
      <c r="B474" s="104" t="s">
        <v>298</v>
      </c>
      <c r="C474" s="100" t="s">
        <v>227</v>
      </c>
      <c r="D474" s="100" t="s">
        <v>370</v>
      </c>
      <c r="E474" s="106">
        <v>250.1</v>
      </c>
      <c r="F474" s="102">
        <v>0.21</v>
      </c>
      <c r="G474" s="102">
        <v>0.4</v>
      </c>
      <c r="H474" s="106">
        <v>424</v>
      </c>
      <c r="I474" s="112"/>
      <c r="J474" s="78"/>
      <c r="K474" s="79">
        <f t="shared" si="7"/>
        <v>0</v>
      </c>
    </row>
    <row r="475" spans="1:11">
      <c r="A475" s="100">
        <v>254467</v>
      </c>
      <c r="B475" s="104" t="s">
        <v>298</v>
      </c>
      <c r="C475" s="100" t="s">
        <v>227</v>
      </c>
      <c r="D475" s="100" t="s">
        <v>371</v>
      </c>
      <c r="E475" s="106">
        <v>250.1</v>
      </c>
      <c r="F475" s="102">
        <v>0.21</v>
      </c>
      <c r="G475" s="102">
        <v>0.4</v>
      </c>
      <c r="H475" s="106">
        <v>424</v>
      </c>
      <c r="I475" s="112"/>
      <c r="J475" s="78"/>
      <c r="K475" s="79">
        <f t="shared" si="7"/>
        <v>0</v>
      </c>
    </row>
    <row r="476" spans="1:11">
      <c r="A476" s="100">
        <v>254468</v>
      </c>
      <c r="B476" s="104" t="s">
        <v>298</v>
      </c>
      <c r="C476" s="100" t="s">
        <v>227</v>
      </c>
      <c r="D476" s="100" t="s">
        <v>372</v>
      </c>
      <c r="E476" s="106">
        <v>274.60000000000002</v>
      </c>
      <c r="F476" s="102">
        <v>0.21</v>
      </c>
      <c r="G476" s="102">
        <v>0.4</v>
      </c>
      <c r="H476" s="106">
        <v>466</v>
      </c>
      <c r="I476" s="112"/>
      <c r="J476" s="78"/>
      <c r="K476" s="79">
        <f t="shared" si="7"/>
        <v>0</v>
      </c>
    </row>
    <row r="477" spans="1:11">
      <c r="A477" s="100">
        <v>254469</v>
      </c>
      <c r="B477" s="104" t="s">
        <v>298</v>
      </c>
      <c r="C477" s="100" t="s">
        <v>227</v>
      </c>
      <c r="D477" s="100" t="s">
        <v>373</v>
      </c>
      <c r="E477" s="106">
        <v>274.60000000000002</v>
      </c>
      <c r="F477" s="102">
        <v>0.21</v>
      </c>
      <c r="G477" s="102">
        <v>0.4</v>
      </c>
      <c r="H477" s="106">
        <v>466</v>
      </c>
      <c r="I477" s="112"/>
      <c r="J477" s="78"/>
      <c r="K477" s="79">
        <f t="shared" si="7"/>
        <v>0</v>
      </c>
    </row>
    <row r="478" spans="1:11">
      <c r="A478" s="100">
        <v>254470</v>
      </c>
      <c r="B478" s="104" t="s">
        <v>298</v>
      </c>
      <c r="C478" s="100" t="s">
        <v>227</v>
      </c>
      <c r="D478" s="100" t="s">
        <v>374</v>
      </c>
      <c r="E478" s="106">
        <v>274.60000000000002</v>
      </c>
      <c r="F478" s="102">
        <v>0.21</v>
      </c>
      <c r="G478" s="102">
        <v>0.4</v>
      </c>
      <c r="H478" s="106">
        <v>466</v>
      </c>
      <c r="I478" s="112"/>
      <c r="J478" s="78"/>
      <c r="K478" s="79">
        <f t="shared" si="7"/>
        <v>0</v>
      </c>
    </row>
    <row r="479" spans="1:11">
      <c r="A479" s="100">
        <v>254471</v>
      </c>
      <c r="B479" s="104" t="s">
        <v>298</v>
      </c>
      <c r="C479" s="100" t="s">
        <v>227</v>
      </c>
      <c r="D479" s="100" t="s">
        <v>375</v>
      </c>
      <c r="E479" s="106">
        <v>274.60000000000002</v>
      </c>
      <c r="F479" s="102">
        <v>0.21</v>
      </c>
      <c r="G479" s="102">
        <v>0.4</v>
      </c>
      <c r="H479" s="106">
        <v>466</v>
      </c>
      <c r="I479" s="112"/>
      <c r="J479" s="78"/>
      <c r="K479" s="79">
        <f t="shared" si="7"/>
        <v>0</v>
      </c>
    </row>
    <row r="480" spans="1:11">
      <c r="A480" s="100">
        <v>254472</v>
      </c>
      <c r="B480" s="104" t="s">
        <v>298</v>
      </c>
      <c r="C480" s="100" t="s">
        <v>227</v>
      </c>
      <c r="D480" s="100" t="s">
        <v>376</v>
      </c>
      <c r="E480" s="106">
        <v>348.1</v>
      </c>
      <c r="F480" s="102">
        <v>0.21</v>
      </c>
      <c r="G480" s="102">
        <v>0.4</v>
      </c>
      <c r="H480" s="106">
        <v>590</v>
      </c>
      <c r="I480" s="112"/>
      <c r="J480" s="78"/>
      <c r="K480" s="79">
        <f t="shared" si="7"/>
        <v>0</v>
      </c>
    </row>
    <row r="481" spans="1:11">
      <c r="A481" s="100">
        <v>254473</v>
      </c>
      <c r="B481" s="104" t="s">
        <v>298</v>
      </c>
      <c r="C481" s="100" t="s">
        <v>227</v>
      </c>
      <c r="D481" s="100" t="s">
        <v>377</v>
      </c>
      <c r="E481" s="106">
        <v>348.1</v>
      </c>
      <c r="F481" s="102">
        <v>0.21</v>
      </c>
      <c r="G481" s="102">
        <v>0.4</v>
      </c>
      <c r="H481" s="106">
        <v>590</v>
      </c>
      <c r="I481" s="112"/>
      <c r="J481" s="78"/>
      <c r="K481" s="79">
        <f t="shared" si="7"/>
        <v>0</v>
      </c>
    </row>
    <row r="482" spans="1:11">
      <c r="A482" s="100">
        <v>254474</v>
      </c>
      <c r="B482" s="104" t="s">
        <v>298</v>
      </c>
      <c r="C482" s="100" t="s">
        <v>227</v>
      </c>
      <c r="D482" s="100" t="s">
        <v>378</v>
      </c>
      <c r="E482" s="106">
        <v>348.1</v>
      </c>
      <c r="F482" s="102">
        <v>0.21</v>
      </c>
      <c r="G482" s="102">
        <v>0.4</v>
      </c>
      <c r="H482" s="106">
        <v>590</v>
      </c>
      <c r="I482" s="112"/>
      <c r="J482" s="78"/>
      <c r="K482" s="79">
        <f t="shared" si="7"/>
        <v>0</v>
      </c>
    </row>
    <row r="483" spans="1:11">
      <c r="A483" s="100">
        <v>254475</v>
      </c>
      <c r="B483" s="104" t="s">
        <v>298</v>
      </c>
      <c r="C483" s="100" t="s">
        <v>227</v>
      </c>
      <c r="D483" s="100" t="s">
        <v>379</v>
      </c>
      <c r="E483" s="106">
        <v>348.1</v>
      </c>
      <c r="F483" s="102">
        <v>0.21</v>
      </c>
      <c r="G483" s="102">
        <v>0.4</v>
      </c>
      <c r="H483" s="106">
        <v>590</v>
      </c>
      <c r="I483" s="112"/>
      <c r="J483" s="78"/>
      <c r="K483" s="79">
        <f t="shared" si="7"/>
        <v>0</v>
      </c>
    </row>
    <row r="484" spans="1:11">
      <c r="A484" s="100">
        <v>254476</v>
      </c>
      <c r="B484" s="104" t="s">
        <v>298</v>
      </c>
      <c r="C484" s="100" t="s">
        <v>227</v>
      </c>
      <c r="D484" s="100" t="s">
        <v>380</v>
      </c>
      <c r="E484" s="106">
        <v>348.1</v>
      </c>
      <c r="F484" s="102">
        <v>0.21</v>
      </c>
      <c r="G484" s="102">
        <v>0.4</v>
      </c>
      <c r="H484" s="106">
        <v>590</v>
      </c>
      <c r="I484" s="112"/>
      <c r="J484" s="78"/>
      <c r="K484" s="79">
        <f t="shared" si="7"/>
        <v>0</v>
      </c>
    </row>
    <row r="485" spans="1:11">
      <c r="A485" s="100">
        <v>254790</v>
      </c>
      <c r="B485" s="104" t="s">
        <v>298</v>
      </c>
      <c r="C485" s="100" t="s">
        <v>227</v>
      </c>
      <c r="D485" s="100" t="s">
        <v>381</v>
      </c>
      <c r="E485" s="106">
        <v>227.55</v>
      </c>
      <c r="F485" s="102">
        <v>0.21</v>
      </c>
      <c r="G485" s="102">
        <v>0.4</v>
      </c>
      <c r="H485" s="106">
        <v>385.5</v>
      </c>
      <c r="I485" s="112"/>
      <c r="J485" s="78"/>
      <c r="K485" s="79">
        <f t="shared" si="7"/>
        <v>0</v>
      </c>
    </row>
    <row r="486" spans="1:11">
      <c r="A486" s="100">
        <v>254800</v>
      </c>
      <c r="B486" s="104" t="s">
        <v>298</v>
      </c>
      <c r="C486" s="100" t="s">
        <v>227</v>
      </c>
      <c r="D486" s="100" t="s">
        <v>1595</v>
      </c>
      <c r="E486" s="106">
        <v>216.7</v>
      </c>
      <c r="F486" s="102">
        <v>0.21</v>
      </c>
      <c r="G486" s="102">
        <v>0.4</v>
      </c>
      <c r="H486" s="106">
        <v>370</v>
      </c>
      <c r="I486" s="112"/>
      <c r="J486" s="78"/>
      <c r="K486" s="79">
        <f t="shared" si="7"/>
        <v>0</v>
      </c>
    </row>
    <row r="487" spans="1:11">
      <c r="A487" s="100">
        <v>270291</v>
      </c>
      <c r="B487" s="104" t="s">
        <v>298</v>
      </c>
      <c r="C487" s="100" t="s">
        <v>227</v>
      </c>
      <c r="D487" s="100" t="s">
        <v>382</v>
      </c>
      <c r="E487" s="106">
        <v>301.5</v>
      </c>
      <c r="F487" s="102">
        <v>0.21</v>
      </c>
      <c r="G487" s="102">
        <v>0.4</v>
      </c>
      <c r="H487" s="106">
        <v>512</v>
      </c>
      <c r="I487" s="112"/>
      <c r="J487" s="78"/>
      <c r="K487" s="79">
        <f t="shared" si="7"/>
        <v>0</v>
      </c>
    </row>
    <row r="488" spans="1:11">
      <c r="A488" s="100">
        <v>253801</v>
      </c>
      <c r="B488" s="104" t="s">
        <v>298</v>
      </c>
      <c r="C488" s="100" t="s">
        <v>32</v>
      </c>
      <c r="D488" s="100" t="s">
        <v>383</v>
      </c>
      <c r="E488" s="106">
        <v>161.06</v>
      </c>
      <c r="F488" s="102">
        <v>0.21</v>
      </c>
      <c r="G488" s="102">
        <v>0.4</v>
      </c>
      <c r="H488" s="106">
        <v>273</v>
      </c>
      <c r="I488" s="112"/>
      <c r="J488" s="78"/>
      <c r="K488" s="79">
        <f t="shared" si="7"/>
        <v>0</v>
      </c>
    </row>
    <row r="489" spans="1:11">
      <c r="A489" s="100">
        <v>254920</v>
      </c>
      <c r="B489" s="104" t="s">
        <v>298</v>
      </c>
      <c r="C489" s="100" t="s">
        <v>288</v>
      </c>
      <c r="D489" s="100" t="s">
        <v>384</v>
      </c>
      <c r="E489" s="106">
        <v>1430.85</v>
      </c>
      <c r="F489" s="102">
        <v>0.21</v>
      </c>
      <c r="G489" s="102">
        <v>0.4</v>
      </c>
      <c r="H489" s="106">
        <v>2425</v>
      </c>
      <c r="I489" s="112"/>
      <c r="J489" s="78"/>
      <c r="K489" s="79">
        <f t="shared" si="7"/>
        <v>0</v>
      </c>
    </row>
    <row r="490" spans="1:11">
      <c r="A490" s="100">
        <v>254922</v>
      </c>
      <c r="B490" s="104" t="s">
        <v>298</v>
      </c>
      <c r="C490" s="100" t="s">
        <v>288</v>
      </c>
      <c r="D490" s="100" t="s">
        <v>385</v>
      </c>
      <c r="E490" s="106">
        <v>1884.5</v>
      </c>
      <c r="F490" s="102">
        <v>0.21</v>
      </c>
      <c r="G490" s="102">
        <v>0.4</v>
      </c>
      <c r="H490" s="106">
        <v>3193</v>
      </c>
      <c r="I490" s="112"/>
      <c r="J490" s="78"/>
      <c r="K490" s="79">
        <f t="shared" si="7"/>
        <v>0</v>
      </c>
    </row>
    <row r="491" spans="1:11">
      <c r="A491" s="100">
        <v>254924</v>
      </c>
      <c r="B491" s="104" t="s">
        <v>298</v>
      </c>
      <c r="C491" s="100" t="s">
        <v>288</v>
      </c>
      <c r="D491" s="100" t="s">
        <v>386</v>
      </c>
      <c r="E491" s="106">
        <v>2224.9699999999998</v>
      </c>
      <c r="F491" s="102">
        <v>0.21</v>
      </c>
      <c r="G491" s="102">
        <v>0.4</v>
      </c>
      <c r="H491" s="106">
        <v>3770</v>
      </c>
      <c r="I491" s="112"/>
      <c r="J491" s="78"/>
      <c r="K491" s="79">
        <f t="shared" si="7"/>
        <v>0</v>
      </c>
    </row>
    <row r="492" spans="1:11">
      <c r="A492" s="100">
        <v>254900</v>
      </c>
      <c r="B492" s="104" t="s">
        <v>298</v>
      </c>
      <c r="C492" s="100" t="s">
        <v>288</v>
      </c>
      <c r="D492" s="100" t="s">
        <v>387</v>
      </c>
      <c r="E492" s="106">
        <v>812.25</v>
      </c>
      <c r="F492" s="102">
        <v>0.21</v>
      </c>
      <c r="G492" s="102">
        <v>0.4</v>
      </c>
      <c r="H492" s="106">
        <v>1376</v>
      </c>
      <c r="I492" s="112"/>
      <c r="J492" s="78"/>
      <c r="K492" s="79">
        <f t="shared" si="7"/>
        <v>0</v>
      </c>
    </row>
    <row r="493" spans="1:11">
      <c r="A493" s="100">
        <v>254910</v>
      </c>
      <c r="B493" s="104" t="s">
        <v>298</v>
      </c>
      <c r="C493" s="100" t="s">
        <v>288</v>
      </c>
      <c r="D493" s="100" t="s">
        <v>388</v>
      </c>
      <c r="E493" s="106">
        <v>817.7</v>
      </c>
      <c r="F493" s="102">
        <v>0.21</v>
      </c>
      <c r="G493" s="102">
        <v>0.4</v>
      </c>
      <c r="H493" s="106">
        <v>1386</v>
      </c>
      <c r="I493" s="112"/>
      <c r="J493" s="78"/>
      <c r="K493" s="79">
        <f t="shared" si="7"/>
        <v>0</v>
      </c>
    </row>
    <row r="494" spans="1:11">
      <c r="A494" s="100">
        <v>254902</v>
      </c>
      <c r="B494" s="104" t="s">
        <v>298</v>
      </c>
      <c r="C494" s="100" t="s">
        <v>288</v>
      </c>
      <c r="D494" s="100" t="s">
        <v>389</v>
      </c>
      <c r="E494" s="106">
        <v>1249.8</v>
      </c>
      <c r="F494" s="102">
        <v>0.21</v>
      </c>
      <c r="G494" s="102">
        <v>0.4</v>
      </c>
      <c r="H494" s="106">
        <v>2118</v>
      </c>
      <c r="I494" s="112"/>
      <c r="J494" s="78"/>
      <c r="K494" s="79">
        <f t="shared" si="7"/>
        <v>0</v>
      </c>
    </row>
    <row r="495" spans="1:11">
      <c r="A495" s="100">
        <v>254912</v>
      </c>
      <c r="B495" s="104" t="s">
        <v>298</v>
      </c>
      <c r="C495" s="100" t="s">
        <v>288</v>
      </c>
      <c r="D495" s="100" t="s">
        <v>390</v>
      </c>
      <c r="E495" s="106">
        <v>1254.5999999999999</v>
      </c>
      <c r="F495" s="102">
        <v>0.21</v>
      </c>
      <c r="G495" s="102">
        <v>0.4</v>
      </c>
      <c r="H495" s="106">
        <v>2126</v>
      </c>
      <c r="I495" s="112"/>
      <c r="J495" s="78"/>
      <c r="K495" s="79">
        <f t="shared" si="7"/>
        <v>0</v>
      </c>
    </row>
    <row r="496" spans="1:11">
      <c r="A496" s="100">
        <v>235420</v>
      </c>
      <c r="B496" s="104" t="s">
        <v>391</v>
      </c>
      <c r="C496" s="100" t="s">
        <v>61</v>
      </c>
      <c r="D496" s="100" t="s">
        <v>1754</v>
      </c>
      <c r="E496" s="106">
        <v>319.8</v>
      </c>
      <c r="F496" s="102">
        <v>0.21</v>
      </c>
      <c r="G496" s="102">
        <v>0.4</v>
      </c>
      <c r="H496" s="106">
        <v>543</v>
      </c>
      <c r="I496" s="112"/>
      <c r="J496" s="78"/>
      <c r="K496" s="79">
        <f t="shared" si="7"/>
        <v>0</v>
      </c>
    </row>
    <row r="497" spans="1:11">
      <c r="A497" s="100">
        <v>235470</v>
      </c>
      <c r="B497" s="104" t="s">
        <v>391</v>
      </c>
      <c r="C497" s="100" t="s">
        <v>61</v>
      </c>
      <c r="D497" s="100" t="s">
        <v>1672</v>
      </c>
      <c r="E497" s="106">
        <v>529.1</v>
      </c>
      <c r="F497" s="102">
        <v>0.21</v>
      </c>
      <c r="G497" s="102">
        <v>0.4</v>
      </c>
      <c r="H497" s="106">
        <v>898</v>
      </c>
      <c r="I497" s="112"/>
      <c r="J497" s="78"/>
      <c r="K497" s="79">
        <f t="shared" si="7"/>
        <v>0</v>
      </c>
    </row>
    <row r="498" spans="1:11">
      <c r="A498" s="100">
        <v>235520</v>
      </c>
      <c r="B498" s="104" t="s">
        <v>391</v>
      </c>
      <c r="C498" s="100" t="s">
        <v>61</v>
      </c>
      <c r="D498" s="100" t="s">
        <v>1755</v>
      </c>
      <c r="E498" s="106">
        <v>247.8</v>
      </c>
      <c r="F498" s="102">
        <v>0.21</v>
      </c>
      <c r="G498" s="102">
        <v>0.4</v>
      </c>
      <c r="H498" s="106">
        <v>420</v>
      </c>
      <c r="I498" s="112"/>
      <c r="J498" s="78"/>
      <c r="K498" s="79">
        <f t="shared" si="7"/>
        <v>0</v>
      </c>
    </row>
    <row r="499" spans="1:11">
      <c r="A499" s="100">
        <v>235720</v>
      </c>
      <c r="B499" s="104" t="s">
        <v>391</v>
      </c>
      <c r="C499" s="100" t="s">
        <v>61</v>
      </c>
      <c r="D499" s="100" t="s">
        <v>392</v>
      </c>
      <c r="E499" s="106">
        <v>351.99</v>
      </c>
      <c r="F499" s="102">
        <v>0.21</v>
      </c>
      <c r="G499" s="102">
        <v>0.4</v>
      </c>
      <c r="H499" s="106">
        <v>597</v>
      </c>
      <c r="I499" s="112"/>
      <c r="J499" s="78"/>
      <c r="K499" s="79">
        <f t="shared" si="7"/>
        <v>0</v>
      </c>
    </row>
    <row r="500" spans="1:11">
      <c r="A500" s="100">
        <v>249550</v>
      </c>
      <c r="B500" s="104" t="s">
        <v>391</v>
      </c>
      <c r="C500" s="100" t="s">
        <v>61</v>
      </c>
      <c r="D500" s="100" t="s">
        <v>1776</v>
      </c>
      <c r="E500" s="106">
        <v>369.6</v>
      </c>
      <c r="F500" s="102">
        <v>0.21</v>
      </c>
      <c r="G500" s="102">
        <v>0.4</v>
      </c>
      <c r="H500" s="106">
        <v>627</v>
      </c>
      <c r="I500" s="112"/>
      <c r="J500" s="78"/>
      <c r="K500" s="79">
        <f t="shared" si="7"/>
        <v>0</v>
      </c>
    </row>
    <row r="501" spans="1:11">
      <c r="A501" s="100">
        <v>249810</v>
      </c>
      <c r="B501" s="104" t="s">
        <v>391</v>
      </c>
      <c r="C501" s="100" t="s">
        <v>61</v>
      </c>
      <c r="D501" s="100" t="s">
        <v>1673</v>
      </c>
      <c r="E501" s="106">
        <v>534.5</v>
      </c>
      <c r="F501" s="102">
        <v>0.21</v>
      </c>
      <c r="G501" s="102">
        <v>0.4</v>
      </c>
      <c r="H501" s="106">
        <v>906</v>
      </c>
      <c r="I501" s="112"/>
      <c r="J501" s="78"/>
      <c r="K501" s="79">
        <f t="shared" si="7"/>
        <v>0</v>
      </c>
    </row>
    <row r="502" spans="1:11">
      <c r="A502" s="100">
        <v>249811</v>
      </c>
      <c r="B502" s="104" t="s">
        <v>391</v>
      </c>
      <c r="C502" s="100" t="s">
        <v>61</v>
      </c>
      <c r="D502" s="100" t="s">
        <v>1674</v>
      </c>
      <c r="E502" s="106">
        <v>534.5</v>
      </c>
      <c r="F502" s="102">
        <v>0.21</v>
      </c>
      <c r="G502" s="102">
        <v>0.4</v>
      </c>
      <c r="H502" s="106">
        <v>906</v>
      </c>
      <c r="I502" s="112"/>
      <c r="J502" s="78"/>
      <c r="K502" s="79">
        <f t="shared" si="7"/>
        <v>0</v>
      </c>
    </row>
    <row r="503" spans="1:11">
      <c r="A503" s="100">
        <v>235421</v>
      </c>
      <c r="B503" s="104" t="s">
        <v>391</v>
      </c>
      <c r="C503" s="100" t="s">
        <v>61</v>
      </c>
      <c r="D503" s="100" t="s">
        <v>393</v>
      </c>
      <c r="E503" s="106">
        <v>253.3</v>
      </c>
      <c r="F503" s="102">
        <v>0.21</v>
      </c>
      <c r="G503" s="102">
        <v>0.4</v>
      </c>
      <c r="H503" s="106">
        <v>430</v>
      </c>
      <c r="I503" s="112"/>
      <c r="J503" s="78"/>
      <c r="K503" s="79">
        <f t="shared" si="7"/>
        <v>0</v>
      </c>
    </row>
    <row r="504" spans="1:11">
      <c r="A504" s="100">
        <v>235422</v>
      </c>
      <c r="B504" s="104" t="s">
        <v>391</v>
      </c>
      <c r="C504" s="100" t="s">
        <v>61</v>
      </c>
      <c r="D504" s="100" t="s">
        <v>394</v>
      </c>
      <c r="E504" s="106">
        <v>340.31</v>
      </c>
      <c r="F504" s="102">
        <v>0.21</v>
      </c>
      <c r="G504" s="102">
        <v>0.4</v>
      </c>
      <c r="H504" s="106">
        <v>577</v>
      </c>
      <c r="I504" s="112"/>
      <c r="J504" s="78"/>
      <c r="K504" s="79">
        <f t="shared" si="7"/>
        <v>0</v>
      </c>
    </row>
    <row r="505" spans="1:11">
      <c r="A505" s="100">
        <v>235423</v>
      </c>
      <c r="B505" s="104" t="s">
        <v>391</v>
      </c>
      <c r="C505" s="100" t="s">
        <v>61</v>
      </c>
      <c r="D505" s="100" t="s">
        <v>395</v>
      </c>
      <c r="E505" s="106">
        <v>456.3</v>
      </c>
      <c r="F505" s="102">
        <v>0.21</v>
      </c>
      <c r="G505" s="102">
        <v>0.4</v>
      </c>
      <c r="H505" s="106">
        <v>773</v>
      </c>
      <c r="I505" s="112"/>
      <c r="J505" s="78"/>
      <c r="K505" s="79">
        <f t="shared" si="7"/>
        <v>0</v>
      </c>
    </row>
    <row r="506" spans="1:11">
      <c r="A506" s="100">
        <v>235424</v>
      </c>
      <c r="B506" s="104" t="s">
        <v>391</v>
      </c>
      <c r="C506" s="100" t="s">
        <v>61</v>
      </c>
      <c r="D506" s="100" t="s">
        <v>396</v>
      </c>
      <c r="E506" s="106">
        <v>959.1</v>
      </c>
      <c r="F506" s="102">
        <v>0.21</v>
      </c>
      <c r="G506" s="102">
        <v>0.4</v>
      </c>
      <c r="H506" s="106">
        <v>1625</v>
      </c>
      <c r="I506" s="112"/>
      <c r="J506" s="78"/>
      <c r="K506" s="79">
        <f t="shared" si="7"/>
        <v>0</v>
      </c>
    </row>
    <row r="507" spans="1:11">
      <c r="A507" s="100">
        <v>235425</v>
      </c>
      <c r="B507" s="104" t="s">
        <v>391</v>
      </c>
      <c r="C507" s="100" t="s">
        <v>61</v>
      </c>
      <c r="D507" s="100" t="s">
        <v>397</v>
      </c>
      <c r="E507" s="106">
        <v>959.1</v>
      </c>
      <c r="F507" s="102">
        <v>0.21</v>
      </c>
      <c r="G507" s="102">
        <v>0.4</v>
      </c>
      <c r="H507" s="106">
        <v>1625</v>
      </c>
      <c r="I507" s="112"/>
      <c r="J507" s="78"/>
      <c r="K507" s="79">
        <f t="shared" si="7"/>
        <v>0</v>
      </c>
    </row>
    <row r="508" spans="1:11">
      <c r="A508" s="100">
        <v>235426</v>
      </c>
      <c r="B508" s="104" t="s">
        <v>391</v>
      </c>
      <c r="C508" s="100" t="s">
        <v>61</v>
      </c>
      <c r="D508" s="100" t="s">
        <v>398</v>
      </c>
      <c r="E508" s="106">
        <v>959.1</v>
      </c>
      <c r="F508" s="102">
        <v>0.21</v>
      </c>
      <c r="G508" s="102">
        <v>0.4</v>
      </c>
      <c r="H508" s="106">
        <v>1625</v>
      </c>
      <c r="I508" s="112"/>
      <c r="J508" s="78"/>
      <c r="K508" s="79">
        <f t="shared" si="7"/>
        <v>0</v>
      </c>
    </row>
    <row r="509" spans="1:11">
      <c r="A509" s="100">
        <v>235521</v>
      </c>
      <c r="B509" s="104" t="s">
        <v>391</v>
      </c>
      <c r="C509" s="100" t="s">
        <v>61</v>
      </c>
      <c r="D509" s="100" t="s">
        <v>399</v>
      </c>
      <c r="E509" s="106">
        <v>266</v>
      </c>
      <c r="F509" s="102">
        <v>0.21</v>
      </c>
      <c r="G509" s="102">
        <v>0.4</v>
      </c>
      <c r="H509" s="106">
        <v>452</v>
      </c>
      <c r="I509" s="112"/>
      <c r="J509" s="78"/>
      <c r="K509" s="79">
        <f t="shared" si="7"/>
        <v>0</v>
      </c>
    </row>
    <row r="510" spans="1:11">
      <c r="A510" s="100">
        <v>235522</v>
      </c>
      <c r="B510" s="104" t="s">
        <v>391</v>
      </c>
      <c r="C510" s="100" t="s">
        <v>61</v>
      </c>
      <c r="D510" s="100" t="s">
        <v>400</v>
      </c>
      <c r="E510" s="106">
        <v>380.96</v>
      </c>
      <c r="F510" s="102">
        <v>0.21</v>
      </c>
      <c r="G510" s="102">
        <v>0.4</v>
      </c>
      <c r="H510" s="106">
        <v>646</v>
      </c>
      <c r="I510" s="112"/>
      <c r="J510" s="78"/>
      <c r="K510" s="79">
        <f t="shared" si="7"/>
        <v>0</v>
      </c>
    </row>
    <row r="511" spans="1:11">
      <c r="A511" s="100">
        <v>235523</v>
      </c>
      <c r="B511" s="104" t="s">
        <v>391</v>
      </c>
      <c r="C511" s="100" t="s">
        <v>61</v>
      </c>
      <c r="D511" s="100" t="s">
        <v>401</v>
      </c>
      <c r="E511" s="106">
        <v>498.2</v>
      </c>
      <c r="F511" s="102">
        <v>0.21</v>
      </c>
      <c r="G511" s="102">
        <v>0.4</v>
      </c>
      <c r="H511" s="106">
        <v>845</v>
      </c>
      <c r="I511" s="112"/>
      <c r="J511" s="78"/>
      <c r="K511" s="79">
        <f t="shared" si="7"/>
        <v>0</v>
      </c>
    </row>
    <row r="512" spans="1:11">
      <c r="A512" s="100">
        <v>235524</v>
      </c>
      <c r="B512" s="104" t="s">
        <v>391</v>
      </c>
      <c r="C512" s="100" t="s">
        <v>61</v>
      </c>
      <c r="D512" s="100" t="s">
        <v>402</v>
      </c>
      <c r="E512" s="106">
        <v>663.2</v>
      </c>
      <c r="F512" s="102">
        <v>0.21</v>
      </c>
      <c r="G512" s="102">
        <v>0.4</v>
      </c>
      <c r="H512" s="106">
        <v>1125</v>
      </c>
      <c r="I512" s="112"/>
      <c r="J512" s="78"/>
      <c r="K512" s="79">
        <f t="shared" si="7"/>
        <v>0</v>
      </c>
    </row>
    <row r="513" spans="1:11">
      <c r="A513" s="100">
        <v>235525</v>
      </c>
      <c r="B513" s="104" t="s">
        <v>391</v>
      </c>
      <c r="C513" s="100" t="s">
        <v>61</v>
      </c>
      <c r="D513" s="100" t="s">
        <v>403</v>
      </c>
      <c r="E513" s="106">
        <v>663.2</v>
      </c>
      <c r="F513" s="102">
        <v>0.21</v>
      </c>
      <c r="G513" s="102">
        <v>0.4</v>
      </c>
      <c r="H513" s="106">
        <v>1125</v>
      </c>
      <c r="I513" s="112"/>
      <c r="J513" s="78"/>
      <c r="K513" s="79">
        <f t="shared" si="7"/>
        <v>0</v>
      </c>
    </row>
    <row r="514" spans="1:11">
      <c r="A514" s="100">
        <v>235526</v>
      </c>
      <c r="B514" s="104" t="s">
        <v>391</v>
      </c>
      <c r="C514" s="100" t="s">
        <v>61</v>
      </c>
      <c r="D514" s="100" t="s">
        <v>404</v>
      </c>
      <c r="E514" s="106">
        <v>663.2</v>
      </c>
      <c r="F514" s="102">
        <v>0.21</v>
      </c>
      <c r="G514" s="102">
        <v>0.4</v>
      </c>
      <c r="H514" s="106">
        <v>1125</v>
      </c>
      <c r="I514" s="112"/>
      <c r="J514" s="78"/>
      <c r="K514" s="79">
        <f t="shared" si="7"/>
        <v>0</v>
      </c>
    </row>
    <row r="515" spans="1:11">
      <c r="A515" s="100">
        <v>235721</v>
      </c>
      <c r="B515" s="104" t="s">
        <v>391</v>
      </c>
      <c r="C515" s="100" t="s">
        <v>61</v>
      </c>
      <c r="D515" s="100" t="s">
        <v>405</v>
      </c>
      <c r="E515" s="106">
        <v>298.5</v>
      </c>
      <c r="F515" s="102">
        <v>0.21</v>
      </c>
      <c r="G515" s="102">
        <v>0.4</v>
      </c>
      <c r="H515" s="106">
        <v>506</v>
      </c>
      <c r="I515" s="112"/>
      <c r="J515" s="78"/>
      <c r="K515" s="79">
        <f t="shared" si="7"/>
        <v>0</v>
      </c>
    </row>
    <row r="516" spans="1:11">
      <c r="A516" s="100">
        <v>235722</v>
      </c>
      <c r="B516" s="104" t="s">
        <v>391</v>
      </c>
      <c r="C516" s="100" t="s">
        <v>61</v>
      </c>
      <c r="D516" s="100" t="s">
        <v>406</v>
      </c>
      <c r="E516" s="106">
        <v>413.95</v>
      </c>
      <c r="F516" s="102">
        <v>0.21</v>
      </c>
      <c r="G516" s="102">
        <v>0.4</v>
      </c>
      <c r="H516" s="106">
        <v>702</v>
      </c>
      <c r="I516" s="112"/>
      <c r="J516" s="78"/>
      <c r="K516" s="79">
        <f t="shared" si="7"/>
        <v>0</v>
      </c>
    </row>
    <row r="517" spans="1:11">
      <c r="A517" s="100">
        <v>235723</v>
      </c>
      <c r="B517" s="104" t="s">
        <v>391</v>
      </c>
      <c r="C517" s="100" t="s">
        <v>61</v>
      </c>
      <c r="D517" s="100" t="s">
        <v>407</v>
      </c>
      <c r="E517" s="106">
        <v>456.99</v>
      </c>
      <c r="F517" s="102">
        <v>0.21</v>
      </c>
      <c r="G517" s="102">
        <v>0.4</v>
      </c>
      <c r="H517" s="106">
        <v>775</v>
      </c>
      <c r="I517" s="112"/>
      <c r="J517" s="78"/>
      <c r="K517" s="79">
        <f t="shared" si="7"/>
        <v>0</v>
      </c>
    </row>
    <row r="518" spans="1:11">
      <c r="A518" s="100">
        <v>235724</v>
      </c>
      <c r="B518" s="104" t="s">
        <v>391</v>
      </c>
      <c r="C518" s="100" t="s">
        <v>61</v>
      </c>
      <c r="D518" s="100" t="s">
        <v>408</v>
      </c>
      <c r="E518" s="106">
        <v>1418.3</v>
      </c>
      <c r="F518" s="102">
        <v>0.21</v>
      </c>
      <c r="G518" s="102">
        <v>0.4</v>
      </c>
      <c r="H518" s="106">
        <v>2403</v>
      </c>
      <c r="I518" s="112"/>
      <c r="J518" s="78"/>
      <c r="K518" s="79">
        <f t="shared" si="7"/>
        <v>0</v>
      </c>
    </row>
    <row r="519" spans="1:11">
      <c r="A519" s="100">
        <v>235725</v>
      </c>
      <c r="B519" s="104" t="s">
        <v>391</v>
      </c>
      <c r="C519" s="100" t="s">
        <v>61</v>
      </c>
      <c r="D519" s="100" t="s">
        <v>409</v>
      </c>
      <c r="E519" s="106">
        <v>1418.3</v>
      </c>
      <c r="F519" s="102">
        <v>0.21</v>
      </c>
      <c r="G519" s="102">
        <v>0.4</v>
      </c>
      <c r="H519" s="106">
        <v>2403</v>
      </c>
      <c r="I519" s="112"/>
      <c r="J519" s="78"/>
      <c r="K519" s="79">
        <f t="shared" si="7"/>
        <v>0</v>
      </c>
    </row>
    <row r="520" spans="1:11">
      <c r="A520" s="100">
        <v>235726</v>
      </c>
      <c r="B520" s="104" t="s">
        <v>391</v>
      </c>
      <c r="C520" s="100" t="s">
        <v>61</v>
      </c>
      <c r="D520" s="100" t="s">
        <v>410</v>
      </c>
      <c r="E520" s="106">
        <v>1418.3</v>
      </c>
      <c r="F520" s="102">
        <v>0.21</v>
      </c>
      <c r="G520" s="102">
        <v>0.4</v>
      </c>
      <c r="H520" s="106">
        <v>2403</v>
      </c>
      <c r="I520" s="112"/>
      <c r="J520" s="78"/>
      <c r="K520" s="79">
        <f t="shared" si="7"/>
        <v>0</v>
      </c>
    </row>
    <row r="521" spans="1:11">
      <c r="A521" s="100">
        <v>270015</v>
      </c>
      <c r="B521" s="104" t="s">
        <v>391</v>
      </c>
      <c r="C521" s="100" t="s">
        <v>227</v>
      </c>
      <c r="D521" s="100" t="s">
        <v>411</v>
      </c>
      <c r="E521" s="106">
        <v>390.5</v>
      </c>
      <c r="F521" s="102">
        <v>0.21</v>
      </c>
      <c r="G521" s="102">
        <v>0.4</v>
      </c>
      <c r="H521" s="106">
        <v>662</v>
      </c>
      <c r="I521" s="112"/>
      <c r="J521" s="78"/>
      <c r="K521" s="79">
        <f t="shared" si="7"/>
        <v>0</v>
      </c>
    </row>
    <row r="522" spans="1:11">
      <c r="A522" s="100">
        <v>270420</v>
      </c>
      <c r="B522" s="104" t="s">
        <v>391</v>
      </c>
      <c r="C522" s="100" t="s">
        <v>227</v>
      </c>
      <c r="D522" s="100" t="s">
        <v>412</v>
      </c>
      <c r="E522" s="106">
        <v>307.89999999999998</v>
      </c>
      <c r="F522" s="102">
        <v>0.21</v>
      </c>
      <c r="G522" s="102">
        <v>0.4</v>
      </c>
      <c r="H522" s="106">
        <v>522</v>
      </c>
      <c r="I522" s="112"/>
      <c r="J522" s="78"/>
      <c r="K522" s="79">
        <f t="shared" ref="K522:K585" si="8">E522*J522</f>
        <v>0</v>
      </c>
    </row>
    <row r="523" spans="1:11">
      <c r="A523" s="100">
        <v>270430</v>
      </c>
      <c r="B523" s="104" t="s">
        <v>391</v>
      </c>
      <c r="C523" s="100" t="s">
        <v>227</v>
      </c>
      <c r="D523" s="100" t="s">
        <v>413</v>
      </c>
      <c r="E523" s="106">
        <v>286</v>
      </c>
      <c r="F523" s="102">
        <v>0.21</v>
      </c>
      <c r="G523" s="102">
        <v>0.4</v>
      </c>
      <c r="H523" s="106">
        <v>485</v>
      </c>
      <c r="I523" s="112"/>
      <c r="J523" s="78"/>
      <c r="K523" s="79">
        <f t="shared" si="8"/>
        <v>0</v>
      </c>
    </row>
    <row r="524" spans="1:11">
      <c r="A524" s="100">
        <v>235050</v>
      </c>
      <c r="B524" s="104" t="s">
        <v>391</v>
      </c>
      <c r="C524" s="100" t="s">
        <v>227</v>
      </c>
      <c r="D524" s="100" t="s">
        <v>1756</v>
      </c>
      <c r="E524" s="106">
        <v>271.35000000000002</v>
      </c>
      <c r="F524" s="102">
        <v>0.21</v>
      </c>
      <c r="G524" s="102">
        <v>0.4</v>
      </c>
      <c r="H524" s="106">
        <v>460</v>
      </c>
      <c r="I524" s="112"/>
      <c r="J524" s="78"/>
      <c r="K524" s="79">
        <f t="shared" si="8"/>
        <v>0</v>
      </c>
    </row>
    <row r="525" spans="1:11">
      <c r="A525" s="100">
        <v>235055</v>
      </c>
      <c r="B525" s="104" t="s">
        <v>391</v>
      </c>
      <c r="C525" s="100" t="s">
        <v>227</v>
      </c>
      <c r="D525" s="100" t="s">
        <v>1757</v>
      </c>
      <c r="E525" s="106">
        <v>271.5</v>
      </c>
      <c r="F525" s="102">
        <v>0.21</v>
      </c>
      <c r="G525" s="102">
        <v>0.4</v>
      </c>
      <c r="H525" s="106">
        <v>460</v>
      </c>
      <c r="I525" s="112"/>
      <c r="J525" s="78"/>
      <c r="K525" s="79">
        <f t="shared" si="8"/>
        <v>0</v>
      </c>
    </row>
    <row r="526" spans="1:11">
      <c r="A526" s="100">
        <v>270220</v>
      </c>
      <c r="B526" s="104" t="s">
        <v>391</v>
      </c>
      <c r="C526" s="100" t="s">
        <v>227</v>
      </c>
      <c r="D526" s="100" t="s">
        <v>414</v>
      </c>
      <c r="E526" s="106">
        <v>161</v>
      </c>
      <c r="F526" s="102">
        <v>0.21</v>
      </c>
      <c r="G526" s="102">
        <v>0.4</v>
      </c>
      <c r="H526" s="106">
        <v>275</v>
      </c>
      <c r="I526" s="112"/>
      <c r="J526" s="78"/>
      <c r="K526" s="79">
        <f t="shared" si="8"/>
        <v>0</v>
      </c>
    </row>
    <row r="527" spans="1:11">
      <c r="A527" s="100">
        <v>270230</v>
      </c>
      <c r="B527" s="104" t="s">
        <v>391</v>
      </c>
      <c r="C527" s="100" t="s">
        <v>227</v>
      </c>
      <c r="D527" s="100" t="s">
        <v>415</v>
      </c>
      <c r="E527" s="106">
        <v>286.14999999999998</v>
      </c>
      <c r="F527" s="102">
        <v>0.21</v>
      </c>
      <c r="G527" s="102">
        <v>0.4</v>
      </c>
      <c r="H527" s="106">
        <v>485</v>
      </c>
      <c r="I527" s="112"/>
      <c r="J527" s="78"/>
      <c r="K527" s="79">
        <f t="shared" si="8"/>
        <v>0</v>
      </c>
    </row>
    <row r="528" spans="1:11">
      <c r="A528" s="100">
        <v>270240</v>
      </c>
      <c r="B528" s="104" t="s">
        <v>391</v>
      </c>
      <c r="C528" s="100" t="s">
        <v>227</v>
      </c>
      <c r="D528" s="100" t="s">
        <v>416</v>
      </c>
      <c r="E528" s="106">
        <v>481.8</v>
      </c>
      <c r="F528" s="102">
        <v>0.21</v>
      </c>
      <c r="G528" s="102">
        <v>0.4</v>
      </c>
      <c r="H528" s="106">
        <v>817</v>
      </c>
      <c r="I528" s="112"/>
      <c r="J528" s="78"/>
      <c r="K528" s="79">
        <f t="shared" si="8"/>
        <v>0</v>
      </c>
    </row>
    <row r="529" spans="1:11">
      <c r="A529" s="100">
        <v>270245</v>
      </c>
      <c r="B529" s="104" t="s">
        <v>391</v>
      </c>
      <c r="C529" s="100" t="s">
        <v>227</v>
      </c>
      <c r="D529" s="100" t="s">
        <v>417</v>
      </c>
      <c r="E529" s="106">
        <v>412.85</v>
      </c>
      <c r="F529" s="102">
        <v>0.21</v>
      </c>
      <c r="G529" s="102">
        <v>0.4</v>
      </c>
      <c r="H529" s="106">
        <v>700</v>
      </c>
      <c r="I529" s="112"/>
      <c r="J529" s="78"/>
      <c r="K529" s="79">
        <f t="shared" si="8"/>
        <v>0</v>
      </c>
    </row>
    <row r="530" spans="1:11">
      <c r="A530" s="100">
        <v>270400</v>
      </c>
      <c r="B530" s="104" t="s">
        <v>391</v>
      </c>
      <c r="C530" s="100" t="s">
        <v>227</v>
      </c>
      <c r="D530" s="100" t="s">
        <v>1675</v>
      </c>
      <c r="E530" s="106">
        <v>469.1</v>
      </c>
      <c r="F530" s="102">
        <v>0.21</v>
      </c>
      <c r="G530" s="102">
        <v>0.4</v>
      </c>
      <c r="H530" s="106">
        <v>795</v>
      </c>
      <c r="I530" s="112"/>
      <c r="J530" s="78"/>
      <c r="K530" s="79">
        <f t="shared" si="8"/>
        <v>0</v>
      </c>
    </row>
    <row r="531" spans="1:11">
      <c r="A531" s="100">
        <v>270800</v>
      </c>
      <c r="B531" s="104" t="s">
        <v>391</v>
      </c>
      <c r="C531" s="100" t="s">
        <v>227</v>
      </c>
      <c r="D531" s="100" t="s">
        <v>418</v>
      </c>
      <c r="E531" s="106">
        <v>715.2</v>
      </c>
      <c r="F531" s="102">
        <v>0.21</v>
      </c>
      <c r="G531" s="102">
        <v>0.4</v>
      </c>
      <c r="H531" s="106">
        <v>1212</v>
      </c>
      <c r="I531" s="112"/>
      <c r="J531" s="78"/>
      <c r="K531" s="79">
        <f t="shared" si="8"/>
        <v>0</v>
      </c>
    </row>
    <row r="532" spans="1:11">
      <c r="A532" s="100">
        <v>270810</v>
      </c>
      <c r="B532" s="104" t="s">
        <v>391</v>
      </c>
      <c r="C532" s="100" t="s">
        <v>227</v>
      </c>
      <c r="D532" s="100" t="s">
        <v>1353</v>
      </c>
      <c r="E532" s="106">
        <v>753.65</v>
      </c>
      <c r="F532" s="102">
        <v>0.21</v>
      </c>
      <c r="G532" s="102">
        <v>0.4</v>
      </c>
      <c r="H532" s="106">
        <v>1277</v>
      </c>
      <c r="I532" s="112"/>
      <c r="J532" s="78"/>
      <c r="K532" s="79">
        <f t="shared" si="8"/>
        <v>0</v>
      </c>
    </row>
    <row r="533" spans="1:11">
      <c r="A533" s="100">
        <v>270811</v>
      </c>
      <c r="B533" s="104" t="s">
        <v>391</v>
      </c>
      <c r="C533" s="100" t="s">
        <v>227</v>
      </c>
      <c r="D533" s="100" t="s">
        <v>419</v>
      </c>
      <c r="E533" s="106">
        <v>1128</v>
      </c>
      <c r="F533" s="102">
        <v>0.21</v>
      </c>
      <c r="G533" s="102">
        <v>0.4</v>
      </c>
      <c r="H533" s="106">
        <v>1911</v>
      </c>
      <c r="I533" s="112"/>
      <c r="J533" s="78"/>
      <c r="K533" s="79">
        <f t="shared" si="8"/>
        <v>0</v>
      </c>
    </row>
    <row r="534" spans="1:11">
      <c r="A534" s="100">
        <v>270812</v>
      </c>
      <c r="B534" s="104" t="s">
        <v>391</v>
      </c>
      <c r="C534" s="100" t="s">
        <v>227</v>
      </c>
      <c r="D534" s="100" t="s">
        <v>420</v>
      </c>
      <c r="E534" s="106">
        <v>2442.9</v>
      </c>
      <c r="F534" s="102">
        <v>0.21</v>
      </c>
      <c r="G534" s="102">
        <v>0.4</v>
      </c>
      <c r="H534" s="106">
        <v>4139</v>
      </c>
      <c r="I534" s="112"/>
      <c r="J534" s="78"/>
      <c r="K534" s="79">
        <f t="shared" si="8"/>
        <v>0</v>
      </c>
    </row>
    <row r="535" spans="1:11">
      <c r="A535" s="100">
        <v>270813</v>
      </c>
      <c r="B535" s="104" t="s">
        <v>391</v>
      </c>
      <c r="C535" s="100" t="s">
        <v>227</v>
      </c>
      <c r="D535" s="100" t="s">
        <v>421</v>
      </c>
      <c r="E535" s="106">
        <v>2648.1</v>
      </c>
      <c r="F535" s="102">
        <v>0.21</v>
      </c>
      <c r="G535" s="102">
        <v>0.4</v>
      </c>
      <c r="H535" s="106">
        <v>4486</v>
      </c>
      <c r="I535" s="112"/>
      <c r="J535" s="78"/>
      <c r="K535" s="79">
        <f t="shared" si="8"/>
        <v>0</v>
      </c>
    </row>
    <row r="536" spans="1:11">
      <c r="A536" s="100">
        <v>270814</v>
      </c>
      <c r="B536" s="104" t="s">
        <v>391</v>
      </c>
      <c r="C536" s="100" t="s">
        <v>227</v>
      </c>
      <c r="D536" s="100" t="s">
        <v>422</v>
      </c>
      <c r="E536" s="106">
        <v>2785</v>
      </c>
      <c r="F536" s="102">
        <v>0.21</v>
      </c>
      <c r="G536" s="102">
        <v>0.4</v>
      </c>
      <c r="H536" s="106">
        <v>4718</v>
      </c>
      <c r="I536" s="112"/>
      <c r="J536" s="78"/>
      <c r="K536" s="79">
        <f t="shared" si="8"/>
        <v>0</v>
      </c>
    </row>
    <row r="537" spans="1:11">
      <c r="A537" s="100">
        <v>270815</v>
      </c>
      <c r="B537" s="104" t="s">
        <v>391</v>
      </c>
      <c r="C537" s="100" t="s">
        <v>227</v>
      </c>
      <c r="D537" s="100" t="s">
        <v>423</v>
      </c>
      <c r="E537" s="106">
        <v>928</v>
      </c>
      <c r="F537" s="102">
        <v>0.21</v>
      </c>
      <c r="G537" s="102">
        <v>0.4</v>
      </c>
      <c r="H537" s="106">
        <v>1573</v>
      </c>
      <c r="I537" s="112"/>
      <c r="J537" s="78"/>
      <c r="K537" s="79">
        <f t="shared" si="8"/>
        <v>0</v>
      </c>
    </row>
    <row r="538" spans="1:11">
      <c r="A538" s="100">
        <v>235550</v>
      </c>
      <c r="B538" s="104" t="s">
        <v>391</v>
      </c>
      <c r="C538" s="100" t="s">
        <v>227</v>
      </c>
      <c r="D538" s="100" t="s">
        <v>424</v>
      </c>
      <c r="E538" s="106">
        <v>192.6</v>
      </c>
      <c r="F538" s="102">
        <v>0.21</v>
      </c>
      <c r="G538" s="102">
        <v>0.4</v>
      </c>
      <c r="H538" s="106">
        <v>327</v>
      </c>
      <c r="I538" s="112"/>
      <c r="J538" s="78"/>
      <c r="K538" s="79">
        <f t="shared" si="8"/>
        <v>0</v>
      </c>
    </row>
    <row r="539" spans="1:11">
      <c r="A539" s="100">
        <v>270290</v>
      </c>
      <c r="B539" s="104" t="s">
        <v>391</v>
      </c>
      <c r="C539" s="100" t="s">
        <v>227</v>
      </c>
      <c r="D539" s="100" t="s">
        <v>425</v>
      </c>
      <c r="E539" s="106">
        <v>265.60000000000002</v>
      </c>
      <c r="F539" s="102">
        <v>0.21</v>
      </c>
      <c r="G539" s="102">
        <v>0.4</v>
      </c>
      <c r="H539" s="106">
        <v>450</v>
      </c>
      <c r="I539" s="112"/>
      <c r="J539" s="78"/>
      <c r="K539" s="79">
        <f t="shared" si="8"/>
        <v>0</v>
      </c>
    </row>
    <row r="540" spans="1:11">
      <c r="A540" s="100">
        <v>270300</v>
      </c>
      <c r="B540" s="104" t="s">
        <v>391</v>
      </c>
      <c r="C540" s="100" t="s">
        <v>227</v>
      </c>
      <c r="D540" s="100" t="s">
        <v>1777</v>
      </c>
      <c r="E540" s="106">
        <v>387.5</v>
      </c>
      <c r="F540" s="102">
        <v>0.21</v>
      </c>
      <c r="G540" s="102">
        <v>0.4</v>
      </c>
      <c r="H540" s="106">
        <v>657</v>
      </c>
      <c r="I540" s="112"/>
      <c r="J540" s="78"/>
      <c r="K540" s="79">
        <f t="shared" si="8"/>
        <v>0</v>
      </c>
    </row>
    <row r="541" spans="1:11">
      <c r="A541" s="100">
        <v>270305</v>
      </c>
      <c r="B541" s="104" t="s">
        <v>391</v>
      </c>
      <c r="C541" s="100" t="s">
        <v>227</v>
      </c>
      <c r="D541" s="100" t="s">
        <v>1676</v>
      </c>
      <c r="E541" s="106">
        <v>387.35</v>
      </c>
      <c r="F541" s="102">
        <v>0.21</v>
      </c>
      <c r="G541" s="102">
        <v>0.4</v>
      </c>
      <c r="H541" s="106">
        <v>657</v>
      </c>
      <c r="I541" s="112"/>
      <c r="J541" s="78"/>
      <c r="K541" s="79">
        <f t="shared" si="8"/>
        <v>0</v>
      </c>
    </row>
    <row r="542" spans="1:11">
      <c r="A542" s="100">
        <v>270410</v>
      </c>
      <c r="B542" s="104" t="s">
        <v>391</v>
      </c>
      <c r="C542" s="100" t="s">
        <v>227</v>
      </c>
      <c r="D542" s="100" t="s">
        <v>426</v>
      </c>
      <c r="E542" s="106">
        <v>608.72</v>
      </c>
      <c r="F542" s="102">
        <v>0.21</v>
      </c>
      <c r="G542" s="102">
        <v>0.4</v>
      </c>
      <c r="H542" s="106">
        <v>1032</v>
      </c>
      <c r="I542" s="112"/>
      <c r="J542" s="78"/>
      <c r="K542" s="79">
        <f t="shared" si="8"/>
        <v>0</v>
      </c>
    </row>
    <row r="543" spans="1:11">
      <c r="A543" s="100">
        <v>270845</v>
      </c>
      <c r="B543" s="104" t="s">
        <v>391</v>
      </c>
      <c r="C543" s="100" t="s">
        <v>227</v>
      </c>
      <c r="D543" s="100" t="s">
        <v>427</v>
      </c>
      <c r="E543" s="106">
        <v>969.1</v>
      </c>
      <c r="F543" s="102">
        <v>0.21</v>
      </c>
      <c r="G543" s="102">
        <v>0.4</v>
      </c>
      <c r="H543" s="106">
        <v>1642</v>
      </c>
      <c r="I543" s="112"/>
      <c r="J543" s="78"/>
      <c r="K543" s="79">
        <f t="shared" si="8"/>
        <v>0</v>
      </c>
    </row>
    <row r="544" spans="1:11">
      <c r="A544" s="100">
        <v>270846</v>
      </c>
      <c r="B544" s="104" t="s">
        <v>391</v>
      </c>
      <c r="C544" s="100" t="s">
        <v>227</v>
      </c>
      <c r="D544" s="100" t="s">
        <v>428</v>
      </c>
      <c r="E544" s="106">
        <v>2389.5</v>
      </c>
      <c r="F544" s="102">
        <v>0.21</v>
      </c>
      <c r="G544" s="102">
        <v>0.4</v>
      </c>
      <c r="H544" s="106">
        <v>4048</v>
      </c>
      <c r="I544" s="112"/>
      <c r="J544" s="78"/>
      <c r="K544" s="79">
        <f t="shared" si="8"/>
        <v>0</v>
      </c>
    </row>
    <row r="545" spans="1:11">
      <c r="A545" s="100">
        <v>270847</v>
      </c>
      <c r="B545" s="104" t="s">
        <v>391</v>
      </c>
      <c r="C545" s="100" t="s">
        <v>227</v>
      </c>
      <c r="D545" s="100" t="s">
        <v>429</v>
      </c>
      <c r="E545" s="106">
        <v>2490.6</v>
      </c>
      <c r="F545" s="102">
        <v>0.21</v>
      </c>
      <c r="G545" s="102">
        <v>0.4</v>
      </c>
      <c r="H545" s="106">
        <v>4220</v>
      </c>
      <c r="I545" s="112"/>
      <c r="J545" s="78"/>
      <c r="K545" s="79">
        <f t="shared" si="8"/>
        <v>0</v>
      </c>
    </row>
    <row r="546" spans="1:11">
      <c r="A546" s="100">
        <v>270848</v>
      </c>
      <c r="B546" s="104" t="s">
        <v>391</v>
      </c>
      <c r="C546" s="100" t="s">
        <v>227</v>
      </c>
      <c r="D546" s="100" t="s">
        <v>430</v>
      </c>
      <c r="E546" s="106">
        <v>2590.15</v>
      </c>
      <c r="F546" s="102">
        <v>0.21</v>
      </c>
      <c r="G546" s="102">
        <v>0.4</v>
      </c>
      <c r="H546" s="106">
        <v>4388</v>
      </c>
      <c r="I546" s="112"/>
      <c r="J546" s="78"/>
      <c r="K546" s="79">
        <f t="shared" si="8"/>
        <v>0</v>
      </c>
    </row>
    <row r="547" spans="1:11">
      <c r="A547" s="100">
        <v>270849</v>
      </c>
      <c r="B547" s="104" t="s">
        <v>391</v>
      </c>
      <c r="C547" s="100" t="s">
        <v>227</v>
      </c>
      <c r="D547" s="100" t="s">
        <v>431</v>
      </c>
      <c r="E547" s="106">
        <v>2590.15</v>
      </c>
      <c r="F547" s="102">
        <v>0.21</v>
      </c>
      <c r="G547" s="102">
        <v>0.4</v>
      </c>
      <c r="H547" s="106">
        <v>4388</v>
      </c>
      <c r="I547" s="112"/>
      <c r="J547" s="78"/>
      <c r="K547" s="79">
        <f t="shared" si="8"/>
        <v>0</v>
      </c>
    </row>
    <row r="548" spans="1:11">
      <c r="A548" s="100">
        <v>490556</v>
      </c>
      <c r="B548" s="104" t="s">
        <v>432</v>
      </c>
      <c r="C548" s="100" t="s">
        <v>92</v>
      </c>
      <c r="D548" s="100" t="s">
        <v>433</v>
      </c>
      <c r="E548" s="106">
        <v>112</v>
      </c>
      <c r="F548" s="102">
        <v>0</v>
      </c>
      <c r="G548" s="102">
        <v>0.43</v>
      </c>
      <c r="H548" s="106">
        <v>160</v>
      </c>
      <c r="I548" s="112"/>
      <c r="J548" s="78"/>
      <c r="K548" s="79">
        <f t="shared" si="8"/>
        <v>0</v>
      </c>
    </row>
    <row r="549" spans="1:11">
      <c r="A549" s="100">
        <v>490570</v>
      </c>
      <c r="B549" s="104" t="s">
        <v>432</v>
      </c>
      <c r="C549" s="100" t="s">
        <v>92</v>
      </c>
      <c r="D549" s="100" t="s">
        <v>434</v>
      </c>
      <c r="E549" s="106">
        <v>112</v>
      </c>
      <c r="F549" s="102">
        <v>0</v>
      </c>
      <c r="G549" s="102">
        <v>0.43</v>
      </c>
      <c r="H549" s="106">
        <v>160</v>
      </c>
      <c r="I549" s="112"/>
      <c r="J549" s="78"/>
      <c r="K549" s="79">
        <f t="shared" si="8"/>
        <v>0</v>
      </c>
    </row>
    <row r="550" spans="1:11">
      <c r="A550" s="100">
        <v>490572</v>
      </c>
      <c r="B550" s="104" t="s">
        <v>432</v>
      </c>
      <c r="C550" s="100" t="s">
        <v>92</v>
      </c>
      <c r="D550" s="100" t="s">
        <v>435</v>
      </c>
      <c r="E550" s="106">
        <v>112</v>
      </c>
      <c r="F550" s="102">
        <v>0</v>
      </c>
      <c r="G550" s="102">
        <v>0.43</v>
      </c>
      <c r="H550" s="106">
        <v>160</v>
      </c>
      <c r="I550" s="112"/>
      <c r="J550" s="78"/>
      <c r="K550" s="79">
        <f t="shared" si="8"/>
        <v>0</v>
      </c>
    </row>
    <row r="551" spans="1:11">
      <c r="A551" s="100">
        <v>490582</v>
      </c>
      <c r="B551" s="104" t="s">
        <v>432</v>
      </c>
      <c r="C551" s="100" t="s">
        <v>92</v>
      </c>
      <c r="D551" s="100" t="s">
        <v>436</v>
      </c>
      <c r="E551" s="106">
        <v>112</v>
      </c>
      <c r="F551" s="102">
        <v>0</v>
      </c>
      <c r="G551" s="102">
        <v>0.43</v>
      </c>
      <c r="H551" s="106">
        <v>160</v>
      </c>
      <c r="I551" s="112"/>
      <c r="J551" s="78"/>
      <c r="K551" s="79">
        <f t="shared" si="8"/>
        <v>0</v>
      </c>
    </row>
    <row r="552" spans="1:11">
      <c r="A552" s="100">
        <v>490586</v>
      </c>
      <c r="B552" s="104" t="s">
        <v>432</v>
      </c>
      <c r="C552" s="100" t="s">
        <v>92</v>
      </c>
      <c r="D552" s="100" t="s">
        <v>437</v>
      </c>
      <c r="E552" s="106">
        <v>112</v>
      </c>
      <c r="F552" s="102">
        <v>0</v>
      </c>
      <c r="G552" s="102">
        <v>0.43</v>
      </c>
      <c r="H552" s="106">
        <v>160</v>
      </c>
      <c r="I552" s="112"/>
      <c r="J552" s="78"/>
      <c r="K552" s="79">
        <f t="shared" si="8"/>
        <v>0</v>
      </c>
    </row>
    <row r="553" spans="1:11">
      <c r="A553" s="100">
        <v>490599</v>
      </c>
      <c r="B553" s="104" t="s">
        <v>432</v>
      </c>
      <c r="C553" s="100" t="s">
        <v>92</v>
      </c>
      <c r="D553" s="100" t="s">
        <v>438</v>
      </c>
      <c r="E553" s="106">
        <v>112</v>
      </c>
      <c r="F553" s="102">
        <v>0</v>
      </c>
      <c r="G553" s="102">
        <v>0.43</v>
      </c>
      <c r="H553" s="106">
        <v>160</v>
      </c>
      <c r="I553" s="112"/>
      <c r="J553" s="78"/>
      <c r="K553" s="79">
        <f t="shared" si="8"/>
        <v>0</v>
      </c>
    </row>
    <row r="554" spans="1:11">
      <c r="A554" s="100">
        <v>490608</v>
      </c>
      <c r="B554" s="104" t="s">
        <v>432</v>
      </c>
      <c r="C554" s="100" t="s">
        <v>92</v>
      </c>
      <c r="D554" s="100" t="s">
        <v>439</v>
      </c>
      <c r="E554" s="106">
        <v>112</v>
      </c>
      <c r="F554" s="102">
        <v>0</v>
      </c>
      <c r="G554" s="102">
        <v>0.43</v>
      </c>
      <c r="H554" s="106">
        <v>160</v>
      </c>
      <c r="I554" s="112"/>
      <c r="J554" s="78"/>
      <c r="K554" s="79">
        <f t="shared" si="8"/>
        <v>0</v>
      </c>
    </row>
    <row r="555" spans="1:11">
      <c r="A555" s="100">
        <v>490614</v>
      </c>
      <c r="B555" s="104" t="s">
        <v>432</v>
      </c>
      <c r="C555" s="100" t="s">
        <v>92</v>
      </c>
      <c r="D555" s="100" t="s">
        <v>440</v>
      </c>
      <c r="E555" s="106">
        <v>112</v>
      </c>
      <c r="F555" s="102">
        <v>0</v>
      </c>
      <c r="G555" s="102">
        <v>0.43</v>
      </c>
      <c r="H555" s="106">
        <v>160</v>
      </c>
      <c r="I555" s="112"/>
      <c r="J555" s="78"/>
      <c r="K555" s="79">
        <f t="shared" si="8"/>
        <v>0</v>
      </c>
    </row>
    <row r="556" spans="1:11">
      <c r="A556" s="100">
        <v>490618</v>
      </c>
      <c r="B556" s="104" t="s">
        <v>432</v>
      </c>
      <c r="C556" s="100" t="s">
        <v>92</v>
      </c>
      <c r="D556" s="100" t="s">
        <v>441</v>
      </c>
      <c r="E556" s="106">
        <v>112</v>
      </c>
      <c r="F556" s="102">
        <v>0</v>
      </c>
      <c r="G556" s="102">
        <v>0.43</v>
      </c>
      <c r="H556" s="106">
        <v>160</v>
      </c>
      <c r="I556" s="112"/>
      <c r="J556" s="78"/>
      <c r="K556" s="79">
        <f t="shared" si="8"/>
        <v>0</v>
      </c>
    </row>
    <row r="557" spans="1:11">
      <c r="A557" s="100">
        <v>490634</v>
      </c>
      <c r="B557" s="104" t="s">
        <v>432</v>
      </c>
      <c r="C557" s="100" t="s">
        <v>92</v>
      </c>
      <c r="D557" s="100" t="s">
        <v>442</v>
      </c>
      <c r="E557" s="106">
        <v>112</v>
      </c>
      <c r="F557" s="102">
        <v>0</v>
      </c>
      <c r="G557" s="102">
        <v>0.43</v>
      </c>
      <c r="H557" s="106">
        <v>160</v>
      </c>
      <c r="I557" s="112"/>
      <c r="J557" s="78"/>
      <c r="K557" s="79">
        <f t="shared" si="8"/>
        <v>0</v>
      </c>
    </row>
    <row r="558" spans="1:11">
      <c r="A558" s="100">
        <v>490638</v>
      </c>
      <c r="B558" s="104" t="s">
        <v>432</v>
      </c>
      <c r="C558" s="100" t="s">
        <v>92</v>
      </c>
      <c r="D558" s="100" t="s">
        <v>443</v>
      </c>
      <c r="E558" s="106">
        <v>112</v>
      </c>
      <c r="F558" s="102">
        <v>0</v>
      </c>
      <c r="G558" s="102">
        <v>0.43</v>
      </c>
      <c r="H558" s="106">
        <v>160</v>
      </c>
      <c r="I558" s="112"/>
      <c r="J558" s="78"/>
      <c r="K558" s="79">
        <f t="shared" si="8"/>
        <v>0</v>
      </c>
    </row>
    <row r="559" spans="1:11">
      <c r="A559" s="100">
        <v>490640</v>
      </c>
      <c r="B559" s="104" t="s">
        <v>432</v>
      </c>
      <c r="C559" s="100" t="s">
        <v>92</v>
      </c>
      <c r="D559" s="100" t="s">
        <v>444</v>
      </c>
      <c r="E559" s="106">
        <v>112</v>
      </c>
      <c r="F559" s="102">
        <v>0</v>
      </c>
      <c r="G559" s="102">
        <v>0.43</v>
      </c>
      <c r="H559" s="106">
        <v>160</v>
      </c>
      <c r="I559" s="112"/>
      <c r="J559" s="78"/>
      <c r="K559" s="79">
        <f t="shared" si="8"/>
        <v>0</v>
      </c>
    </row>
    <row r="560" spans="1:11">
      <c r="A560" s="100">
        <v>490646</v>
      </c>
      <c r="B560" s="104" t="s">
        <v>432</v>
      </c>
      <c r="C560" s="100" t="s">
        <v>92</v>
      </c>
      <c r="D560" s="100" t="s">
        <v>445</v>
      </c>
      <c r="E560" s="106">
        <v>112</v>
      </c>
      <c r="F560" s="102">
        <v>0</v>
      </c>
      <c r="G560" s="102">
        <v>0.43</v>
      </c>
      <c r="H560" s="106">
        <v>160</v>
      </c>
      <c r="I560" s="112"/>
      <c r="J560" s="78"/>
      <c r="K560" s="79">
        <f t="shared" si="8"/>
        <v>0</v>
      </c>
    </row>
    <row r="561" spans="1:11">
      <c r="A561" s="100">
        <v>490651</v>
      </c>
      <c r="B561" s="104" t="s">
        <v>432</v>
      </c>
      <c r="C561" s="100" t="s">
        <v>92</v>
      </c>
      <c r="D561" s="100" t="s">
        <v>446</v>
      </c>
      <c r="E561" s="106">
        <v>112</v>
      </c>
      <c r="F561" s="102">
        <v>0</v>
      </c>
      <c r="G561" s="102">
        <v>0.43</v>
      </c>
      <c r="H561" s="106">
        <v>160</v>
      </c>
      <c r="I561" s="112"/>
      <c r="J561" s="78"/>
      <c r="K561" s="79">
        <f t="shared" si="8"/>
        <v>0</v>
      </c>
    </row>
    <row r="562" spans="1:11">
      <c r="A562" s="100">
        <v>490668</v>
      </c>
      <c r="B562" s="104" t="s">
        <v>432</v>
      </c>
      <c r="C562" s="100" t="s">
        <v>92</v>
      </c>
      <c r="D562" s="100" t="s">
        <v>447</v>
      </c>
      <c r="E562" s="106">
        <v>112</v>
      </c>
      <c r="F562" s="102">
        <v>0</v>
      </c>
      <c r="G562" s="102">
        <v>0.43</v>
      </c>
      <c r="H562" s="106">
        <v>160</v>
      </c>
      <c r="I562" s="112"/>
      <c r="J562" s="78"/>
      <c r="K562" s="79">
        <f t="shared" si="8"/>
        <v>0</v>
      </c>
    </row>
    <row r="563" spans="1:11">
      <c r="A563" s="100">
        <v>490747</v>
      </c>
      <c r="B563" s="104" t="s">
        <v>432</v>
      </c>
      <c r="C563" s="100" t="s">
        <v>92</v>
      </c>
      <c r="D563" s="100" t="s">
        <v>448</v>
      </c>
      <c r="E563" s="106">
        <v>112</v>
      </c>
      <c r="F563" s="102">
        <v>0</v>
      </c>
      <c r="G563" s="102">
        <v>0.43</v>
      </c>
      <c r="H563" s="106">
        <v>160</v>
      </c>
      <c r="I563" s="112"/>
      <c r="J563" s="78"/>
      <c r="K563" s="79">
        <f t="shared" si="8"/>
        <v>0</v>
      </c>
    </row>
    <row r="564" spans="1:11">
      <c r="A564" s="100">
        <v>490750</v>
      </c>
      <c r="B564" s="104" t="s">
        <v>432</v>
      </c>
      <c r="C564" s="100" t="s">
        <v>92</v>
      </c>
      <c r="D564" s="100" t="s">
        <v>449</v>
      </c>
      <c r="E564" s="106">
        <v>112</v>
      </c>
      <c r="F564" s="102">
        <v>0</v>
      </c>
      <c r="G564" s="102">
        <v>0.43</v>
      </c>
      <c r="H564" s="106">
        <v>160</v>
      </c>
      <c r="I564" s="112"/>
      <c r="J564" s="78"/>
      <c r="K564" s="79">
        <f t="shared" si="8"/>
        <v>0</v>
      </c>
    </row>
    <row r="565" spans="1:11">
      <c r="A565" s="100">
        <v>490751</v>
      </c>
      <c r="B565" s="104" t="s">
        <v>432</v>
      </c>
      <c r="C565" s="100" t="s">
        <v>92</v>
      </c>
      <c r="D565" s="100" t="s">
        <v>450</v>
      </c>
      <c r="E565" s="106">
        <v>112</v>
      </c>
      <c r="F565" s="102">
        <v>0</v>
      </c>
      <c r="G565" s="102">
        <v>0.43</v>
      </c>
      <c r="H565" s="106">
        <v>160</v>
      </c>
      <c r="I565" s="112"/>
      <c r="J565" s="78"/>
      <c r="K565" s="79">
        <f t="shared" si="8"/>
        <v>0</v>
      </c>
    </row>
    <row r="566" spans="1:11">
      <c r="A566" s="100">
        <v>490752</v>
      </c>
      <c r="B566" s="104" t="s">
        <v>432</v>
      </c>
      <c r="C566" s="100" t="s">
        <v>92</v>
      </c>
      <c r="D566" s="100" t="s">
        <v>451</v>
      </c>
      <c r="E566" s="106">
        <v>112</v>
      </c>
      <c r="F566" s="102">
        <v>0</v>
      </c>
      <c r="G566" s="102">
        <v>0.43</v>
      </c>
      <c r="H566" s="106">
        <v>160</v>
      </c>
      <c r="I566" s="112"/>
      <c r="J566" s="78"/>
      <c r="K566" s="79">
        <f t="shared" si="8"/>
        <v>0</v>
      </c>
    </row>
    <row r="567" spans="1:11">
      <c r="A567" s="100">
        <v>490755</v>
      </c>
      <c r="B567" s="104" t="s">
        <v>432</v>
      </c>
      <c r="C567" s="100" t="s">
        <v>92</v>
      </c>
      <c r="D567" s="100" t="s">
        <v>452</v>
      </c>
      <c r="E567" s="106">
        <v>112</v>
      </c>
      <c r="F567" s="102">
        <v>0</v>
      </c>
      <c r="G567" s="102">
        <v>0.43</v>
      </c>
      <c r="H567" s="106">
        <v>160</v>
      </c>
      <c r="I567" s="112"/>
      <c r="J567" s="78"/>
      <c r="K567" s="79">
        <f t="shared" si="8"/>
        <v>0</v>
      </c>
    </row>
    <row r="568" spans="1:11">
      <c r="A568" s="100">
        <v>490761</v>
      </c>
      <c r="B568" s="104" t="s">
        <v>432</v>
      </c>
      <c r="C568" s="100" t="s">
        <v>92</v>
      </c>
      <c r="D568" s="100" t="s">
        <v>453</v>
      </c>
      <c r="E568" s="106">
        <v>112</v>
      </c>
      <c r="F568" s="102">
        <v>0</v>
      </c>
      <c r="G568" s="102">
        <v>0.43</v>
      </c>
      <c r="H568" s="106">
        <v>160</v>
      </c>
      <c r="I568" s="112"/>
      <c r="J568" s="78"/>
      <c r="K568" s="79">
        <f t="shared" si="8"/>
        <v>0</v>
      </c>
    </row>
    <row r="569" spans="1:11">
      <c r="A569" s="100">
        <v>490767</v>
      </c>
      <c r="B569" s="104" t="s">
        <v>432</v>
      </c>
      <c r="C569" s="100" t="s">
        <v>92</v>
      </c>
      <c r="D569" s="100" t="s">
        <v>454</v>
      </c>
      <c r="E569" s="106">
        <v>112</v>
      </c>
      <c r="F569" s="102">
        <v>0</v>
      </c>
      <c r="G569" s="102">
        <v>0.43</v>
      </c>
      <c r="H569" s="106">
        <v>160</v>
      </c>
      <c r="I569" s="112"/>
      <c r="J569" s="78"/>
      <c r="K569" s="79">
        <f t="shared" si="8"/>
        <v>0</v>
      </c>
    </row>
    <row r="570" spans="1:11">
      <c r="A570" s="100">
        <v>490801</v>
      </c>
      <c r="B570" s="104" t="s">
        <v>432</v>
      </c>
      <c r="C570" s="100" t="s">
        <v>92</v>
      </c>
      <c r="D570" s="100" t="s">
        <v>455</v>
      </c>
      <c r="E570" s="106">
        <v>112</v>
      </c>
      <c r="F570" s="102">
        <v>0</v>
      </c>
      <c r="G570" s="102">
        <v>0.43</v>
      </c>
      <c r="H570" s="106">
        <v>160</v>
      </c>
      <c r="I570" s="112"/>
      <c r="J570" s="78"/>
      <c r="K570" s="79">
        <f t="shared" si="8"/>
        <v>0</v>
      </c>
    </row>
    <row r="571" spans="1:11">
      <c r="A571" s="100">
        <v>490802</v>
      </c>
      <c r="B571" s="104" t="s">
        <v>432</v>
      </c>
      <c r="C571" s="100" t="s">
        <v>92</v>
      </c>
      <c r="D571" s="100" t="s">
        <v>456</v>
      </c>
      <c r="E571" s="106">
        <v>112</v>
      </c>
      <c r="F571" s="102">
        <v>0</v>
      </c>
      <c r="G571" s="102">
        <v>0.43</v>
      </c>
      <c r="H571" s="106">
        <v>160</v>
      </c>
      <c r="I571" s="112"/>
      <c r="J571" s="78"/>
      <c r="K571" s="79">
        <f t="shared" si="8"/>
        <v>0</v>
      </c>
    </row>
    <row r="572" spans="1:11">
      <c r="A572" s="100">
        <v>490805</v>
      </c>
      <c r="B572" s="104" t="s">
        <v>432</v>
      </c>
      <c r="C572" s="100" t="s">
        <v>92</v>
      </c>
      <c r="D572" s="100" t="s">
        <v>457</v>
      </c>
      <c r="E572" s="106">
        <v>112</v>
      </c>
      <c r="F572" s="102">
        <v>0</v>
      </c>
      <c r="G572" s="102">
        <v>0.43</v>
      </c>
      <c r="H572" s="106">
        <v>160</v>
      </c>
      <c r="I572" s="112"/>
      <c r="J572" s="78"/>
      <c r="K572" s="79">
        <f t="shared" si="8"/>
        <v>0</v>
      </c>
    </row>
    <row r="573" spans="1:11">
      <c r="A573" s="100">
        <v>490832</v>
      </c>
      <c r="B573" s="104" t="s">
        <v>432</v>
      </c>
      <c r="C573" s="100" t="s">
        <v>92</v>
      </c>
      <c r="D573" s="100" t="s">
        <v>458</v>
      </c>
      <c r="E573" s="106">
        <v>112</v>
      </c>
      <c r="F573" s="102">
        <v>0</v>
      </c>
      <c r="G573" s="102">
        <v>0.43</v>
      </c>
      <c r="H573" s="106">
        <v>160</v>
      </c>
      <c r="I573" s="112"/>
      <c r="J573" s="78"/>
      <c r="K573" s="79">
        <f t="shared" si="8"/>
        <v>0</v>
      </c>
    </row>
    <row r="574" spans="1:11">
      <c r="A574" s="100">
        <v>490835</v>
      </c>
      <c r="B574" s="104" t="s">
        <v>432</v>
      </c>
      <c r="C574" s="100" t="s">
        <v>92</v>
      </c>
      <c r="D574" s="100" t="s">
        <v>459</v>
      </c>
      <c r="E574" s="106">
        <v>112</v>
      </c>
      <c r="F574" s="102">
        <v>0</v>
      </c>
      <c r="G574" s="102">
        <v>0.43</v>
      </c>
      <c r="H574" s="106">
        <v>160</v>
      </c>
      <c r="I574" s="112"/>
      <c r="J574" s="78"/>
      <c r="K574" s="79">
        <f t="shared" si="8"/>
        <v>0</v>
      </c>
    </row>
    <row r="575" spans="1:11">
      <c r="A575" s="100">
        <v>490841</v>
      </c>
      <c r="B575" s="104" t="s">
        <v>432</v>
      </c>
      <c r="C575" s="100" t="s">
        <v>92</v>
      </c>
      <c r="D575" s="100" t="s">
        <v>460</v>
      </c>
      <c r="E575" s="106">
        <v>112</v>
      </c>
      <c r="F575" s="102">
        <v>0</v>
      </c>
      <c r="G575" s="102">
        <v>0.43</v>
      </c>
      <c r="H575" s="106">
        <v>160</v>
      </c>
      <c r="I575" s="112"/>
      <c r="J575" s="78"/>
      <c r="K575" s="79">
        <f t="shared" si="8"/>
        <v>0</v>
      </c>
    </row>
    <row r="576" spans="1:11">
      <c r="A576" s="100">
        <v>490857</v>
      </c>
      <c r="B576" s="104" t="s">
        <v>432</v>
      </c>
      <c r="C576" s="100" t="s">
        <v>92</v>
      </c>
      <c r="D576" s="100" t="s">
        <v>461</v>
      </c>
      <c r="E576" s="106">
        <v>112</v>
      </c>
      <c r="F576" s="102">
        <v>0</v>
      </c>
      <c r="G576" s="102">
        <v>0.43</v>
      </c>
      <c r="H576" s="106">
        <v>160</v>
      </c>
      <c r="I576" s="112"/>
      <c r="J576" s="78"/>
      <c r="K576" s="79">
        <f t="shared" si="8"/>
        <v>0</v>
      </c>
    </row>
    <row r="577" spans="1:11">
      <c r="A577" s="100">
        <v>490865</v>
      </c>
      <c r="B577" s="104" t="s">
        <v>432</v>
      </c>
      <c r="C577" s="100" t="s">
        <v>92</v>
      </c>
      <c r="D577" s="100" t="s">
        <v>462</v>
      </c>
      <c r="E577" s="106">
        <v>112</v>
      </c>
      <c r="F577" s="102">
        <v>0</v>
      </c>
      <c r="G577" s="102">
        <v>0.43</v>
      </c>
      <c r="H577" s="106">
        <v>160</v>
      </c>
      <c r="I577" s="112"/>
      <c r="J577" s="78"/>
      <c r="K577" s="79">
        <f t="shared" si="8"/>
        <v>0</v>
      </c>
    </row>
    <row r="578" spans="1:11">
      <c r="A578" s="100">
        <v>490874</v>
      </c>
      <c r="B578" s="104" t="s">
        <v>432</v>
      </c>
      <c r="C578" s="100" t="s">
        <v>92</v>
      </c>
      <c r="D578" s="100" t="s">
        <v>463</v>
      </c>
      <c r="E578" s="106">
        <v>112</v>
      </c>
      <c r="F578" s="102">
        <v>0</v>
      </c>
      <c r="G578" s="102">
        <v>0.43</v>
      </c>
      <c r="H578" s="106">
        <v>160</v>
      </c>
      <c r="I578" s="112"/>
      <c r="J578" s="78"/>
      <c r="K578" s="79">
        <f t="shared" si="8"/>
        <v>0</v>
      </c>
    </row>
    <row r="579" spans="1:11">
      <c r="A579" s="100">
        <v>490875</v>
      </c>
      <c r="B579" s="104" t="s">
        <v>432</v>
      </c>
      <c r="C579" s="100" t="s">
        <v>92</v>
      </c>
      <c r="D579" s="100" t="s">
        <v>464</v>
      </c>
      <c r="E579" s="106">
        <v>112</v>
      </c>
      <c r="F579" s="102">
        <v>0</v>
      </c>
      <c r="G579" s="102">
        <v>0.43</v>
      </c>
      <c r="H579" s="106">
        <v>160</v>
      </c>
      <c r="I579" s="112"/>
      <c r="J579" s="78"/>
      <c r="K579" s="79">
        <f t="shared" si="8"/>
        <v>0</v>
      </c>
    </row>
    <row r="580" spans="1:11">
      <c r="A580" s="100">
        <v>490882</v>
      </c>
      <c r="B580" s="104" t="s">
        <v>432</v>
      </c>
      <c r="C580" s="100" t="s">
        <v>92</v>
      </c>
      <c r="D580" s="100" t="s">
        <v>465</v>
      </c>
      <c r="E580" s="106">
        <v>112</v>
      </c>
      <c r="F580" s="102">
        <v>0</v>
      </c>
      <c r="G580" s="102">
        <v>0.43</v>
      </c>
      <c r="H580" s="106">
        <v>160</v>
      </c>
      <c r="I580" s="112"/>
      <c r="J580" s="78"/>
      <c r="K580" s="79">
        <f t="shared" si="8"/>
        <v>0</v>
      </c>
    </row>
    <row r="581" spans="1:11">
      <c r="A581" s="100">
        <v>490429</v>
      </c>
      <c r="B581" s="104" t="s">
        <v>432</v>
      </c>
      <c r="C581" s="100" t="s">
        <v>92</v>
      </c>
      <c r="D581" s="100" t="s">
        <v>466</v>
      </c>
      <c r="E581" s="106">
        <v>198</v>
      </c>
      <c r="F581" s="102">
        <v>0</v>
      </c>
      <c r="G581" s="102">
        <v>0.43</v>
      </c>
      <c r="H581" s="106">
        <v>284</v>
      </c>
      <c r="I581" s="112"/>
      <c r="J581" s="78"/>
      <c r="K581" s="79">
        <f t="shared" si="8"/>
        <v>0</v>
      </c>
    </row>
    <row r="582" spans="1:11">
      <c r="A582" s="100">
        <v>490440</v>
      </c>
      <c r="B582" s="104" t="s">
        <v>432</v>
      </c>
      <c r="C582" s="100" t="s">
        <v>92</v>
      </c>
      <c r="D582" s="100" t="s">
        <v>467</v>
      </c>
      <c r="E582" s="106">
        <v>239.5</v>
      </c>
      <c r="F582" s="102">
        <v>0</v>
      </c>
      <c r="G582" s="102">
        <v>0.43</v>
      </c>
      <c r="H582" s="106">
        <v>343</v>
      </c>
      <c r="I582" s="112"/>
      <c r="J582" s="78"/>
      <c r="K582" s="79">
        <f t="shared" si="8"/>
        <v>0</v>
      </c>
    </row>
    <row r="583" spans="1:11">
      <c r="A583" s="100">
        <v>490001</v>
      </c>
      <c r="B583" s="104" t="s">
        <v>432</v>
      </c>
      <c r="C583" s="100" t="s">
        <v>468</v>
      </c>
      <c r="D583" s="100" t="s">
        <v>469</v>
      </c>
      <c r="E583" s="106">
        <v>337.88</v>
      </c>
      <c r="F583" s="102">
        <v>0.21</v>
      </c>
      <c r="G583" s="102">
        <v>0.43</v>
      </c>
      <c r="H583" s="106">
        <v>585</v>
      </c>
      <c r="I583" s="112"/>
      <c r="J583" s="78"/>
      <c r="K583" s="79">
        <f t="shared" si="8"/>
        <v>0</v>
      </c>
    </row>
    <row r="584" spans="1:11">
      <c r="A584" s="100">
        <v>490050</v>
      </c>
      <c r="B584" s="104" t="s">
        <v>432</v>
      </c>
      <c r="C584" s="100" t="s">
        <v>470</v>
      </c>
      <c r="D584" s="100" t="s">
        <v>471</v>
      </c>
      <c r="E584" s="106">
        <v>426.17</v>
      </c>
      <c r="F584" s="102">
        <v>0.21</v>
      </c>
      <c r="G584" s="102">
        <v>0.4</v>
      </c>
      <c r="H584" s="106">
        <v>721</v>
      </c>
      <c r="I584" s="112"/>
      <c r="J584" s="78"/>
      <c r="K584" s="79">
        <f t="shared" si="8"/>
        <v>0</v>
      </c>
    </row>
    <row r="585" spans="1:11">
      <c r="A585" s="100">
        <v>490051</v>
      </c>
      <c r="B585" s="104" t="s">
        <v>432</v>
      </c>
      <c r="C585" s="100" t="s">
        <v>470</v>
      </c>
      <c r="D585" s="100" t="s">
        <v>1499</v>
      </c>
      <c r="E585" s="106">
        <v>19043.080000000002</v>
      </c>
      <c r="F585" s="102">
        <v>0.21</v>
      </c>
      <c r="G585" s="102">
        <v>0.4</v>
      </c>
      <c r="H585" s="106">
        <v>32259</v>
      </c>
      <c r="I585" s="112"/>
      <c r="J585" s="78"/>
      <c r="K585" s="79">
        <f t="shared" si="8"/>
        <v>0</v>
      </c>
    </row>
    <row r="586" spans="1:11">
      <c r="A586" s="100">
        <v>490055</v>
      </c>
      <c r="B586" s="104" t="s">
        <v>432</v>
      </c>
      <c r="C586" s="100" t="s">
        <v>470</v>
      </c>
      <c r="D586" s="100" t="s">
        <v>472</v>
      </c>
      <c r="E586" s="106">
        <v>302.88</v>
      </c>
      <c r="F586" s="102">
        <v>0.21</v>
      </c>
      <c r="G586" s="102">
        <v>0.4</v>
      </c>
      <c r="H586" s="106">
        <v>513</v>
      </c>
      <c r="I586" s="112"/>
      <c r="J586" s="78"/>
      <c r="K586" s="79">
        <f t="shared" ref="K586:K649" si="9">E586*J586</f>
        <v>0</v>
      </c>
    </row>
    <row r="587" spans="1:11">
      <c r="A587" s="100">
        <v>490060</v>
      </c>
      <c r="B587" s="104" t="s">
        <v>432</v>
      </c>
      <c r="C587" s="100" t="s">
        <v>470</v>
      </c>
      <c r="D587" s="100" t="s">
        <v>473</v>
      </c>
      <c r="E587" s="106">
        <v>1528.81</v>
      </c>
      <c r="F587" s="102">
        <v>0.21</v>
      </c>
      <c r="G587" s="102">
        <v>0.4</v>
      </c>
      <c r="H587" s="106">
        <v>2590</v>
      </c>
      <c r="I587" s="112"/>
      <c r="J587" s="78"/>
      <c r="K587" s="79">
        <f t="shared" si="9"/>
        <v>0</v>
      </c>
    </row>
    <row r="588" spans="1:11">
      <c r="A588" s="100">
        <v>110405</v>
      </c>
      <c r="B588" s="104" t="s">
        <v>474</v>
      </c>
      <c r="C588" s="100" t="s">
        <v>32</v>
      </c>
      <c r="D588" s="100" t="s">
        <v>475</v>
      </c>
      <c r="E588" s="106">
        <v>692.5</v>
      </c>
      <c r="F588" s="102">
        <v>0.21</v>
      </c>
      <c r="G588" s="102">
        <v>0.4</v>
      </c>
      <c r="H588" s="106">
        <v>1175</v>
      </c>
      <c r="I588" s="112"/>
      <c r="J588" s="78"/>
      <c r="K588" s="79">
        <f t="shared" si="9"/>
        <v>0</v>
      </c>
    </row>
    <row r="589" spans="1:11">
      <c r="A589" s="100">
        <v>110410</v>
      </c>
      <c r="B589" s="104" t="s">
        <v>474</v>
      </c>
      <c r="C589" s="100" t="s">
        <v>32</v>
      </c>
      <c r="D589" s="100" t="s">
        <v>476</v>
      </c>
      <c r="E589" s="106">
        <v>1431</v>
      </c>
      <c r="F589" s="102">
        <v>0.21</v>
      </c>
      <c r="G589" s="102">
        <v>0.4</v>
      </c>
      <c r="H589" s="106">
        <v>2424</v>
      </c>
      <c r="I589" s="112"/>
      <c r="J589" s="78"/>
      <c r="K589" s="79">
        <f t="shared" si="9"/>
        <v>0</v>
      </c>
    </row>
    <row r="590" spans="1:11">
      <c r="A590" s="100">
        <v>110401</v>
      </c>
      <c r="B590" s="104" t="s">
        <v>474</v>
      </c>
      <c r="C590" s="100" t="s">
        <v>32</v>
      </c>
      <c r="D590" s="100" t="s">
        <v>477</v>
      </c>
      <c r="E590" s="106">
        <v>432.65</v>
      </c>
      <c r="F590" s="102">
        <v>0.21</v>
      </c>
      <c r="G590" s="102">
        <v>0.4</v>
      </c>
      <c r="H590" s="106">
        <v>733</v>
      </c>
      <c r="I590" s="112"/>
      <c r="J590" s="78"/>
      <c r="K590" s="79">
        <f t="shared" si="9"/>
        <v>0</v>
      </c>
    </row>
    <row r="591" spans="1:11">
      <c r="A591" s="100">
        <v>110415</v>
      </c>
      <c r="B591" s="104" t="s">
        <v>474</v>
      </c>
      <c r="C591" s="100" t="s">
        <v>32</v>
      </c>
      <c r="D591" s="100" t="s">
        <v>478</v>
      </c>
      <c r="E591" s="106">
        <v>580.70000000000005</v>
      </c>
      <c r="F591" s="102">
        <v>0.21</v>
      </c>
      <c r="G591" s="102">
        <v>0.4</v>
      </c>
      <c r="H591" s="106">
        <v>985</v>
      </c>
      <c r="I591" s="112"/>
      <c r="J591" s="78"/>
      <c r="K591" s="79">
        <f t="shared" si="9"/>
        <v>0</v>
      </c>
    </row>
    <row r="592" spans="1:11">
      <c r="A592" s="100">
        <v>110206</v>
      </c>
      <c r="B592" s="104" t="s">
        <v>474</v>
      </c>
      <c r="C592" s="100" t="s">
        <v>479</v>
      </c>
      <c r="D592" s="100" t="s">
        <v>480</v>
      </c>
      <c r="E592" s="106">
        <v>433.86</v>
      </c>
      <c r="F592" s="102">
        <v>0.21</v>
      </c>
      <c r="G592" s="102">
        <v>0.4</v>
      </c>
      <c r="H592" s="106">
        <v>735</v>
      </c>
      <c r="I592" s="112"/>
      <c r="J592" s="78"/>
      <c r="K592" s="79">
        <f t="shared" si="9"/>
        <v>0</v>
      </c>
    </row>
    <row r="593" spans="1:11">
      <c r="A593" s="100">
        <v>110207</v>
      </c>
      <c r="B593" s="104" t="s">
        <v>474</v>
      </c>
      <c r="C593" s="100" t="s">
        <v>479</v>
      </c>
      <c r="D593" s="100" t="s">
        <v>481</v>
      </c>
      <c r="E593" s="106">
        <v>464.2</v>
      </c>
      <c r="F593" s="102">
        <v>0.21</v>
      </c>
      <c r="G593" s="102">
        <v>0.4</v>
      </c>
      <c r="H593" s="106">
        <v>787</v>
      </c>
      <c r="I593" s="112"/>
      <c r="J593" s="78"/>
      <c r="K593" s="79">
        <f t="shared" si="9"/>
        <v>0</v>
      </c>
    </row>
    <row r="594" spans="1:11">
      <c r="A594" s="100">
        <v>110010</v>
      </c>
      <c r="B594" s="104" t="s">
        <v>474</v>
      </c>
      <c r="C594" s="100" t="s">
        <v>479</v>
      </c>
      <c r="D594" s="100" t="s">
        <v>482</v>
      </c>
      <c r="E594" s="106">
        <v>437.73</v>
      </c>
      <c r="F594" s="102">
        <v>0.21</v>
      </c>
      <c r="G594" s="102">
        <v>0.4</v>
      </c>
      <c r="H594" s="106">
        <v>742</v>
      </c>
      <c r="I594" s="112"/>
      <c r="J594" s="78"/>
      <c r="K594" s="79">
        <f t="shared" si="9"/>
        <v>0</v>
      </c>
    </row>
    <row r="595" spans="1:11">
      <c r="A595" s="100">
        <v>110040</v>
      </c>
      <c r="B595" s="104" t="s">
        <v>474</v>
      </c>
      <c r="C595" s="100" t="s">
        <v>479</v>
      </c>
      <c r="D595" s="100" t="s">
        <v>483</v>
      </c>
      <c r="E595" s="106">
        <v>469.1</v>
      </c>
      <c r="F595" s="102">
        <v>0.21</v>
      </c>
      <c r="G595" s="102">
        <v>0.4</v>
      </c>
      <c r="H595" s="106">
        <v>795</v>
      </c>
      <c r="I595" s="112"/>
      <c r="J595" s="78"/>
      <c r="K595" s="79">
        <f t="shared" si="9"/>
        <v>0</v>
      </c>
    </row>
    <row r="596" spans="1:11">
      <c r="A596" s="100">
        <v>110045</v>
      </c>
      <c r="B596" s="104" t="s">
        <v>474</v>
      </c>
      <c r="C596" s="100" t="s">
        <v>479</v>
      </c>
      <c r="D596" s="100" t="s">
        <v>484</v>
      </c>
      <c r="E596" s="106">
        <v>545.9</v>
      </c>
      <c r="F596" s="102">
        <v>0.21</v>
      </c>
      <c r="G596" s="102">
        <v>0.4</v>
      </c>
      <c r="H596" s="106">
        <v>925</v>
      </c>
      <c r="I596" s="112"/>
      <c r="J596" s="78"/>
      <c r="K596" s="79">
        <f t="shared" si="9"/>
        <v>0</v>
      </c>
    </row>
    <row r="597" spans="1:11">
      <c r="A597" s="100">
        <v>110050</v>
      </c>
      <c r="B597" s="104" t="s">
        <v>474</v>
      </c>
      <c r="C597" s="100" t="s">
        <v>479</v>
      </c>
      <c r="D597" s="100" t="s">
        <v>485</v>
      </c>
      <c r="E597" s="106">
        <v>567.5</v>
      </c>
      <c r="F597" s="102">
        <v>0.21</v>
      </c>
      <c r="G597" s="102">
        <v>0.4</v>
      </c>
      <c r="H597" s="106">
        <v>965</v>
      </c>
      <c r="I597" s="112"/>
      <c r="J597" s="78"/>
      <c r="K597" s="79">
        <f t="shared" si="9"/>
        <v>0</v>
      </c>
    </row>
    <row r="598" spans="1:11">
      <c r="A598" s="100">
        <v>110301</v>
      </c>
      <c r="B598" s="104" t="s">
        <v>474</v>
      </c>
      <c r="C598" s="100" t="s">
        <v>479</v>
      </c>
      <c r="D598" s="100" t="s">
        <v>486</v>
      </c>
      <c r="E598" s="106">
        <v>686.5</v>
      </c>
      <c r="F598" s="102">
        <v>0.21</v>
      </c>
      <c r="G598" s="102">
        <v>0.4</v>
      </c>
      <c r="H598" s="106">
        <v>1163</v>
      </c>
      <c r="I598" s="112"/>
      <c r="J598" s="78"/>
      <c r="K598" s="79">
        <f t="shared" si="9"/>
        <v>0</v>
      </c>
    </row>
    <row r="599" spans="1:11">
      <c r="A599" s="100">
        <v>110208</v>
      </c>
      <c r="B599" s="104" t="s">
        <v>474</v>
      </c>
      <c r="C599" s="100" t="s">
        <v>479</v>
      </c>
      <c r="D599" s="100" t="s">
        <v>487</v>
      </c>
      <c r="E599" s="106">
        <v>485.9</v>
      </c>
      <c r="F599" s="102">
        <v>0.21</v>
      </c>
      <c r="G599" s="102">
        <v>0.4</v>
      </c>
      <c r="H599" s="106">
        <v>825</v>
      </c>
      <c r="I599" s="112"/>
      <c r="J599" s="78"/>
      <c r="K599" s="79">
        <f t="shared" si="9"/>
        <v>0</v>
      </c>
    </row>
    <row r="600" spans="1:11">
      <c r="A600" s="100">
        <v>110041</v>
      </c>
      <c r="B600" s="104" t="s">
        <v>474</v>
      </c>
      <c r="C600" s="100" t="s">
        <v>479</v>
      </c>
      <c r="D600" s="100" t="s">
        <v>488</v>
      </c>
      <c r="E600" s="106">
        <v>490.72</v>
      </c>
      <c r="F600" s="102">
        <v>0.21</v>
      </c>
      <c r="G600" s="102">
        <v>0.4</v>
      </c>
      <c r="H600" s="106">
        <v>832</v>
      </c>
      <c r="I600" s="112"/>
      <c r="J600" s="78"/>
      <c r="K600" s="79">
        <f t="shared" si="9"/>
        <v>0</v>
      </c>
    </row>
    <row r="601" spans="1:11">
      <c r="A601" s="100">
        <v>110051</v>
      </c>
      <c r="B601" s="104" t="s">
        <v>474</v>
      </c>
      <c r="C601" s="100" t="s">
        <v>479</v>
      </c>
      <c r="D601" s="100" t="s">
        <v>489</v>
      </c>
      <c r="E601" s="106">
        <v>863.5</v>
      </c>
      <c r="F601" s="102">
        <v>0.21</v>
      </c>
      <c r="G601" s="102">
        <v>0.4</v>
      </c>
      <c r="H601" s="106">
        <v>1463</v>
      </c>
      <c r="I601" s="112"/>
      <c r="J601" s="78"/>
      <c r="K601" s="79">
        <f t="shared" si="9"/>
        <v>0</v>
      </c>
    </row>
    <row r="602" spans="1:11">
      <c r="A602" s="100">
        <v>105112</v>
      </c>
      <c r="B602" s="104" t="s">
        <v>490</v>
      </c>
      <c r="C602" s="100" t="s">
        <v>491</v>
      </c>
      <c r="D602" s="100" t="s">
        <v>492</v>
      </c>
      <c r="E602" s="106">
        <v>149.30000000000001</v>
      </c>
      <c r="F602" s="102">
        <v>0.21</v>
      </c>
      <c r="G602" s="102">
        <v>0.4</v>
      </c>
      <c r="H602" s="106">
        <v>253</v>
      </c>
      <c r="I602" s="112"/>
      <c r="J602" s="78"/>
      <c r="K602" s="79">
        <f t="shared" si="9"/>
        <v>0</v>
      </c>
    </row>
    <row r="603" spans="1:11">
      <c r="A603" s="100">
        <v>105114</v>
      </c>
      <c r="B603" s="104" t="s">
        <v>490</v>
      </c>
      <c r="C603" s="100" t="s">
        <v>491</v>
      </c>
      <c r="D603" s="100" t="s">
        <v>493</v>
      </c>
      <c r="E603" s="106">
        <v>149.30000000000001</v>
      </c>
      <c r="F603" s="102">
        <v>0.21</v>
      </c>
      <c r="G603" s="102">
        <v>0.4</v>
      </c>
      <c r="H603" s="106">
        <v>253</v>
      </c>
      <c r="I603" s="112"/>
      <c r="J603" s="78"/>
      <c r="K603" s="79">
        <f t="shared" si="9"/>
        <v>0</v>
      </c>
    </row>
    <row r="604" spans="1:11">
      <c r="A604" s="100">
        <v>105032</v>
      </c>
      <c r="B604" s="104" t="s">
        <v>490</v>
      </c>
      <c r="C604" s="100" t="s">
        <v>37</v>
      </c>
      <c r="D604" s="100" t="s">
        <v>494</v>
      </c>
      <c r="E604" s="106">
        <v>570.83000000000004</v>
      </c>
      <c r="F604" s="102">
        <v>0.21</v>
      </c>
      <c r="G604" s="102">
        <v>0.4</v>
      </c>
      <c r="H604" s="106">
        <v>967</v>
      </c>
      <c r="I604" s="112"/>
      <c r="J604" s="78"/>
      <c r="K604" s="79">
        <f t="shared" si="9"/>
        <v>0</v>
      </c>
    </row>
    <row r="605" spans="1:11">
      <c r="A605" s="100">
        <v>105064</v>
      </c>
      <c r="B605" s="104" t="s">
        <v>490</v>
      </c>
      <c r="C605" s="100" t="s">
        <v>37</v>
      </c>
      <c r="D605" s="100" t="s">
        <v>495</v>
      </c>
      <c r="E605" s="106">
        <v>678.1</v>
      </c>
      <c r="F605" s="102">
        <v>0.21</v>
      </c>
      <c r="G605" s="102">
        <v>0.4</v>
      </c>
      <c r="H605" s="106">
        <v>1149</v>
      </c>
      <c r="I605" s="112"/>
      <c r="J605" s="78"/>
      <c r="K605" s="79">
        <f t="shared" si="9"/>
        <v>0</v>
      </c>
    </row>
    <row r="606" spans="1:11">
      <c r="A606" s="100">
        <v>105070</v>
      </c>
      <c r="B606" s="104" t="s">
        <v>490</v>
      </c>
      <c r="C606" s="100" t="s">
        <v>37</v>
      </c>
      <c r="D606" s="100" t="s">
        <v>1406</v>
      </c>
      <c r="E606" s="106">
        <v>902</v>
      </c>
      <c r="F606" s="102">
        <v>0.21</v>
      </c>
      <c r="G606" s="102">
        <v>0.4</v>
      </c>
      <c r="H606" s="106">
        <v>1528</v>
      </c>
      <c r="I606" s="112"/>
      <c r="J606" s="78"/>
      <c r="K606" s="79">
        <f t="shared" si="9"/>
        <v>0</v>
      </c>
    </row>
    <row r="607" spans="1:11">
      <c r="A607" s="100">
        <v>105094</v>
      </c>
      <c r="B607" s="104" t="s">
        <v>490</v>
      </c>
      <c r="C607" s="100" t="s">
        <v>37</v>
      </c>
      <c r="D607" s="100" t="s">
        <v>496</v>
      </c>
      <c r="E607" s="106">
        <v>264.55</v>
      </c>
      <c r="F607" s="102">
        <v>0.21</v>
      </c>
      <c r="G607" s="102">
        <v>0.4</v>
      </c>
      <c r="H607" s="106">
        <v>448</v>
      </c>
      <c r="I607" s="112"/>
      <c r="J607" s="78"/>
      <c r="K607" s="79">
        <f t="shared" si="9"/>
        <v>0</v>
      </c>
    </row>
    <row r="608" spans="1:11">
      <c r="A608" s="100">
        <v>105102</v>
      </c>
      <c r="B608" s="104" t="s">
        <v>490</v>
      </c>
      <c r="C608" s="100" t="s">
        <v>37</v>
      </c>
      <c r="D608" s="100" t="s">
        <v>497</v>
      </c>
      <c r="E608" s="106">
        <v>974.15</v>
      </c>
      <c r="F608" s="102">
        <v>0.21</v>
      </c>
      <c r="G608" s="102">
        <v>0.4</v>
      </c>
      <c r="H608" s="106">
        <v>1650</v>
      </c>
      <c r="I608" s="112"/>
      <c r="J608" s="78"/>
      <c r="K608" s="79">
        <f t="shared" si="9"/>
        <v>0</v>
      </c>
    </row>
    <row r="609" spans="1:11">
      <c r="A609" s="100">
        <v>105103</v>
      </c>
      <c r="B609" s="104" t="s">
        <v>490</v>
      </c>
      <c r="C609" s="100" t="s">
        <v>37</v>
      </c>
      <c r="D609" s="100" t="s">
        <v>498</v>
      </c>
      <c r="E609" s="106">
        <v>1088.95</v>
      </c>
      <c r="F609" s="102">
        <v>0.21</v>
      </c>
      <c r="G609" s="102">
        <v>0.4</v>
      </c>
      <c r="H609" s="106">
        <v>1845</v>
      </c>
      <c r="I609" s="112"/>
      <c r="J609" s="78"/>
      <c r="K609" s="79">
        <f t="shared" si="9"/>
        <v>0</v>
      </c>
    </row>
    <row r="610" spans="1:11">
      <c r="A610" s="100">
        <v>105105</v>
      </c>
      <c r="B610" s="104" t="s">
        <v>490</v>
      </c>
      <c r="C610" s="100" t="s">
        <v>37</v>
      </c>
      <c r="D610" s="100" t="s">
        <v>499</v>
      </c>
      <c r="E610" s="106">
        <v>720.75</v>
      </c>
      <c r="F610" s="102">
        <v>0.21</v>
      </c>
      <c r="G610" s="102">
        <v>0.4</v>
      </c>
      <c r="H610" s="106">
        <v>1221</v>
      </c>
      <c r="I610" s="112"/>
      <c r="J610" s="78"/>
      <c r="K610" s="79">
        <f t="shared" si="9"/>
        <v>0</v>
      </c>
    </row>
    <row r="611" spans="1:11">
      <c r="A611" s="100">
        <v>105080</v>
      </c>
      <c r="B611" s="104" t="s">
        <v>490</v>
      </c>
      <c r="C611" s="100" t="s">
        <v>211</v>
      </c>
      <c r="D611" s="100" t="s">
        <v>500</v>
      </c>
      <c r="E611" s="106">
        <v>573.72</v>
      </c>
      <c r="F611" s="102">
        <v>0.21</v>
      </c>
      <c r="G611" s="102">
        <v>0.4</v>
      </c>
      <c r="H611" s="106">
        <v>972</v>
      </c>
      <c r="I611" s="112"/>
      <c r="J611" s="78"/>
      <c r="K611" s="79">
        <f t="shared" si="9"/>
        <v>0</v>
      </c>
    </row>
    <row r="612" spans="1:11">
      <c r="A612" s="100">
        <v>260100</v>
      </c>
      <c r="B612" s="104" t="s">
        <v>501</v>
      </c>
      <c r="C612" s="100" t="s">
        <v>61</v>
      </c>
      <c r="D612" s="100" t="s">
        <v>1596</v>
      </c>
      <c r="E612" s="106">
        <v>313.2</v>
      </c>
      <c r="F612" s="102">
        <v>0.21</v>
      </c>
      <c r="G612" s="102">
        <v>0.4</v>
      </c>
      <c r="H612" s="106">
        <v>532</v>
      </c>
      <c r="I612" s="112"/>
      <c r="J612" s="78"/>
      <c r="K612" s="79">
        <f t="shared" si="9"/>
        <v>0</v>
      </c>
    </row>
    <row r="613" spans="1:11">
      <c r="A613" s="100">
        <v>260110</v>
      </c>
      <c r="B613" s="104" t="s">
        <v>501</v>
      </c>
      <c r="C613" s="100" t="s">
        <v>61</v>
      </c>
      <c r="D613" s="100" t="s">
        <v>1597</v>
      </c>
      <c r="E613" s="106">
        <v>313.2</v>
      </c>
      <c r="F613" s="102">
        <v>0.21</v>
      </c>
      <c r="G613" s="102">
        <v>0.4</v>
      </c>
      <c r="H613" s="106">
        <v>532</v>
      </c>
      <c r="I613" s="112"/>
      <c r="J613" s="78"/>
      <c r="K613" s="79">
        <f t="shared" si="9"/>
        <v>0</v>
      </c>
    </row>
    <row r="614" spans="1:11">
      <c r="A614" s="100">
        <v>260120</v>
      </c>
      <c r="B614" s="104" t="s">
        <v>501</v>
      </c>
      <c r="C614" s="100" t="s">
        <v>61</v>
      </c>
      <c r="D614" s="100" t="s">
        <v>1598</v>
      </c>
      <c r="E614" s="106">
        <v>334.7</v>
      </c>
      <c r="F614" s="102">
        <v>0.21</v>
      </c>
      <c r="G614" s="102">
        <v>0.4</v>
      </c>
      <c r="H614" s="106">
        <v>570</v>
      </c>
      <c r="I614" s="112"/>
      <c r="J614" s="78"/>
      <c r="K614" s="79">
        <f t="shared" si="9"/>
        <v>0</v>
      </c>
    </row>
    <row r="615" spans="1:11">
      <c r="A615" s="100">
        <v>260130</v>
      </c>
      <c r="B615" s="104" t="s">
        <v>501</v>
      </c>
      <c r="C615" s="100" t="s">
        <v>61</v>
      </c>
      <c r="D615" s="100" t="s">
        <v>1599</v>
      </c>
      <c r="E615" s="106">
        <v>334.7</v>
      </c>
      <c r="F615" s="102">
        <v>0.21</v>
      </c>
      <c r="G615" s="102">
        <v>0.4</v>
      </c>
      <c r="H615" s="106">
        <v>568</v>
      </c>
      <c r="I615" s="112"/>
      <c r="J615" s="78"/>
      <c r="K615" s="79">
        <f t="shared" si="9"/>
        <v>0</v>
      </c>
    </row>
    <row r="616" spans="1:11">
      <c r="A616" s="100">
        <v>260140</v>
      </c>
      <c r="B616" s="104" t="s">
        <v>501</v>
      </c>
      <c r="C616" s="100" t="s">
        <v>61</v>
      </c>
      <c r="D616" s="100" t="s">
        <v>1600</v>
      </c>
      <c r="E616" s="106">
        <v>334.7</v>
      </c>
      <c r="F616" s="102">
        <v>0.21</v>
      </c>
      <c r="G616" s="102">
        <v>0.4</v>
      </c>
      <c r="H616" s="106">
        <v>568</v>
      </c>
      <c r="I616" s="112"/>
      <c r="J616" s="78"/>
      <c r="K616" s="79">
        <f t="shared" si="9"/>
        <v>0</v>
      </c>
    </row>
    <row r="617" spans="1:11">
      <c r="A617" s="100">
        <v>260150</v>
      </c>
      <c r="B617" s="104" t="s">
        <v>501</v>
      </c>
      <c r="C617" s="100" t="s">
        <v>61</v>
      </c>
      <c r="D617" s="100" t="s">
        <v>1601</v>
      </c>
      <c r="E617" s="106">
        <v>334.7</v>
      </c>
      <c r="F617" s="102">
        <v>0.21</v>
      </c>
      <c r="G617" s="102">
        <v>0.4</v>
      </c>
      <c r="H617" s="106">
        <v>568</v>
      </c>
      <c r="I617" s="112"/>
      <c r="J617" s="78"/>
      <c r="K617" s="79">
        <f t="shared" si="9"/>
        <v>0</v>
      </c>
    </row>
    <row r="618" spans="1:11">
      <c r="A618" s="100">
        <v>260509</v>
      </c>
      <c r="B618" s="104" t="s">
        <v>501</v>
      </c>
      <c r="C618" s="100" t="s">
        <v>61</v>
      </c>
      <c r="D618" s="100" t="s">
        <v>502</v>
      </c>
      <c r="E618" s="106">
        <v>532</v>
      </c>
      <c r="F618" s="102">
        <v>0.21</v>
      </c>
      <c r="G618" s="102">
        <v>0.4</v>
      </c>
      <c r="H618" s="106">
        <v>902</v>
      </c>
      <c r="I618" s="112"/>
      <c r="J618" s="78"/>
      <c r="K618" s="79">
        <f t="shared" si="9"/>
        <v>0</v>
      </c>
    </row>
    <row r="619" spans="1:11">
      <c r="A619" s="100">
        <v>260510</v>
      </c>
      <c r="B619" s="104" t="s">
        <v>501</v>
      </c>
      <c r="C619" s="100" t="s">
        <v>61</v>
      </c>
      <c r="D619" s="100" t="s">
        <v>503</v>
      </c>
      <c r="E619" s="106">
        <v>532</v>
      </c>
      <c r="F619" s="102">
        <v>0.21</v>
      </c>
      <c r="G619" s="102">
        <v>0.4</v>
      </c>
      <c r="H619" s="106">
        <v>903</v>
      </c>
      <c r="I619" s="112"/>
      <c r="J619" s="78"/>
      <c r="K619" s="79">
        <f t="shared" si="9"/>
        <v>0</v>
      </c>
    </row>
    <row r="620" spans="1:11">
      <c r="A620" s="100">
        <v>260512</v>
      </c>
      <c r="B620" s="104" t="s">
        <v>501</v>
      </c>
      <c r="C620" s="100" t="s">
        <v>61</v>
      </c>
      <c r="D620" s="100" t="s">
        <v>504</v>
      </c>
      <c r="E620" s="106">
        <v>528.79999999999995</v>
      </c>
      <c r="F620" s="102">
        <v>0.21</v>
      </c>
      <c r="G620" s="102">
        <v>0.4</v>
      </c>
      <c r="H620" s="106">
        <v>896</v>
      </c>
      <c r="I620" s="112"/>
      <c r="J620" s="78"/>
      <c r="K620" s="79">
        <f t="shared" si="9"/>
        <v>0</v>
      </c>
    </row>
    <row r="621" spans="1:11">
      <c r="A621" s="100">
        <v>260514</v>
      </c>
      <c r="B621" s="104" t="s">
        <v>501</v>
      </c>
      <c r="C621" s="100" t="s">
        <v>61</v>
      </c>
      <c r="D621" s="100" t="s">
        <v>505</v>
      </c>
      <c r="E621" s="106">
        <v>528.79999999999995</v>
      </c>
      <c r="F621" s="102">
        <v>0.21</v>
      </c>
      <c r="G621" s="102">
        <v>0.4</v>
      </c>
      <c r="H621" s="106">
        <v>896</v>
      </c>
      <c r="I621" s="112"/>
      <c r="J621" s="78"/>
      <c r="K621" s="79">
        <f t="shared" si="9"/>
        <v>0</v>
      </c>
    </row>
    <row r="622" spans="1:11">
      <c r="A622" s="100">
        <v>260516</v>
      </c>
      <c r="B622" s="104" t="s">
        <v>501</v>
      </c>
      <c r="C622" s="100" t="s">
        <v>61</v>
      </c>
      <c r="D622" s="100" t="s">
        <v>506</v>
      </c>
      <c r="E622" s="106">
        <v>528.70000000000005</v>
      </c>
      <c r="F622" s="102">
        <v>0.21</v>
      </c>
      <c r="G622" s="102">
        <v>0.4</v>
      </c>
      <c r="H622" s="106">
        <v>896</v>
      </c>
      <c r="I622" s="112"/>
      <c r="J622" s="78"/>
      <c r="K622" s="79">
        <f t="shared" si="9"/>
        <v>0</v>
      </c>
    </row>
    <row r="623" spans="1:11">
      <c r="A623" s="100">
        <v>260522</v>
      </c>
      <c r="B623" s="104" t="s">
        <v>501</v>
      </c>
      <c r="C623" s="100" t="s">
        <v>61</v>
      </c>
      <c r="D623" s="100" t="s">
        <v>507</v>
      </c>
      <c r="E623" s="106">
        <v>833.5</v>
      </c>
      <c r="F623" s="102">
        <v>0.21</v>
      </c>
      <c r="G623" s="102">
        <v>0.4</v>
      </c>
      <c r="H623" s="106">
        <v>1415</v>
      </c>
      <c r="I623" s="112"/>
      <c r="J623" s="78"/>
      <c r="K623" s="79">
        <f t="shared" si="9"/>
        <v>0</v>
      </c>
    </row>
    <row r="624" spans="1:11">
      <c r="A624" s="100">
        <v>260528</v>
      </c>
      <c r="B624" s="104" t="s">
        <v>501</v>
      </c>
      <c r="C624" s="100" t="s">
        <v>61</v>
      </c>
      <c r="D624" s="100" t="s">
        <v>508</v>
      </c>
      <c r="E624" s="106">
        <v>833.5</v>
      </c>
      <c r="F624" s="102">
        <v>0.21</v>
      </c>
      <c r="G624" s="102">
        <v>0.4</v>
      </c>
      <c r="H624" s="106">
        <v>1415</v>
      </c>
      <c r="I624" s="112"/>
      <c r="J624" s="78"/>
      <c r="K624" s="79">
        <f t="shared" si="9"/>
        <v>0</v>
      </c>
    </row>
    <row r="625" spans="1:11">
      <c r="A625" s="100">
        <v>260538</v>
      </c>
      <c r="B625" s="104" t="s">
        <v>501</v>
      </c>
      <c r="C625" s="100" t="s">
        <v>61</v>
      </c>
      <c r="D625" s="100" t="s">
        <v>509</v>
      </c>
      <c r="E625" s="106">
        <v>833.5</v>
      </c>
      <c r="F625" s="102">
        <v>0.21</v>
      </c>
      <c r="G625" s="102">
        <v>0.4</v>
      </c>
      <c r="H625" s="106">
        <v>1415</v>
      </c>
      <c r="I625" s="112"/>
      <c r="J625" s="78"/>
      <c r="K625" s="79">
        <f t="shared" si="9"/>
        <v>0</v>
      </c>
    </row>
    <row r="626" spans="1:11">
      <c r="A626" s="100">
        <v>260548</v>
      </c>
      <c r="B626" s="104" t="s">
        <v>501</v>
      </c>
      <c r="C626" s="100" t="s">
        <v>61</v>
      </c>
      <c r="D626" s="100" t="s">
        <v>510</v>
      </c>
      <c r="E626" s="106">
        <v>833.5</v>
      </c>
      <c r="F626" s="102">
        <v>0.21</v>
      </c>
      <c r="G626" s="102">
        <v>0.4</v>
      </c>
      <c r="H626" s="106">
        <v>1415</v>
      </c>
      <c r="I626" s="112"/>
      <c r="J626" s="78"/>
      <c r="K626" s="79">
        <f t="shared" si="9"/>
        <v>0</v>
      </c>
    </row>
    <row r="627" spans="1:11">
      <c r="A627" s="100">
        <v>460101</v>
      </c>
      <c r="B627" s="104" t="s">
        <v>513</v>
      </c>
      <c r="C627" s="100" t="s">
        <v>32</v>
      </c>
      <c r="D627" s="100" t="s">
        <v>1688</v>
      </c>
      <c r="E627" s="106">
        <v>279.60000000000002</v>
      </c>
      <c r="F627" s="102">
        <v>0.21</v>
      </c>
      <c r="G627" s="102">
        <v>0.4</v>
      </c>
      <c r="H627" s="106">
        <v>474</v>
      </c>
      <c r="I627" s="112"/>
      <c r="J627" s="78"/>
      <c r="K627" s="79">
        <f t="shared" si="9"/>
        <v>0</v>
      </c>
    </row>
    <row r="628" spans="1:11">
      <c r="A628" s="100">
        <v>460110</v>
      </c>
      <c r="B628" s="104" t="s">
        <v>513</v>
      </c>
      <c r="C628" s="100" t="s">
        <v>32</v>
      </c>
      <c r="D628" s="100" t="s">
        <v>514</v>
      </c>
      <c r="E628" s="106">
        <v>279.60000000000002</v>
      </c>
      <c r="F628" s="102">
        <v>0.21</v>
      </c>
      <c r="G628" s="102">
        <v>0.4</v>
      </c>
      <c r="H628" s="106">
        <v>474</v>
      </c>
      <c r="I628" s="112"/>
      <c r="J628" s="78"/>
      <c r="K628" s="79">
        <f t="shared" si="9"/>
        <v>0</v>
      </c>
    </row>
    <row r="629" spans="1:11">
      <c r="A629" s="100">
        <v>460120</v>
      </c>
      <c r="B629" s="104" t="s">
        <v>513</v>
      </c>
      <c r="C629" s="100" t="s">
        <v>32</v>
      </c>
      <c r="D629" s="100" t="s">
        <v>1465</v>
      </c>
      <c r="E629" s="106">
        <v>161.55000000000001</v>
      </c>
      <c r="F629" s="102">
        <v>0.21</v>
      </c>
      <c r="G629" s="102">
        <v>0.4</v>
      </c>
      <c r="H629" s="106">
        <v>274</v>
      </c>
      <c r="I629" s="112"/>
      <c r="J629" s="78"/>
      <c r="K629" s="79">
        <f t="shared" si="9"/>
        <v>0</v>
      </c>
    </row>
    <row r="630" spans="1:11">
      <c r="A630" s="100">
        <v>460200</v>
      </c>
      <c r="B630" s="104" t="s">
        <v>513</v>
      </c>
      <c r="C630" s="100" t="s">
        <v>236</v>
      </c>
      <c r="D630" s="100" t="s">
        <v>515</v>
      </c>
      <c r="E630" s="106">
        <v>230.1</v>
      </c>
      <c r="F630" s="102">
        <v>0.21</v>
      </c>
      <c r="G630" s="102">
        <v>0.4</v>
      </c>
      <c r="H630" s="106">
        <v>390</v>
      </c>
      <c r="I630" s="112"/>
      <c r="J630" s="78"/>
      <c r="K630" s="79">
        <f t="shared" si="9"/>
        <v>0</v>
      </c>
    </row>
    <row r="631" spans="1:11">
      <c r="A631" s="100">
        <v>460303</v>
      </c>
      <c r="B631" s="104" t="s">
        <v>513</v>
      </c>
      <c r="C631" s="100" t="s">
        <v>236</v>
      </c>
      <c r="D631" s="100" t="s">
        <v>1677</v>
      </c>
      <c r="E631" s="106">
        <v>1209.42</v>
      </c>
      <c r="F631" s="102">
        <v>0.21</v>
      </c>
      <c r="G631" s="102">
        <v>0.4</v>
      </c>
      <c r="H631" s="106">
        <v>2049</v>
      </c>
      <c r="I631" s="112"/>
      <c r="J631" s="78"/>
      <c r="K631" s="79">
        <f t="shared" si="9"/>
        <v>0</v>
      </c>
    </row>
    <row r="632" spans="1:11">
      <c r="A632" s="100">
        <v>460305</v>
      </c>
      <c r="B632" s="104" t="s">
        <v>513</v>
      </c>
      <c r="C632" s="100" t="s">
        <v>236</v>
      </c>
      <c r="D632" s="100" t="s">
        <v>1678</v>
      </c>
      <c r="E632" s="106">
        <v>259.60000000000002</v>
      </c>
      <c r="F632" s="102">
        <v>0.21</v>
      </c>
      <c r="G632" s="102">
        <v>0.4</v>
      </c>
      <c r="H632" s="106">
        <v>440</v>
      </c>
      <c r="I632" s="112"/>
      <c r="J632" s="78"/>
      <c r="K632" s="79">
        <f t="shared" si="9"/>
        <v>0</v>
      </c>
    </row>
    <row r="633" spans="1:11">
      <c r="A633" s="100">
        <v>460307</v>
      </c>
      <c r="B633" s="104" t="s">
        <v>513</v>
      </c>
      <c r="C633" s="100" t="s">
        <v>236</v>
      </c>
      <c r="D633" s="100" t="s">
        <v>1679</v>
      </c>
      <c r="E633" s="106">
        <v>259.60000000000002</v>
      </c>
      <c r="F633" s="102">
        <v>0.21</v>
      </c>
      <c r="G633" s="102">
        <v>0.4</v>
      </c>
      <c r="H633" s="106">
        <v>440</v>
      </c>
      <c r="I633" s="112"/>
      <c r="J633" s="78"/>
      <c r="K633" s="79">
        <f t="shared" si="9"/>
        <v>0</v>
      </c>
    </row>
    <row r="634" spans="1:11">
      <c r="A634" s="100">
        <v>125001</v>
      </c>
      <c r="B634" s="104" t="s">
        <v>516</v>
      </c>
      <c r="C634" s="100" t="s">
        <v>517</v>
      </c>
      <c r="D634" s="100" t="s">
        <v>518</v>
      </c>
      <c r="E634" s="106">
        <v>5323</v>
      </c>
      <c r="F634" s="102">
        <v>0.21</v>
      </c>
      <c r="G634" s="102">
        <v>0.4</v>
      </c>
      <c r="H634" s="106">
        <v>9018</v>
      </c>
      <c r="I634" s="112"/>
      <c r="J634" s="78"/>
      <c r="K634" s="79">
        <f t="shared" si="9"/>
        <v>0</v>
      </c>
    </row>
    <row r="635" spans="1:11">
      <c r="A635" s="100">
        <v>125002</v>
      </c>
      <c r="B635" s="104" t="s">
        <v>516</v>
      </c>
      <c r="C635" s="100" t="s">
        <v>517</v>
      </c>
      <c r="D635" s="100" t="s">
        <v>519</v>
      </c>
      <c r="E635" s="106">
        <v>6816</v>
      </c>
      <c r="F635" s="102">
        <v>0.21</v>
      </c>
      <c r="G635" s="102">
        <v>0.4</v>
      </c>
      <c r="H635" s="106">
        <v>11547</v>
      </c>
      <c r="I635" s="112"/>
      <c r="J635" s="78"/>
      <c r="K635" s="79">
        <f t="shared" si="9"/>
        <v>0</v>
      </c>
    </row>
    <row r="636" spans="1:11">
      <c r="A636" s="100">
        <v>125010</v>
      </c>
      <c r="B636" s="104" t="s">
        <v>516</v>
      </c>
      <c r="C636" s="100" t="s">
        <v>517</v>
      </c>
      <c r="D636" s="100" t="s">
        <v>520</v>
      </c>
      <c r="E636" s="106">
        <v>9364</v>
      </c>
      <c r="F636" s="102">
        <v>0.21</v>
      </c>
      <c r="G636" s="102">
        <v>0.4</v>
      </c>
      <c r="H636" s="106">
        <v>15865</v>
      </c>
      <c r="I636" s="112"/>
      <c r="J636" s="78"/>
      <c r="K636" s="79">
        <f t="shared" si="9"/>
        <v>0</v>
      </c>
    </row>
    <row r="637" spans="1:11">
      <c r="A637" s="100">
        <v>125011</v>
      </c>
      <c r="B637" s="104" t="s">
        <v>516</v>
      </c>
      <c r="C637" s="100" t="s">
        <v>517</v>
      </c>
      <c r="D637" s="100" t="s">
        <v>521</v>
      </c>
      <c r="E637" s="106">
        <v>11027</v>
      </c>
      <c r="F637" s="102">
        <v>0.21</v>
      </c>
      <c r="G637" s="102">
        <v>0.4</v>
      </c>
      <c r="H637" s="106">
        <v>18680</v>
      </c>
      <c r="I637" s="112"/>
      <c r="J637" s="78"/>
      <c r="K637" s="79">
        <f t="shared" si="9"/>
        <v>0</v>
      </c>
    </row>
    <row r="638" spans="1:11">
      <c r="A638" s="100">
        <v>241007</v>
      </c>
      <c r="B638" s="104" t="s">
        <v>522</v>
      </c>
      <c r="C638" s="100" t="s">
        <v>61</v>
      </c>
      <c r="D638" s="100" t="s">
        <v>1503</v>
      </c>
      <c r="E638" s="106">
        <v>428.9</v>
      </c>
      <c r="F638" s="102">
        <v>0.21</v>
      </c>
      <c r="G638" s="102">
        <v>0.43</v>
      </c>
      <c r="H638" s="106">
        <v>742.13</v>
      </c>
      <c r="I638" s="112"/>
      <c r="J638" s="78"/>
      <c r="K638" s="79">
        <f t="shared" si="9"/>
        <v>0</v>
      </c>
    </row>
    <row r="639" spans="1:11">
      <c r="A639" s="100">
        <v>241009</v>
      </c>
      <c r="B639" s="104" t="s">
        <v>522</v>
      </c>
      <c r="C639" s="100" t="s">
        <v>61</v>
      </c>
      <c r="D639" s="100" t="s">
        <v>1504</v>
      </c>
      <c r="E639" s="106">
        <v>578</v>
      </c>
      <c r="F639" s="102">
        <v>0.21</v>
      </c>
      <c r="G639" s="102">
        <v>0.43</v>
      </c>
      <c r="H639" s="106">
        <v>1010</v>
      </c>
      <c r="I639" s="112"/>
      <c r="J639" s="78"/>
      <c r="K639" s="79">
        <f t="shared" si="9"/>
        <v>0</v>
      </c>
    </row>
    <row r="640" spans="1:11">
      <c r="A640" s="100">
        <v>241010</v>
      </c>
      <c r="B640" s="104" t="s">
        <v>522</v>
      </c>
      <c r="C640" s="100" t="s">
        <v>61</v>
      </c>
      <c r="D640" s="100" t="s">
        <v>1505</v>
      </c>
      <c r="E640" s="106">
        <v>388.5</v>
      </c>
      <c r="F640" s="102">
        <v>0.21</v>
      </c>
      <c r="G640" s="102">
        <v>0.43</v>
      </c>
      <c r="H640" s="106">
        <v>673</v>
      </c>
      <c r="I640" s="112"/>
      <c r="J640" s="78"/>
      <c r="K640" s="79">
        <f t="shared" si="9"/>
        <v>0</v>
      </c>
    </row>
    <row r="641" spans="1:11">
      <c r="A641" s="100">
        <v>241013</v>
      </c>
      <c r="B641" s="104" t="s">
        <v>522</v>
      </c>
      <c r="C641" s="100" t="s">
        <v>61</v>
      </c>
      <c r="D641" s="100" t="s">
        <v>523</v>
      </c>
      <c r="E641" s="106">
        <v>476.5</v>
      </c>
      <c r="F641" s="102">
        <v>0.21</v>
      </c>
      <c r="G641" s="102">
        <v>0.43</v>
      </c>
      <c r="H641" s="106">
        <v>825</v>
      </c>
      <c r="I641" s="112"/>
      <c r="J641" s="78"/>
      <c r="K641" s="79">
        <f t="shared" si="9"/>
        <v>0</v>
      </c>
    </row>
    <row r="642" spans="1:11">
      <c r="A642" s="100">
        <v>210221</v>
      </c>
      <c r="B642" s="104" t="s">
        <v>524</v>
      </c>
      <c r="C642" s="100" t="s">
        <v>288</v>
      </c>
      <c r="D642" s="100" t="s">
        <v>525</v>
      </c>
      <c r="E642" s="106">
        <v>465</v>
      </c>
      <c r="F642" s="102">
        <v>0.21</v>
      </c>
      <c r="G642" s="102">
        <v>0.4</v>
      </c>
      <c r="H642" s="106">
        <v>788</v>
      </c>
      <c r="I642" s="112"/>
      <c r="J642" s="78"/>
      <c r="K642" s="79">
        <f t="shared" si="9"/>
        <v>0</v>
      </c>
    </row>
    <row r="643" spans="1:11">
      <c r="A643" s="100">
        <v>210223</v>
      </c>
      <c r="B643" s="104" t="s">
        <v>524</v>
      </c>
      <c r="C643" s="100" t="s">
        <v>288</v>
      </c>
      <c r="D643" s="100" t="s">
        <v>526</v>
      </c>
      <c r="E643" s="106">
        <v>70.599999999999994</v>
      </c>
      <c r="F643" s="102">
        <v>0.21</v>
      </c>
      <c r="G643" s="102">
        <v>0.4</v>
      </c>
      <c r="H643" s="106">
        <v>120</v>
      </c>
      <c r="I643" s="112"/>
      <c r="J643" s="78"/>
      <c r="K643" s="79">
        <f t="shared" si="9"/>
        <v>0</v>
      </c>
    </row>
    <row r="644" spans="1:11">
      <c r="A644" s="100">
        <v>210206</v>
      </c>
      <c r="B644" s="104" t="s">
        <v>524</v>
      </c>
      <c r="C644" s="100" t="s">
        <v>527</v>
      </c>
      <c r="D644" s="100" t="s">
        <v>528</v>
      </c>
      <c r="E644" s="106">
        <v>1799</v>
      </c>
      <c r="F644" s="103">
        <v>0.105</v>
      </c>
      <c r="G644" s="102">
        <v>0.4</v>
      </c>
      <c r="H644" s="106">
        <v>2783</v>
      </c>
      <c r="I644" s="112"/>
      <c r="J644" s="78"/>
      <c r="K644" s="79">
        <f t="shared" si="9"/>
        <v>0</v>
      </c>
    </row>
    <row r="645" spans="1:11">
      <c r="A645" s="100">
        <v>210210</v>
      </c>
      <c r="B645" s="104" t="s">
        <v>524</v>
      </c>
      <c r="C645" s="100" t="s">
        <v>527</v>
      </c>
      <c r="D645" s="100" t="s">
        <v>529</v>
      </c>
      <c r="E645" s="106">
        <v>4000.71</v>
      </c>
      <c r="F645" s="103">
        <v>0.105</v>
      </c>
      <c r="G645" s="102">
        <v>0.4</v>
      </c>
      <c r="H645" s="106">
        <v>6189</v>
      </c>
      <c r="I645" s="112"/>
      <c r="J645" s="78"/>
      <c r="K645" s="79">
        <f t="shared" si="9"/>
        <v>0</v>
      </c>
    </row>
    <row r="646" spans="1:11">
      <c r="A646" s="100">
        <v>210250</v>
      </c>
      <c r="B646" s="104" t="s">
        <v>524</v>
      </c>
      <c r="C646" s="100" t="s">
        <v>527</v>
      </c>
      <c r="D646" s="100" t="s">
        <v>530</v>
      </c>
      <c r="E646" s="106">
        <v>554.98</v>
      </c>
      <c r="F646" s="102">
        <v>0.21</v>
      </c>
      <c r="G646" s="102">
        <v>0.4</v>
      </c>
      <c r="H646" s="106">
        <v>940</v>
      </c>
      <c r="I646" s="112"/>
      <c r="J646" s="78"/>
      <c r="K646" s="79">
        <f t="shared" si="9"/>
        <v>0</v>
      </c>
    </row>
    <row r="647" spans="1:11">
      <c r="A647" s="100">
        <v>210255</v>
      </c>
      <c r="B647" s="104" t="s">
        <v>524</v>
      </c>
      <c r="C647" s="100" t="s">
        <v>527</v>
      </c>
      <c r="D647" s="100" t="s">
        <v>531</v>
      </c>
      <c r="E647" s="106">
        <v>1125.7</v>
      </c>
      <c r="F647" s="102">
        <v>0.21</v>
      </c>
      <c r="G647" s="102">
        <v>0.4</v>
      </c>
      <c r="H647" s="106">
        <v>1907</v>
      </c>
      <c r="I647" s="112"/>
      <c r="J647" s="78"/>
      <c r="K647" s="79">
        <f t="shared" si="9"/>
        <v>0</v>
      </c>
    </row>
    <row r="648" spans="1:11">
      <c r="A648" s="100">
        <v>210010</v>
      </c>
      <c r="B648" s="104" t="s">
        <v>524</v>
      </c>
      <c r="C648" s="100" t="s">
        <v>532</v>
      </c>
      <c r="D648" s="100" t="s">
        <v>533</v>
      </c>
      <c r="E648" s="106">
        <v>2895.25</v>
      </c>
      <c r="F648" s="103">
        <v>0.105</v>
      </c>
      <c r="G648" s="102">
        <v>0.4</v>
      </c>
      <c r="H648" s="106">
        <v>4479</v>
      </c>
      <c r="I648" s="112"/>
      <c r="J648" s="78"/>
      <c r="K648" s="79">
        <f t="shared" si="9"/>
        <v>0</v>
      </c>
    </row>
    <row r="649" spans="1:11">
      <c r="A649" s="100">
        <v>210012</v>
      </c>
      <c r="B649" s="104" t="s">
        <v>524</v>
      </c>
      <c r="C649" s="100" t="s">
        <v>532</v>
      </c>
      <c r="D649" s="100" t="s">
        <v>534</v>
      </c>
      <c r="E649" s="106">
        <v>2442.0300000000002</v>
      </c>
      <c r="F649" s="103">
        <v>0.105</v>
      </c>
      <c r="G649" s="102">
        <v>0.4</v>
      </c>
      <c r="H649" s="106">
        <v>3778</v>
      </c>
      <c r="I649" s="112"/>
      <c r="J649" s="78"/>
      <c r="K649" s="79">
        <f t="shared" si="9"/>
        <v>0</v>
      </c>
    </row>
    <row r="650" spans="1:11">
      <c r="A650" s="100">
        <v>210014</v>
      </c>
      <c r="B650" s="104" t="s">
        <v>524</v>
      </c>
      <c r="C650" s="100" t="s">
        <v>532</v>
      </c>
      <c r="D650" s="100" t="s">
        <v>535</v>
      </c>
      <c r="E650" s="106">
        <v>3389.55</v>
      </c>
      <c r="F650" s="103">
        <v>0.105</v>
      </c>
      <c r="G650" s="102">
        <v>0.4</v>
      </c>
      <c r="H650" s="106">
        <v>5244</v>
      </c>
      <c r="I650" s="112"/>
      <c r="J650" s="78"/>
      <c r="K650" s="79">
        <f t="shared" ref="K650:K713" si="10">E650*J650</f>
        <v>0</v>
      </c>
    </row>
    <row r="651" spans="1:11">
      <c r="A651" s="100">
        <v>210016</v>
      </c>
      <c r="B651" s="104" t="s">
        <v>524</v>
      </c>
      <c r="C651" s="100" t="s">
        <v>532</v>
      </c>
      <c r="D651" s="100" t="s">
        <v>536</v>
      </c>
      <c r="E651" s="106">
        <v>3369.02</v>
      </c>
      <c r="F651" s="103">
        <v>0.105</v>
      </c>
      <c r="G651" s="102">
        <v>0.4</v>
      </c>
      <c r="H651" s="106">
        <v>5212</v>
      </c>
      <c r="I651" s="112"/>
      <c r="J651" s="78"/>
      <c r="K651" s="79">
        <f t="shared" si="10"/>
        <v>0</v>
      </c>
    </row>
    <row r="652" spans="1:11">
      <c r="A652" s="100">
        <v>210018</v>
      </c>
      <c r="B652" s="104" t="s">
        <v>524</v>
      </c>
      <c r="C652" s="100" t="s">
        <v>532</v>
      </c>
      <c r="D652" s="100" t="s">
        <v>537</v>
      </c>
      <c r="E652" s="106">
        <v>3872</v>
      </c>
      <c r="F652" s="103">
        <v>0.105</v>
      </c>
      <c r="G652" s="102">
        <v>0.4</v>
      </c>
      <c r="H652" s="106">
        <v>5990</v>
      </c>
      <c r="I652" s="112"/>
      <c r="J652" s="78"/>
      <c r="K652" s="79">
        <f t="shared" si="10"/>
        <v>0</v>
      </c>
    </row>
    <row r="653" spans="1:11">
      <c r="A653" s="100">
        <v>210020</v>
      </c>
      <c r="B653" s="104" t="s">
        <v>524</v>
      </c>
      <c r="C653" s="100" t="s">
        <v>532</v>
      </c>
      <c r="D653" s="100" t="s">
        <v>538</v>
      </c>
      <c r="E653" s="106">
        <v>3158.5</v>
      </c>
      <c r="F653" s="103">
        <v>0.105</v>
      </c>
      <c r="G653" s="102">
        <v>0.4</v>
      </c>
      <c r="H653" s="106">
        <v>4886</v>
      </c>
      <c r="I653" s="112"/>
      <c r="J653" s="78"/>
      <c r="K653" s="79">
        <f t="shared" si="10"/>
        <v>0</v>
      </c>
    </row>
    <row r="654" spans="1:11">
      <c r="A654" s="100">
        <v>210022</v>
      </c>
      <c r="B654" s="104" t="s">
        <v>524</v>
      </c>
      <c r="C654" s="100" t="s">
        <v>532</v>
      </c>
      <c r="D654" s="100" t="s">
        <v>539</v>
      </c>
      <c r="E654" s="106">
        <v>2915.8</v>
      </c>
      <c r="F654" s="103">
        <v>0.105</v>
      </c>
      <c r="G654" s="102">
        <v>0.4</v>
      </c>
      <c r="H654" s="106">
        <v>4511</v>
      </c>
      <c r="I654" s="112"/>
      <c r="J654" s="78"/>
      <c r="K654" s="79">
        <f t="shared" si="10"/>
        <v>0</v>
      </c>
    </row>
    <row r="655" spans="1:11">
      <c r="A655" s="100">
        <v>450091</v>
      </c>
      <c r="B655" s="104" t="s">
        <v>540</v>
      </c>
      <c r="C655" s="100" t="s">
        <v>32</v>
      </c>
      <c r="D655" s="100" t="s">
        <v>541</v>
      </c>
      <c r="E655" s="106">
        <v>155.4</v>
      </c>
      <c r="F655" s="102">
        <v>0.21</v>
      </c>
      <c r="G655" s="102">
        <v>0.4</v>
      </c>
      <c r="H655" s="106">
        <v>263</v>
      </c>
      <c r="I655" s="112"/>
      <c r="J655" s="78"/>
      <c r="K655" s="79">
        <f t="shared" si="10"/>
        <v>0</v>
      </c>
    </row>
    <row r="656" spans="1:11">
      <c r="A656" s="100">
        <v>450092</v>
      </c>
      <c r="B656" s="104" t="s">
        <v>540</v>
      </c>
      <c r="C656" s="100" t="s">
        <v>32</v>
      </c>
      <c r="D656" s="100" t="s">
        <v>542</v>
      </c>
      <c r="E656" s="106">
        <v>266.63</v>
      </c>
      <c r="F656" s="102">
        <v>0.21</v>
      </c>
      <c r="G656" s="102">
        <v>0.43</v>
      </c>
      <c r="H656" s="106">
        <v>461</v>
      </c>
      <c r="I656" s="112"/>
      <c r="J656" s="78"/>
      <c r="K656" s="79">
        <f t="shared" si="10"/>
        <v>0</v>
      </c>
    </row>
    <row r="657" spans="1:11">
      <c r="A657" s="100">
        <v>450093</v>
      </c>
      <c r="B657" s="104" t="s">
        <v>540</v>
      </c>
      <c r="C657" s="100" t="s">
        <v>32</v>
      </c>
      <c r="D657" s="100" t="s">
        <v>543</v>
      </c>
      <c r="E657" s="106">
        <v>154.65</v>
      </c>
      <c r="F657" s="102">
        <v>0.21</v>
      </c>
      <c r="G657" s="102">
        <v>0.4</v>
      </c>
      <c r="H657" s="106">
        <v>262</v>
      </c>
      <c r="I657" s="112"/>
      <c r="J657" s="78"/>
      <c r="K657" s="79">
        <f t="shared" si="10"/>
        <v>0</v>
      </c>
    </row>
    <row r="658" spans="1:11">
      <c r="A658" s="100">
        <v>450102</v>
      </c>
      <c r="B658" s="104" t="s">
        <v>540</v>
      </c>
      <c r="C658" s="100" t="s">
        <v>32</v>
      </c>
      <c r="D658" s="100" t="s">
        <v>544</v>
      </c>
      <c r="E658" s="106">
        <v>225.44</v>
      </c>
      <c r="F658" s="102">
        <v>0.21</v>
      </c>
      <c r="G658" s="102">
        <v>0.4</v>
      </c>
      <c r="H658" s="106">
        <v>382</v>
      </c>
      <c r="I658" s="112"/>
      <c r="J658" s="78"/>
      <c r="K658" s="79">
        <f t="shared" si="10"/>
        <v>0</v>
      </c>
    </row>
    <row r="659" spans="1:11">
      <c r="A659" s="100">
        <v>450103</v>
      </c>
      <c r="B659" s="104" t="s">
        <v>540</v>
      </c>
      <c r="C659" s="100" t="s">
        <v>32</v>
      </c>
      <c r="D659" s="100" t="s">
        <v>545</v>
      </c>
      <c r="E659" s="106">
        <v>225.44</v>
      </c>
      <c r="F659" s="102">
        <v>0.21</v>
      </c>
      <c r="G659" s="102">
        <v>0.4</v>
      </c>
      <c r="H659" s="106">
        <v>382</v>
      </c>
      <c r="I659" s="112"/>
      <c r="J659" s="78"/>
      <c r="K659" s="79">
        <f t="shared" si="10"/>
        <v>0</v>
      </c>
    </row>
    <row r="660" spans="1:11">
      <c r="A660" s="100">
        <v>450301</v>
      </c>
      <c r="B660" s="104" t="s">
        <v>540</v>
      </c>
      <c r="C660" s="100" t="s">
        <v>32</v>
      </c>
      <c r="D660" s="100" t="s">
        <v>546</v>
      </c>
      <c r="E660" s="106">
        <v>61</v>
      </c>
      <c r="F660" s="102">
        <v>0.21</v>
      </c>
      <c r="G660" s="102">
        <v>0.43</v>
      </c>
      <c r="H660" s="106">
        <v>106</v>
      </c>
      <c r="I660" s="112"/>
      <c r="J660" s="78"/>
      <c r="K660" s="79">
        <f t="shared" si="10"/>
        <v>0</v>
      </c>
    </row>
    <row r="661" spans="1:11">
      <c r="A661" s="100">
        <v>450303</v>
      </c>
      <c r="B661" s="104" t="s">
        <v>540</v>
      </c>
      <c r="C661" s="100" t="s">
        <v>32</v>
      </c>
      <c r="D661" s="100" t="s">
        <v>547</v>
      </c>
      <c r="E661" s="106">
        <v>61</v>
      </c>
      <c r="F661" s="102">
        <v>0.21</v>
      </c>
      <c r="G661" s="102">
        <v>0.43</v>
      </c>
      <c r="H661" s="106">
        <v>106</v>
      </c>
      <c r="I661" s="112"/>
      <c r="J661" s="78"/>
      <c r="K661" s="79">
        <f t="shared" si="10"/>
        <v>0</v>
      </c>
    </row>
    <row r="662" spans="1:11">
      <c r="A662" s="100">
        <v>450305</v>
      </c>
      <c r="B662" s="104" t="s">
        <v>540</v>
      </c>
      <c r="C662" s="100" t="s">
        <v>32</v>
      </c>
      <c r="D662" s="100" t="s">
        <v>548</v>
      </c>
      <c r="E662" s="106">
        <v>61</v>
      </c>
      <c r="F662" s="102">
        <v>0.21</v>
      </c>
      <c r="G662" s="102">
        <v>0.43</v>
      </c>
      <c r="H662" s="106">
        <v>106</v>
      </c>
      <c r="I662" s="112"/>
      <c r="J662" s="78"/>
      <c r="K662" s="79">
        <f t="shared" si="10"/>
        <v>0</v>
      </c>
    </row>
    <row r="663" spans="1:11">
      <c r="A663" s="100">
        <v>450351</v>
      </c>
      <c r="B663" s="104" t="s">
        <v>540</v>
      </c>
      <c r="C663" s="100" t="s">
        <v>32</v>
      </c>
      <c r="D663" s="100" t="s">
        <v>549</v>
      </c>
      <c r="E663" s="106">
        <v>61</v>
      </c>
      <c r="F663" s="102">
        <v>0.21</v>
      </c>
      <c r="G663" s="102">
        <v>0.43</v>
      </c>
      <c r="H663" s="106">
        <v>106</v>
      </c>
      <c r="I663" s="112"/>
      <c r="J663" s="78"/>
      <c r="K663" s="79">
        <f t="shared" si="10"/>
        <v>0</v>
      </c>
    </row>
    <row r="664" spans="1:11">
      <c r="A664" s="100">
        <v>450353</v>
      </c>
      <c r="B664" s="104" t="s">
        <v>540</v>
      </c>
      <c r="C664" s="100" t="s">
        <v>32</v>
      </c>
      <c r="D664" s="100" t="s">
        <v>550</v>
      </c>
      <c r="E664" s="106">
        <v>61</v>
      </c>
      <c r="F664" s="102">
        <v>0.21</v>
      </c>
      <c r="G664" s="102">
        <v>0.43</v>
      </c>
      <c r="H664" s="106">
        <v>106</v>
      </c>
      <c r="I664" s="112"/>
      <c r="J664" s="78"/>
      <c r="K664" s="79">
        <f t="shared" si="10"/>
        <v>0</v>
      </c>
    </row>
    <row r="665" spans="1:11">
      <c r="A665" s="100">
        <v>450355</v>
      </c>
      <c r="B665" s="104" t="s">
        <v>540</v>
      </c>
      <c r="C665" s="100" t="s">
        <v>32</v>
      </c>
      <c r="D665" s="100" t="s">
        <v>551</v>
      </c>
      <c r="E665" s="106">
        <v>61</v>
      </c>
      <c r="F665" s="102">
        <v>0.21</v>
      </c>
      <c r="G665" s="102">
        <v>0.43</v>
      </c>
      <c r="H665" s="106">
        <v>106</v>
      </c>
      <c r="I665" s="112"/>
      <c r="J665" s="78"/>
      <c r="K665" s="79">
        <f t="shared" si="10"/>
        <v>0</v>
      </c>
    </row>
    <row r="666" spans="1:11">
      <c r="A666" s="100">
        <v>450404</v>
      </c>
      <c r="B666" s="104" t="s">
        <v>540</v>
      </c>
      <c r="C666" s="100" t="s">
        <v>32</v>
      </c>
      <c r="D666" s="100" t="s">
        <v>552</v>
      </c>
      <c r="E666" s="106">
        <v>166</v>
      </c>
      <c r="F666" s="102">
        <v>0.21</v>
      </c>
      <c r="G666" s="102">
        <v>0.43</v>
      </c>
      <c r="H666" s="106">
        <v>287</v>
      </c>
      <c r="I666" s="112"/>
      <c r="J666" s="78"/>
      <c r="K666" s="79">
        <f t="shared" si="10"/>
        <v>0</v>
      </c>
    </row>
    <row r="667" spans="1:11">
      <c r="A667" s="100">
        <v>450098</v>
      </c>
      <c r="B667" s="104" t="s">
        <v>540</v>
      </c>
      <c r="C667" s="100" t="s">
        <v>32</v>
      </c>
      <c r="D667" s="100" t="s">
        <v>1758</v>
      </c>
      <c r="E667" s="106">
        <v>77.989999999999995</v>
      </c>
      <c r="F667" s="102">
        <v>0.21</v>
      </c>
      <c r="G667" s="102">
        <v>0.4</v>
      </c>
      <c r="H667" s="106">
        <v>132</v>
      </c>
      <c r="I667" s="112"/>
      <c r="J667" s="78"/>
      <c r="K667" s="79">
        <f t="shared" si="10"/>
        <v>0</v>
      </c>
    </row>
    <row r="668" spans="1:11">
      <c r="A668" s="100">
        <v>449002</v>
      </c>
      <c r="B668" s="104" t="s">
        <v>540</v>
      </c>
      <c r="C668" s="100" t="s">
        <v>236</v>
      </c>
      <c r="D668" s="100" t="s">
        <v>553</v>
      </c>
      <c r="E668" s="106">
        <v>172</v>
      </c>
      <c r="F668" s="102">
        <v>0.21</v>
      </c>
      <c r="G668" s="102">
        <v>0.4</v>
      </c>
      <c r="H668" s="106">
        <v>291</v>
      </c>
      <c r="I668" s="112"/>
      <c r="J668" s="78"/>
      <c r="K668" s="79">
        <f t="shared" si="10"/>
        <v>0</v>
      </c>
    </row>
    <row r="669" spans="1:11">
      <c r="A669" s="100">
        <v>449003</v>
      </c>
      <c r="B669" s="104" t="s">
        <v>540</v>
      </c>
      <c r="C669" s="100" t="s">
        <v>236</v>
      </c>
      <c r="D669" s="100" t="s">
        <v>1662</v>
      </c>
      <c r="E669" s="106">
        <v>30.62</v>
      </c>
      <c r="F669" s="102">
        <v>0.21</v>
      </c>
      <c r="G669" s="102">
        <v>0.4</v>
      </c>
      <c r="H669" s="106">
        <v>52</v>
      </c>
      <c r="I669" s="112"/>
      <c r="J669" s="78"/>
      <c r="K669" s="79">
        <f t="shared" si="10"/>
        <v>0</v>
      </c>
    </row>
    <row r="670" spans="1:11">
      <c r="A670" s="100">
        <v>449009</v>
      </c>
      <c r="B670" s="104" t="s">
        <v>540</v>
      </c>
      <c r="C670" s="100" t="s">
        <v>236</v>
      </c>
      <c r="D670" s="100" t="s">
        <v>554</v>
      </c>
      <c r="E670" s="106">
        <v>171.21</v>
      </c>
      <c r="F670" s="102">
        <v>0.21</v>
      </c>
      <c r="G670" s="102">
        <v>0.4</v>
      </c>
      <c r="H670" s="106">
        <v>290</v>
      </c>
      <c r="I670" s="112"/>
      <c r="J670" s="78"/>
      <c r="K670" s="79">
        <f t="shared" si="10"/>
        <v>0</v>
      </c>
    </row>
    <row r="671" spans="1:11">
      <c r="A671" s="100">
        <v>449010</v>
      </c>
      <c r="B671" s="104" t="s">
        <v>540</v>
      </c>
      <c r="C671" s="100" t="s">
        <v>236</v>
      </c>
      <c r="D671" s="100" t="s">
        <v>555</v>
      </c>
      <c r="E671" s="106">
        <v>202.85</v>
      </c>
      <c r="F671" s="102">
        <v>0.21</v>
      </c>
      <c r="G671" s="102">
        <v>0.4</v>
      </c>
      <c r="H671" s="106">
        <v>344</v>
      </c>
      <c r="I671" s="112"/>
      <c r="J671" s="78"/>
      <c r="K671" s="79">
        <f t="shared" si="10"/>
        <v>0</v>
      </c>
    </row>
    <row r="672" spans="1:11">
      <c r="A672" s="100">
        <v>450001</v>
      </c>
      <c r="B672" s="104" t="s">
        <v>540</v>
      </c>
      <c r="C672" s="100" t="s">
        <v>236</v>
      </c>
      <c r="D672" s="100" t="s">
        <v>1717</v>
      </c>
      <c r="E672" s="106">
        <v>168.25</v>
      </c>
      <c r="F672" s="102">
        <v>0.21</v>
      </c>
      <c r="G672" s="102">
        <v>0.4</v>
      </c>
      <c r="H672" s="106">
        <v>285</v>
      </c>
      <c r="I672" s="112"/>
      <c r="J672" s="78"/>
      <c r="K672" s="79">
        <f t="shared" si="10"/>
        <v>0</v>
      </c>
    </row>
    <row r="673" spans="1:11">
      <c r="A673" s="100">
        <v>450002</v>
      </c>
      <c r="B673" s="104" t="s">
        <v>540</v>
      </c>
      <c r="C673" s="100" t="s">
        <v>236</v>
      </c>
      <c r="D673" s="100" t="s">
        <v>1718</v>
      </c>
      <c r="E673" s="106">
        <v>104.95</v>
      </c>
      <c r="F673" s="102">
        <v>0.21</v>
      </c>
      <c r="G673" s="102">
        <v>0.4</v>
      </c>
      <c r="H673" s="106">
        <v>178</v>
      </c>
      <c r="I673" s="112"/>
      <c r="J673" s="78"/>
      <c r="K673" s="79">
        <f t="shared" si="10"/>
        <v>0</v>
      </c>
    </row>
    <row r="674" spans="1:11">
      <c r="A674" s="100">
        <v>450003</v>
      </c>
      <c r="B674" s="104" t="s">
        <v>540</v>
      </c>
      <c r="C674" s="100" t="s">
        <v>236</v>
      </c>
      <c r="D674" s="100" t="s">
        <v>1719</v>
      </c>
      <c r="E674" s="106">
        <v>241</v>
      </c>
      <c r="F674" s="102">
        <v>0.21</v>
      </c>
      <c r="G674" s="102">
        <v>0.4</v>
      </c>
      <c r="H674" s="106">
        <v>408</v>
      </c>
      <c r="I674" s="112"/>
      <c r="J674" s="78"/>
      <c r="K674" s="79">
        <f t="shared" si="10"/>
        <v>0</v>
      </c>
    </row>
    <row r="675" spans="1:11">
      <c r="A675" s="100">
        <v>450010</v>
      </c>
      <c r="B675" s="104" t="s">
        <v>540</v>
      </c>
      <c r="C675" s="100" t="s">
        <v>236</v>
      </c>
      <c r="D675" s="100" t="s">
        <v>1720</v>
      </c>
      <c r="E675" s="106">
        <v>188.9</v>
      </c>
      <c r="F675" s="102">
        <v>0.21</v>
      </c>
      <c r="G675" s="102">
        <v>0.4</v>
      </c>
      <c r="H675" s="106">
        <v>320</v>
      </c>
      <c r="I675" s="112"/>
      <c r="J675" s="78"/>
      <c r="K675" s="79">
        <f t="shared" si="10"/>
        <v>0</v>
      </c>
    </row>
    <row r="676" spans="1:11">
      <c r="A676" s="100">
        <v>450011</v>
      </c>
      <c r="B676" s="104" t="s">
        <v>540</v>
      </c>
      <c r="C676" s="100" t="s">
        <v>236</v>
      </c>
      <c r="D676" s="100" t="s">
        <v>1721</v>
      </c>
      <c r="E676" s="106">
        <v>118.99</v>
      </c>
      <c r="F676" s="102">
        <v>0.21</v>
      </c>
      <c r="G676" s="102">
        <v>0.4</v>
      </c>
      <c r="H676" s="106">
        <v>202</v>
      </c>
      <c r="I676" s="112"/>
      <c r="J676" s="78"/>
      <c r="K676" s="79">
        <f t="shared" si="10"/>
        <v>0</v>
      </c>
    </row>
    <row r="677" spans="1:11">
      <c r="A677" s="100">
        <v>450012</v>
      </c>
      <c r="B677" s="104" t="s">
        <v>540</v>
      </c>
      <c r="C677" s="100" t="s">
        <v>236</v>
      </c>
      <c r="D677" s="100" t="s">
        <v>1722</v>
      </c>
      <c r="E677" s="106">
        <v>152.05000000000001</v>
      </c>
      <c r="F677" s="102">
        <v>0.21</v>
      </c>
      <c r="G677" s="102">
        <v>0.4</v>
      </c>
      <c r="H677" s="106">
        <v>258</v>
      </c>
      <c r="I677" s="112"/>
      <c r="J677" s="78"/>
      <c r="K677" s="79">
        <f t="shared" si="10"/>
        <v>0</v>
      </c>
    </row>
    <row r="678" spans="1:11">
      <c r="A678" s="100">
        <v>450020</v>
      </c>
      <c r="B678" s="104" t="s">
        <v>540</v>
      </c>
      <c r="C678" s="100" t="s">
        <v>236</v>
      </c>
      <c r="D678" s="100" t="s">
        <v>556</v>
      </c>
      <c r="E678" s="106">
        <v>88</v>
      </c>
      <c r="F678" s="102">
        <v>0.21</v>
      </c>
      <c r="G678" s="102">
        <v>0.4</v>
      </c>
      <c r="H678" s="106">
        <v>149</v>
      </c>
      <c r="I678" s="112"/>
      <c r="J678" s="78"/>
      <c r="K678" s="79">
        <f t="shared" si="10"/>
        <v>0</v>
      </c>
    </row>
    <row r="679" spans="1:11">
      <c r="A679" s="100">
        <v>450021</v>
      </c>
      <c r="B679" s="104" t="s">
        <v>540</v>
      </c>
      <c r="C679" s="100" t="s">
        <v>236</v>
      </c>
      <c r="D679" s="100" t="s">
        <v>557</v>
      </c>
      <c r="E679" s="106">
        <v>79.599999999999994</v>
      </c>
      <c r="F679" s="102">
        <v>0.21</v>
      </c>
      <c r="G679" s="102">
        <v>0.4</v>
      </c>
      <c r="H679" s="106">
        <v>135</v>
      </c>
      <c r="I679" s="112"/>
      <c r="J679" s="78"/>
      <c r="K679" s="79">
        <f t="shared" si="10"/>
        <v>0</v>
      </c>
    </row>
    <row r="680" spans="1:11">
      <c r="A680" s="100">
        <v>450030</v>
      </c>
      <c r="B680" s="104" t="s">
        <v>540</v>
      </c>
      <c r="C680" s="100" t="s">
        <v>236</v>
      </c>
      <c r="D680" s="100" t="s">
        <v>558</v>
      </c>
      <c r="E680" s="106">
        <v>80.45</v>
      </c>
      <c r="F680" s="102">
        <v>0.21</v>
      </c>
      <c r="G680" s="102">
        <v>0.4</v>
      </c>
      <c r="H680" s="106">
        <v>136</v>
      </c>
      <c r="I680" s="112"/>
      <c r="J680" s="78"/>
      <c r="K680" s="79">
        <f t="shared" si="10"/>
        <v>0</v>
      </c>
    </row>
    <row r="681" spans="1:11">
      <c r="A681" s="100">
        <v>450035</v>
      </c>
      <c r="B681" s="104" t="s">
        <v>540</v>
      </c>
      <c r="C681" s="100" t="s">
        <v>236</v>
      </c>
      <c r="D681" s="100" t="s">
        <v>559</v>
      </c>
      <c r="E681" s="106">
        <v>375.5</v>
      </c>
      <c r="F681" s="102">
        <v>0.21</v>
      </c>
      <c r="G681" s="102">
        <v>0.4</v>
      </c>
      <c r="H681" s="106">
        <v>636</v>
      </c>
      <c r="I681" s="112"/>
      <c r="J681" s="78"/>
      <c r="K681" s="79">
        <f t="shared" si="10"/>
        <v>0</v>
      </c>
    </row>
    <row r="682" spans="1:11">
      <c r="A682" s="100">
        <v>450050</v>
      </c>
      <c r="B682" s="104" t="s">
        <v>540</v>
      </c>
      <c r="C682" s="100" t="s">
        <v>236</v>
      </c>
      <c r="D682" s="100" t="s">
        <v>560</v>
      </c>
      <c r="E682" s="106">
        <v>396</v>
      </c>
      <c r="F682" s="102">
        <v>0.21</v>
      </c>
      <c r="G682" s="102">
        <v>0.4</v>
      </c>
      <c r="H682" s="106">
        <v>671</v>
      </c>
      <c r="I682" s="112"/>
      <c r="J682" s="78"/>
      <c r="K682" s="79">
        <f t="shared" si="10"/>
        <v>0</v>
      </c>
    </row>
    <row r="683" spans="1:11">
      <c r="A683" s="100">
        <v>450051</v>
      </c>
      <c r="B683" s="104" t="s">
        <v>540</v>
      </c>
      <c r="C683" s="100" t="s">
        <v>236</v>
      </c>
      <c r="D683" s="100" t="s">
        <v>561</v>
      </c>
      <c r="E683" s="106">
        <v>108.99</v>
      </c>
      <c r="F683" s="102">
        <v>0.21</v>
      </c>
      <c r="G683" s="102">
        <v>0.4</v>
      </c>
      <c r="H683" s="106">
        <v>185</v>
      </c>
      <c r="I683" s="112"/>
      <c r="J683" s="78"/>
      <c r="K683" s="79">
        <f t="shared" si="10"/>
        <v>0</v>
      </c>
    </row>
    <row r="684" spans="1:11">
      <c r="A684" s="100">
        <v>450055</v>
      </c>
      <c r="B684" s="104" t="s">
        <v>540</v>
      </c>
      <c r="C684" s="100" t="s">
        <v>236</v>
      </c>
      <c r="D684" s="100" t="s">
        <v>562</v>
      </c>
      <c r="E684" s="106">
        <v>477.5</v>
      </c>
      <c r="F684" s="102">
        <v>0.21</v>
      </c>
      <c r="G684" s="102">
        <v>0.4</v>
      </c>
      <c r="H684" s="106">
        <v>809</v>
      </c>
      <c r="I684" s="112"/>
      <c r="J684" s="78"/>
      <c r="K684" s="79">
        <f t="shared" si="10"/>
        <v>0</v>
      </c>
    </row>
    <row r="685" spans="1:11">
      <c r="A685" s="100">
        <v>450056</v>
      </c>
      <c r="B685" s="104" t="s">
        <v>540</v>
      </c>
      <c r="C685" s="100" t="s">
        <v>236</v>
      </c>
      <c r="D685" s="100" t="s">
        <v>563</v>
      </c>
      <c r="E685" s="106">
        <v>122.5</v>
      </c>
      <c r="F685" s="102">
        <v>0.21</v>
      </c>
      <c r="G685" s="102">
        <v>0.4</v>
      </c>
      <c r="H685" s="106">
        <v>207.5</v>
      </c>
      <c r="I685" s="112"/>
      <c r="J685" s="78"/>
      <c r="K685" s="79">
        <f t="shared" si="10"/>
        <v>0</v>
      </c>
    </row>
    <row r="686" spans="1:11">
      <c r="A686" s="100">
        <v>450060</v>
      </c>
      <c r="B686" s="104" t="s">
        <v>540</v>
      </c>
      <c r="C686" s="100" t="s">
        <v>236</v>
      </c>
      <c r="D686" s="100" t="s">
        <v>564</v>
      </c>
      <c r="E686" s="106">
        <v>1206</v>
      </c>
      <c r="F686" s="102">
        <v>0.21</v>
      </c>
      <c r="G686" s="102">
        <v>0.4</v>
      </c>
      <c r="H686" s="106">
        <v>2043</v>
      </c>
      <c r="I686" s="112"/>
      <c r="J686" s="78"/>
      <c r="K686" s="79">
        <f t="shared" si="10"/>
        <v>0</v>
      </c>
    </row>
    <row r="687" spans="1:11">
      <c r="A687" s="100">
        <v>450061</v>
      </c>
      <c r="B687" s="104" t="s">
        <v>540</v>
      </c>
      <c r="C687" s="100" t="s">
        <v>236</v>
      </c>
      <c r="D687" s="100" t="s">
        <v>565</v>
      </c>
      <c r="E687" s="106">
        <v>289.88</v>
      </c>
      <c r="F687" s="102">
        <v>0.21</v>
      </c>
      <c r="G687" s="102">
        <v>0.4</v>
      </c>
      <c r="H687" s="106">
        <v>491</v>
      </c>
      <c r="I687" s="112"/>
      <c r="J687" s="78"/>
      <c r="K687" s="79">
        <f t="shared" si="10"/>
        <v>0</v>
      </c>
    </row>
    <row r="688" spans="1:11">
      <c r="A688" s="100">
        <v>450065</v>
      </c>
      <c r="B688" s="104" t="s">
        <v>540</v>
      </c>
      <c r="C688" s="100" t="s">
        <v>236</v>
      </c>
      <c r="D688" s="100" t="s">
        <v>566</v>
      </c>
      <c r="E688" s="106">
        <v>96.8</v>
      </c>
      <c r="F688" s="102">
        <v>0.21</v>
      </c>
      <c r="G688" s="102">
        <v>0.4</v>
      </c>
      <c r="H688" s="106">
        <v>164</v>
      </c>
      <c r="I688" s="112"/>
      <c r="J688" s="78"/>
      <c r="K688" s="79">
        <f t="shared" si="10"/>
        <v>0</v>
      </c>
    </row>
    <row r="689" spans="1:11">
      <c r="A689" s="100">
        <v>450071</v>
      </c>
      <c r="B689" s="104" t="s">
        <v>540</v>
      </c>
      <c r="C689" s="100" t="s">
        <v>236</v>
      </c>
      <c r="D689" s="100" t="s">
        <v>567</v>
      </c>
      <c r="E689" s="106">
        <v>67.25</v>
      </c>
      <c r="F689" s="102">
        <v>0.21</v>
      </c>
      <c r="G689" s="102">
        <v>0.4</v>
      </c>
      <c r="H689" s="106">
        <v>114</v>
      </c>
      <c r="I689" s="112"/>
      <c r="J689" s="78"/>
      <c r="K689" s="79">
        <f t="shared" si="10"/>
        <v>0</v>
      </c>
    </row>
    <row r="690" spans="1:11">
      <c r="A690" s="100">
        <v>450080</v>
      </c>
      <c r="B690" s="104" t="s">
        <v>540</v>
      </c>
      <c r="C690" s="100" t="s">
        <v>236</v>
      </c>
      <c r="D690" s="100" t="s">
        <v>568</v>
      </c>
      <c r="E690" s="106">
        <v>198.25</v>
      </c>
      <c r="F690" s="102">
        <v>0.21</v>
      </c>
      <c r="G690" s="102">
        <v>0.4</v>
      </c>
      <c r="H690" s="106">
        <v>336</v>
      </c>
      <c r="I690" s="112"/>
      <c r="J690" s="78"/>
      <c r="K690" s="79">
        <f t="shared" si="10"/>
        <v>0</v>
      </c>
    </row>
    <row r="691" spans="1:11">
      <c r="A691" s="100">
        <v>450081</v>
      </c>
      <c r="B691" s="104" t="s">
        <v>540</v>
      </c>
      <c r="C691" s="100" t="s">
        <v>236</v>
      </c>
      <c r="D691" s="100" t="s">
        <v>569</v>
      </c>
      <c r="E691" s="106">
        <v>109.75</v>
      </c>
      <c r="F691" s="102">
        <v>0.21</v>
      </c>
      <c r="G691" s="102">
        <v>0.4</v>
      </c>
      <c r="H691" s="106">
        <v>186</v>
      </c>
      <c r="I691" s="112"/>
      <c r="J691" s="78"/>
      <c r="K691" s="79">
        <f t="shared" si="10"/>
        <v>0</v>
      </c>
    </row>
    <row r="692" spans="1:11">
      <c r="A692" s="100">
        <v>450085</v>
      </c>
      <c r="B692" s="104" t="s">
        <v>540</v>
      </c>
      <c r="C692" s="100" t="s">
        <v>236</v>
      </c>
      <c r="D692" s="100" t="s">
        <v>570</v>
      </c>
      <c r="E692" s="106">
        <v>34.1</v>
      </c>
      <c r="F692" s="102">
        <v>0.21</v>
      </c>
      <c r="G692" s="102">
        <v>0.4</v>
      </c>
      <c r="H692" s="106">
        <v>58</v>
      </c>
      <c r="I692" s="112"/>
      <c r="J692" s="78"/>
      <c r="K692" s="79">
        <f t="shared" si="10"/>
        <v>0</v>
      </c>
    </row>
    <row r="693" spans="1:11">
      <c r="A693" s="100">
        <v>450086</v>
      </c>
      <c r="B693" s="104" t="s">
        <v>540</v>
      </c>
      <c r="C693" s="100" t="s">
        <v>236</v>
      </c>
      <c r="D693" s="100" t="s">
        <v>571</v>
      </c>
      <c r="E693" s="106">
        <v>38.200000000000003</v>
      </c>
      <c r="F693" s="102">
        <v>0.21</v>
      </c>
      <c r="G693" s="102">
        <v>0.4</v>
      </c>
      <c r="H693" s="106">
        <v>65</v>
      </c>
      <c r="I693" s="112"/>
      <c r="J693" s="78"/>
      <c r="K693" s="79">
        <f t="shared" si="10"/>
        <v>0</v>
      </c>
    </row>
    <row r="694" spans="1:11">
      <c r="A694" s="100">
        <v>450100</v>
      </c>
      <c r="B694" s="104" t="s">
        <v>540</v>
      </c>
      <c r="C694" s="100" t="s">
        <v>236</v>
      </c>
      <c r="D694" s="100" t="s">
        <v>572</v>
      </c>
      <c r="E694" s="106">
        <v>225.44</v>
      </c>
      <c r="F694" s="102">
        <v>0.21</v>
      </c>
      <c r="G694" s="102">
        <v>0.4</v>
      </c>
      <c r="H694" s="106">
        <v>382</v>
      </c>
      <c r="I694" s="112"/>
      <c r="J694" s="78"/>
      <c r="K694" s="79">
        <f t="shared" si="10"/>
        <v>0</v>
      </c>
    </row>
    <row r="695" spans="1:11">
      <c r="A695" s="100">
        <v>450101</v>
      </c>
      <c r="B695" s="104" t="s">
        <v>540</v>
      </c>
      <c r="C695" s="100" t="s">
        <v>236</v>
      </c>
      <c r="D695" s="100" t="s">
        <v>573</v>
      </c>
      <c r="E695" s="106">
        <v>225.44</v>
      </c>
      <c r="F695" s="102">
        <v>0.21</v>
      </c>
      <c r="G695" s="102">
        <v>0.4</v>
      </c>
      <c r="H695" s="106">
        <v>382</v>
      </c>
      <c r="I695" s="112"/>
      <c r="J695" s="78"/>
      <c r="K695" s="79">
        <f t="shared" si="10"/>
        <v>0</v>
      </c>
    </row>
    <row r="696" spans="1:11">
      <c r="A696" s="100">
        <v>450108</v>
      </c>
      <c r="B696" s="104" t="s">
        <v>540</v>
      </c>
      <c r="C696" s="100" t="s">
        <v>236</v>
      </c>
      <c r="D696" s="100" t="s">
        <v>574</v>
      </c>
      <c r="E696" s="106">
        <v>197.7</v>
      </c>
      <c r="F696" s="102">
        <v>0.21</v>
      </c>
      <c r="G696" s="102">
        <v>0.4</v>
      </c>
      <c r="H696" s="106">
        <v>335</v>
      </c>
      <c r="I696" s="112"/>
      <c r="J696" s="78"/>
      <c r="K696" s="79">
        <f t="shared" si="10"/>
        <v>0</v>
      </c>
    </row>
    <row r="697" spans="1:11">
      <c r="A697" s="100">
        <v>450110</v>
      </c>
      <c r="B697" s="104" t="s">
        <v>540</v>
      </c>
      <c r="C697" s="100" t="s">
        <v>236</v>
      </c>
      <c r="D697" s="100" t="s">
        <v>575</v>
      </c>
      <c r="E697" s="106">
        <v>1224.8399999999999</v>
      </c>
      <c r="F697" s="102">
        <v>0.21</v>
      </c>
      <c r="G697" s="102">
        <v>0.4</v>
      </c>
      <c r="H697" s="106">
        <v>2075</v>
      </c>
      <c r="I697" s="112"/>
      <c r="J697" s="78"/>
      <c r="K697" s="79">
        <f t="shared" si="10"/>
        <v>0</v>
      </c>
    </row>
    <row r="698" spans="1:11">
      <c r="A698" s="100">
        <v>450111</v>
      </c>
      <c r="B698" s="104" t="s">
        <v>540</v>
      </c>
      <c r="C698" s="100" t="s">
        <v>236</v>
      </c>
      <c r="D698" s="100" t="s">
        <v>576</v>
      </c>
      <c r="E698" s="106">
        <v>979.9</v>
      </c>
      <c r="F698" s="102">
        <v>0.21</v>
      </c>
      <c r="G698" s="102">
        <v>0.4</v>
      </c>
      <c r="H698" s="106">
        <v>1660</v>
      </c>
      <c r="I698" s="112"/>
      <c r="J698" s="78"/>
      <c r="K698" s="79">
        <f t="shared" si="10"/>
        <v>0</v>
      </c>
    </row>
    <row r="699" spans="1:11">
      <c r="A699" s="100">
        <v>450114</v>
      </c>
      <c r="B699" s="104" t="s">
        <v>540</v>
      </c>
      <c r="C699" s="100" t="s">
        <v>236</v>
      </c>
      <c r="D699" s="100" t="s">
        <v>577</v>
      </c>
      <c r="E699" s="106">
        <v>105.5</v>
      </c>
      <c r="F699" s="102">
        <v>0.21</v>
      </c>
      <c r="G699" s="102">
        <v>0.4</v>
      </c>
      <c r="H699" s="106">
        <v>179</v>
      </c>
      <c r="I699" s="112"/>
      <c r="J699" s="78"/>
      <c r="K699" s="79">
        <f t="shared" si="10"/>
        <v>0</v>
      </c>
    </row>
    <row r="700" spans="1:11">
      <c r="A700" s="100">
        <v>450115</v>
      </c>
      <c r="B700" s="104" t="s">
        <v>540</v>
      </c>
      <c r="C700" s="100" t="s">
        <v>236</v>
      </c>
      <c r="D700" s="100" t="s">
        <v>578</v>
      </c>
      <c r="E700" s="106">
        <v>183.2</v>
      </c>
      <c r="F700" s="102">
        <v>0.21</v>
      </c>
      <c r="G700" s="102">
        <v>0.4</v>
      </c>
      <c r="H700" s="106">
        <v>310</v>
      </c>
      <c r="I700" s="112"/>
      <c r="J700" s="78"/>
      <c r="K700" s="79">
        <f t="shared" si="10"/>
        <v>0</v>
      </c>
    </row>
    <row r="701" spans="1:11">
      <c r="A701" s="100">
        <v>450116</v>
      </c>
      <c r="B701" s="104" t="s">
        <v>540</v>
      </c>
      <c r="C701" s="100" t="s">
        <v>236</v>
      </c>
      <c r="D701" s="100" t="s">
        <v>579</v>
      </c>
      <c r="E701" s="106">
        <v>255.99</v>
      </c>
      <c r="F701" s="102">
        <v>0.21</v>
      </c>
      <c r="G701" s="102">
        <v>0.4</v>
      </c>
      <c r="H701" s="106">
        <v>434</v>
      </c>
      <c r="I701" s="112"/>
      <c r="J701" s="78"/>
      <c r="K701" s="79">
        <f t="shared" si="10"/>
        <v>0</v>
      </c>
    </row>
    <row r="702" spans="1:11">
      <c r="A702" s="100">
        <v>450117</v>
      </c>
      <c r="B702" s="104" t="s">
        <v>540</v>
      </c>
      <c r="C702" s="100" t="s">
        <v>236</v>
      </c>
      <c r="D702" s="100" t="s">
        <v>580</v>
      </c>
      <c r="E702" s="106">
        <v>282.24</v>
      </c>
      <c r="F702" s="102">
        <v>0.21</v>
      </c>
      <c r="G702" s="102">
        <v>0.4</v>
      </c>
      <c r="H702" s="106">
        <v>478</v>
      </c>
      <c r="I702" s="112"/>
      <c r="J702" s="78"/>
      <c r="K702" s="79">
        <f t="shared" si="10"/>
        <v>0</v>
      </c>
    </row>
    <row r="703" spans="1:11">
      <c r="A703" s="100">
        <v>450118</v>
      </c>
      <c r="B703" s="104" t="s">
        <v>540</v>
      </c>
      <c r="C703" s="100" t="s">
        <v>236</v>
      </c>
      <c r="D703" s="100" t="s">
        <v>581</v>
      </c>
      <c r="E703" s="106">
        <v>313.8</v>
      </c>
      <c r="F703" s="102">
        <v>0.21</v>
      </c>
      <c r="G703" s="102">
        <v>0.4</v>
      </c>
      <c r="H703" s="106">
        <v>532</v>
      </c>
      <c r="I703" s="112"/>
      <c r="J703" s="78"/>
      <c r="K703" s="79">
        <f t="shared" si="10"/>
        <v>0</v>
      </c>
    </row>
    <row r="704" spans="1:11">
      <c r="A704" s="100">
        <v>450119</v>
      </c>
      <c r="B704" s="104" t="s">
        <v>540</v>
      </c>
      <c r="C704" s="100" t="s">
        <v>236</v>
      </c>
      <c r="D704" s="100" t="s">
        <v>582</v>
      </c>
      <c r="E704" s="106">
        <v>486</v>
      </c>
      <c r="F704" s="102">
        <v>0.21</v>
      </c>
      <c r="G704" s="102">
        <v>0.4</v>
      </c>
      <c r="H704" s="106">
        <v>823</v>
      </c>
      <c r="I704" s="112"/>
      <c r="J704" s="78"/>
      <c r="K704" s="79">
        <f t="shared" si="10"/>
        <v>0</v>
      </c>
    </row>
    <row r="705" spans="1:11">
      <c r="A705" s="100">
        <v>450120</v>
      </c>
      <c r="B705" s="104" t="s">
        <v>540</v>
      </c>
      <c r="C705" s="100" t="s">
        <v>236</v>
      </c>
      <c r="D705" s="100" t="s">
        <v>583</v>
      </c>
      <c r="E705" s="106">
        <v>527</v>
      </c>
      <c r="F705" s="102">
        <v>0.21</v>
      </c>
      <c r="G705" s="102">
        <v>0.4</v>
      </c>
      <c r="H705" s="106">
        <v>893</v>
      </c>
      <c r="I705" s="112"/>
      <c r="J705" s="78"/>
      <c r="K705" s="79">
        <f t="shared" si="10"/>
        <v>0</v>
      </c>
    </row>
    <row r="706" spans="1:11">
      <c r="A706" s="100">
        <v>450122</v>
      </c>
      <c r="B706" s="104" t="s">
        <v>540</v>
      </c>
      <c r="C706" s="100" t="s">
        <v>236</v>
      </c>
      <c r="D706" s="100" t="s">
        <v>584</v>
      </c>
      <c r="E706" s="106">
        <v>880</v>
      </c>
      <c r="F706" s="102">
        <v>0.21</v>
      </c>
      <c r="G706" s="102">
        <v>0.4</v>
      </c>
      <c r="H706" s="106">
        <v>1491</v>
      </c>
      <c r="I706" s="112"/>
      <c r="J706" s="78"/>
      <c r="K706" s="79">
        <f t="shared" si="10"/>
        <v>0</v>
      </c>
    </row>
    <row r="707" spans="1:11">
      <c r="A707" s="100">
        <v>450130</v>
      </c>
      <c r="B707" s="104" t="s">
        <v>540</v>
      </c>
      <c r="C707" s="100" t="s">
        <v>236</v>
      </c>
      <c r="D707" s="100" t="s">
        <v>585</v>
      </c>
      <c r="E707" s="106">
        <v>221.7</v>
      </c>
      <c r="F707" s="102">
        <v>0.21</v>
      </c>
      <c r="G707" s="102">
        <v>0.43</v>
      </c>
      <c r="H707" s="106">
        <v>384</v>
      </c>
      <c r="I707" s="112"/>
      <c r="J707" s="78"/>
      <c r="K707" s="79">
        <f t="shared" si="10"/>
        <v>0</v>
      </c>
    </row>
    <row r="708" spans="1:11">
      <c r="A708" s="100">
        <v>450132</v>
      </c>
      <c r="B708" s="104" t="s">
        <v>540</v>
      </c>
      <c r="C708" s="100" t="s">
        <v>236</v>
      </c>
      <c r="D708" s="100" t="s">
        <v>586</v>
      </c>
      <c r="E708" s="106">
        <v>275.45</v>
      </c>
      <c r="F708" s="102">
        <v>0.21</v>
      </c>
      <c r="G708" s="102">
        <v>0.43</v>
      </c>
      <c r="H708" s="106">
        <v>477</v>
      </c>
      <c r="I708" s="112"/>
      <c r="J708" s="78"/>
      <c r="K708" s="79">
        <f t="shared" si="10"/>
        <v>0</v>
      </c>
    </row>
    <row r="709" spans="1:11">
      <c r="A709" s="100">
        <v>450040</v>
      </c>
      <c r="B709" s="104" t="s">
        <v>540</v>
      </c>
      <c r="C709" s="100" t="s">
        <v>491</v>
      </c>
      <c r="D709" s="100" t="s">
        <v>587</v>
      </c>
      <c r="E709" s="106">
        <v>370</v>
      </c>
      <c r="F709" s="102">
        <v>0.21</v>
      </c>
      <c r="G709" s="102">
        <v>0.4</v>
      </c>
      <c r="H709" s="106">
        <v>627</v>
      </c>
      <c r="I709" s="112"/>
      <c r="J709" s="78"/>
      <c r="K709" s="79">
        <f t="shared" si="10"/>
        <v>0</v>
      </c>
    </row>
    <row r="710" spans="1:11">
      <c r="A710" s="100">
        <v>450045</v>
      </c>
      <c r="B710" s="104" t="s">
        <v>540</v>
      </c>
      <c r="C710" s="100" t="s">
        <v>491</v>
      </c>
      <c r="D710" s="100" t="s">
        <v>588</v>
      </c>
      <c r="E710" s="106">
        <v>338</v>
      </c>
      <c r="F710" s="102">
        <v>0.21</v>
      </c>
      <c r="G710" s="102">
        <v>0.4</v>
      </c>
      <c r="H710" s="106">
        <v>573</v>
      </c>
      <c r="I710" s="112"/>
      <c r="J710" s="78"/>
      <c r="K710" s="79">
        <f t="shared" si="10"/>
        <v>0</v>
      </c>
    </row>
    <row r="711" spans="1:11">
      <c r="A711" s="100">
        <v>450046</v>
      </c>
      <c r="B711" s="104" t="s">
        <v>540</v>
      </c>
      <c r="C711" s="100" t="s">
        <v>491</v>
      </c>
      <c r="D711" s="100" t="s">
        <v>589</v>
      </c>
      <c r="E711" s="106">
        <v>226</v>
      </c>
      <c r="F711" s="102">
        <v>0.21</v>
      </c>
      <c r="G711" s="102">
        <v>0.4</v>
      </c>
      <c r="H711" s="106">
        <v>383</v>
      </c>
      <c r="I711" s="112"/>
      <c r="J711" s="78"/>
      <c r="K711" s="79">
        <f t="shared" si="10"/>
        <v>0</v>
      </c>
    </row>
    <row r="712" spans="1:11">
      <c r="A712" s="100">
        <v>450049</v>
      </c>
      <c r="B712" s="104" t="s">
        <v>540</v>
      </c>
      <c r="C712" s="100" t="s">
        <v>248</v>
      </c>
      <c r="D712" s="100" t="s">
        <v>590</v>
      </c>
      <c r="E712" s="106">
        <v>205.5</v>
      </c>
      <c r="F712" s="102">
        <v>0.21</v>
      </c>
      <c r="G712" s="102">
        <v>0.4</v>
      </c>
      <c r="H712" s="106">
        <v>348</v>
      </c>
      <c r="I712" s="112"/>
      <c r="J712" s="78"/>
      <c r="K712" s="79">
        <f t="shared" si="10"/>
        <v>0</v>
      </c>
    </row>
    <row r="713" spans="1:11">
      <c r="A713" s="100">
        <v>450077</v>
      </c>
      <c r="B713" s="104" t="s">
        <v>540</v>
      </c>
      <c r="C713" s="100" t="s">
        <v>248</v>
      </c>
      <c r="D713" s="100" t="s">
        <v>591</v>
      </c>
      <c r="E713" s="106">
        <v>443</v>
      </c>
      <c r="F713" s="102">
        <v>0.21</v>
      </c>
      <c r="G713" s="102">
        <v>0.4</v>
      </c>
      <c r="H713" s="106">
        <v>750</v>
      </c>
      <c r="I713" s="112"/>
      <c r="J713" s="78"/>
      <c r="K713" s="79">
        <f t="shared" si="10"/>
        <v>0</v>
      </c>
    </row>
    <row r="714" spans="1:11">
      <c r="A714" s="100">
        <v>450078</v>
      </c>
      <c r="B714" s="104" t="s">
        <v>540</v>
      </c>
      <c r="C714" s="100" t="s">
        <v>248</v>
      </c>
      <c r="D714" s="100" t="s">
        <v>592</v>
      </c>
      <c r="E714" s="106">
        <v>407</v>
      </c>
      <c r="F714" s="102">
        <v>0.21</v>
      </c>
      <c r="G714" s="102">
        <v>0.4</v>
      </c>
      <c r="H714" s="106">
        <v>690</v>
      </c>
      <c r="I714" s="112"/>
      <c r="J714" s="78"/>
      <c r="K714" s="79">
        <f t="shared" ref="K714:K777" si="11">E714*J714</f>
        <v>0</v>
      </c>
    </row>
    <row r="715" spans="1:11">
      <c r="A715" s="100">
        <v>449951</v>
      </c>
      <c r="B715" s="104" t="s">
        <v>540</v>
      </c>
      <c r="C715" s="100" t="s">
        <v>37</v>
      </c>
      <c r="D715" s="100" t="s">
        <v>593</v>
      </c>
      <c r="E715" s="106">
        <v>251.4</v>
      </c>
      <c r="F715" s="102">
        <v>0.21</v>
      </c>
      <c r="G715" s="102">
        <v>0.4</v>
      </c>
      <c r="H715" s="106">
        <v>426</v>
      </c>
      <c r="I715" s="112"/>
      <c r="J715" s="78"/>
      <c r="K715" s="79">
        <f t="shared" si="11"/>
        <v>0</v>
      </c>
    </row>
    <row r="716" spans="1:11">
      <c r="A716" s="100">
        <v>127310</v>
      </c>
      <c r="B716" s="104" t="s">
        <v>594</v>
      </c>
      <c r="C716" s="100" t="s">
        <v>512</v>
      </c>
      <c r="D716" s="100" t="s">
        <v>595</v>
      </c>
      <c r="E716" s="106">
        <v>9734</v>
      </c>
      <c r="F716" s="102">
        <v>0.21</v>
      </c>
      <c r="G716" s="102">
        <v>0.4</v>
      </c>
      <c r="H716" s="106">
        <v>16500</v>
      </c>
      <c r="I716" s="112"/>
      <c r="J716" s="78"/>
      <c r="K716" s="79">
        <f t="shared" si="11"/>
        <v>0</v>
      </c>
    </row>
    <row r="717" spans="1:11">
      <c r="A717" s="100">
        <v>126995</v>
      </c>
      <c r="B717" s="104" t="s">
        <v>594</v>
      </c>
      <c r="C717" s="100" t="s">
        <v>512</v>
      </c>
      <c r="D717" s="100" t="s">
        <v>1531</v>
      </c>
      <c r="E717" s="106">
        <v>5150</v>
      </c>
      <c r="F717" s="102">
        <v>0.21</v>
      </c>
      <c r="G717" s="102">
        <v>0.4</v>
      </c>
      <c r="H717" s="106">
        <v>8724</v>
      </c>
      <c r="I717" s="112"/>
      <c r="J717" s="78"/>
      <c r="K717" s="79">
        <f t="shared" si="11"/>
        <v>0</v>
      </c>
    </row>
    <row r="718" spans="1:11">
      <c r="A718" s="100">
        <v>127000</v>
      </c>
      <c r="B718" s="104" t="s">
        <v>594</v>
      </c>
      <c r="C718" s="100" t="s">
        <v>512</v>
      </c>
      <c r="D718" s="100" t="s">
        <v>596</v>
      </c>
      <c r="E718" s="106">
        <v>4868.5</v>
      </c>
      <c r="F718" s="102">
        <v>0.21</v>
      </c>
      <c r="G718" s="102">
        <v>0.4</v>
      </c>
      <c r="H718" s="106">
        <v>8250</v>
      </c>
      <c r="I718" s="112"/>
      <c r="J718" s="78"/>
      <c r="K718" s="79">
        <f t="shared" si="11"/>
        <v>0</v>
      </c>
    </row>
    <row r="719" spans="1:11">
      <c r="A719" s="100">
        <v>127001</v>
      </c>
      <c r="B719" s="104" t="s">
        <v>594</v>
      </c>
      <c r="C719" s="100" t="s">
        <v>512</v>
      </c>
      <c r="D719" s="100" t="s">
        <v>597</v>
      </c>
      <c r="E719" s="106">
        <v>4868.5</v>
      </c>
      <c r="F719" s="102">
        <v>0.21</v>
      </c>
      <c r="G719" s="102">
        <v>0.4</v>
      </c>
      <c r="H719" s="106">
        <v>8250</v>
      </c>
      <c r="I719" s="112"/>
      <c r="J719" s="78"/>
      <c r="K719" s="79">
        <f t="shared" si="11"/>
        <v>0</v>
      </c>
    </row>
    <row r="720" spans="1:11">
      <c r="A720" s="100">
        <v>127002</v>
      </c>
      <c r="B720" s="104" t="s">
        <v>594</v>
      </c>
      <c r="C720" s="100" t="s">
        <v>512</v>
      </c>
      <c r="D720" s="100" t="s">
        <v>598</v>
      </c>
      <c r="E720" s="106">
        <v>5973</v>
      </c>
      <c r="F720" s="102">
        <v>0.21</v>
      </c>
      <c r="G720" s="102">
        <v>0.4</v>
      </c>
      <c r="H720" s="106">
        <v>10118</v>
      </c>
      <c r="I720" s="112"/>
      <c r="J720" s="78"/>
      <c r="K720" s="79">
        <f t="shared" si="11"/>
        <v>0</v>
      </c>
    </row>
    <row r="721" spans="1:11">
      <c r="A721" s="100">
        <v>127003</v>
      </c>
      <c r="B721" s="104" t="s">
        <v>594</v>
      </c>
      <c r="C721" s="100" t="s">
        <v>512</v>
      </c>
      <c r="D721" s="100" t="s">
        <v>599</v>
      </c>
      <c r="E721" s="106">
        <v>6527</v>
      </c>
      <c r="F721" s="102">
        <v>0.21</v>
      </c>
      <c r="G721" s="102">
        <v>0.4</v>
      </c>
      <c r="H721" s="106">
        <v>11057</v>
      </c>
      <c r="I721" s="112"/>
      <c r="J721" s="78"/>
      <c r="K721" s="79">
        <f t="shared" si="11"/>
        <v>0</v>
      </c>
    </row>
    <row r="722" spans="1:11">
      <c r="A722" s="100">
        <v>127005</v>
      </c>
      <c r="B722" s="104" t="s">
        <v>594</v>
      </c>
      <c r="C722" s="100" t="s">
        <v>512</v>
      </c>
      <c r="D722" s="100" t="s">
        <v>600</v>
      </c>
      <c r="E722" s="106">
        <v>5353</v>
      </c>
      <c r="F722" s="102">
        <v>0.21</v>
      </c>
      <c r="G722" s="102">
        <v>0.4</v>
      </c>
      <c r="H722" s="106">
        <v>9068</v>
      </c>
      <c r="I722" s="112"/>
      <c r="J722" s="78"/>
      <c r="K722" s="79">
        <f t="shared" si="11"/>
        <v>0</v>
      </c>
    </row>
    <row r="723" spans="1:11">
      <c r="A723" s="100">
        <v>127007</v>
      </c>
      <c r="B723" s="104" t="s">
        <v>594</v>
      </c>
      <c r="C723" s="100" t="s">
        <v>512</v>
      </c>
      <c r="D723" s="100" t="s">
        <v>601</v>
      </c>
      <c r="E723" s="106">
        <v>7538.5</v>
      </c>
      <c r="F723" s="102">
        <v>0.21</v>
      </c>
      <c r="G723" s="102">
        <v>0.4</v>
      </c>
      <c r="H723" s="106">
        <v>12770</v>
      </c>
      <c r="I723" s="112"/>
      <c r="J723" s="78"/>
      <c r="K723" s="79">
        <f t="shared" si="11"/>
        <v>0</v>
      </c>
    </row>
    <row r="724" spans="1:11">
      <c r="A724" s="100">
        <v>127009</v>
      </c>
      <c r="B724" s="104" t="s">
        <v>594</v>
      </c>
      <c r="C724" s="100" t="s">
        <v>512</v>
      </c>
      <c r="D724" s="100" t="s">
        <v>602</v>
      </c>
      <c r="E724" s="106">
        <v>8358</v>
      </c>
      <c r="F724" s="102">
        <v>0.21</v>
      </c>
      <c r="G724" s="102">
        <v>0.4</v>
      </c>
      <c r="H724" s="106">
        <v>14160</v>
      </c>
      <c r="I724" s="112"/>
      <c r="J724" s="78"/>
      <c r="K724" s="79">
        <f t="shared" si="11"/>
        <v>0</v>
      </c>
    </row>
    <row r="725" spans="1:11">
      <c r="A725" s="100">
        <v>127010</v>
      </c>
      <c r="B725" s="104" t="s">
        <v>594</v>
      </c>
      <c r="C725" s="100" t="s">
        <v>512</v>
      </c>
      <c r="D725" s="100" t="s">
        <v>603</v>
      </c>
      <c r="E725" s="106">
        <v>12069</v>
      </c>
      <c r="F725" s="102">
        <v>0.21</v>
      </c>
      <c r="G725" s="102">
        <v>0.4</v>
      </c>
      <c r="H725" s="106">
        <v>20445</v>
      </c>
      <c r="I725" s="112"/>
      <c r="J725" s="78"/>
      <c r="K725" s="79">
        <f t="shared" si="11"/>
        <v>0</v>
      </c>
    </row>
    <row r="726" spans="1:11">
      <c r="A726" s="100">
        <v>127016</v>
      </c>
      <c r="B726" s="104" t="s">
        <v>594</v>
      </c>
      <c r="C726" s="100" t="s">
        <v>512</v>
      </c>
      <c r="D726" s="100" t="s">
        <v>604</v>
      </c>
      <c r="E726" s="106">
        <v>7670</v>
      </c>
      <c r="F726" s="102">
        <v>0.21</v>
      </c>
      <c r="G726" s="102">
        <v>0.4</v>
      </c>
      <c r="H726" s="106">
        <v>12995</v>
      </c>
      <c r="I726" s="112"/>
      <c r="J726" s="78"/>
      <c r="K726" s="79">
        <f t="shared" si="11"/>
        <v>0</v>
      </c>
    </row>
    <row r="727" spans="1:11">
      <c r="A727" s="100">
        <v>127118</v>
      </c>
      <c r="B727" s="104" t="s">
        <v>594</v>
      </c>
      <c r="C727" s="100" t="s">
        <v>512</v>
      </c>
      <c r="D727" s="100" t="s">
        <v>605</v>
      </c>
      <c r="E727" s="106">
        <v>11641.5</v>
      </c>
      <c r="F727" s="102">
        <v>0.21</v>
      </c>
      <c r="G727" s="102">
        <v>0.4</v>
      </c>
      <c r="H727" s="106">
        <v>19721</v>
      </c>
      <c r="I727" s="112"/>
      <c r="J727" s="78"/>
      <c r="K727" s="79">
        <f t="shared" si="11"/>
        <v>0</v>
      </c>
    </row>
    <row r="728" spans="1:11">
      <c r="A728" s="100">
        <v>127110</v>
      </c>
      <c r="B728" s="104" t="s">
        <v>594</v>
      </c>
      <c r="C728" s="100" t="s">
        <v>512</v>
      </c>
      <c r="D728" s="100" t="s">
        <v>606</v>
      </c>
      <c r="E728" s="106">
        <v>9914.5</v>
      </c>
      <c r="F728" s="102">
        <v>0.21</v>
      </c>
      <c r="G728" s="102">
        <v>0.4</v>
      </c>
      <c r="H728" s="106">
        <v>16795</v>
      </c>
      <c r="I728" s="112"/>
      <c r="J728" s="78"/>
      <c r="K728" s="79">
        <f t="shared" si="11"/>
        <v>0</v>
      </c>
    </row>
    <row r="729" spans="1:11">
      <c r="A729" s="100">
        <v>127312</v>
      </c>
      <c r="B729" s="104" t="s">
        <v>594</v>
      </c>
      <c r="C729" s="100" t="s">
        <v>512</v>
      </c>
      <c r="D729" s="100" t="s">
        <v>607</v>
      </c>
      <c r="E729" s="106">
        <v>12509</v>
      </c>
      <c r="F729" s="102">
        <v>0.21</v>
      </c>
      <c r="G729" s="102">
        <v>0.4</v>
      </c>
      <c r="H729" s="106">
        <v>21190</v>
      </c>
      <c r="I729" s="112"/>
      <c r="J729" s="78"/>
      <c r="K729" s="79">
        <f t="shared" si="11"/>
        <v>0</v>
      </c>
    </row>
    <row r="730" spans="1:11">
      <c r="A730" s="100">
        <v>127412</v>
      </c>
      <c r="B730" s="104" t="s">
        <v>594</v>
      </c>
      <c r="C730" s="100" t="s">
        <v>512</v>
      </c>
      <c r="D730" s="100" t="s">
        <v>608</v>
      </c>
      <c r="E730" s="106">
        <v>11980</v>
      </c>
      <c r="F730" s="102">
        <v>0.21</v>
      </c>
      <c r="G730" s="102">
        <v>0.4</v>
      </c>
      <c r="H730" s="106">
        <v>20295</v>
      </c>
      <c r="I730" s="112"/>
      <c r="J730" s="78"/>
      <c r="K730" s="79">
        <f t="shared" si="11"/>
        <v>0</v>
      </c>
    </row>
    <row r="731" spans="1:11">
      <c r="A731" s="100">
        <v>127415</v>
      </c>
      <c r="B731" s="104" t="s">
        <v>594</v>
      </c>
      <c r="C731" s="100" t="s">
        <v>512</v>
      </c>
      <c r="D731" s="100" t="s">
        <v>609</v>
      </c>
      <c r="E731" s="106">
        <v>14728.5</v>
      </c>
      <c r="F731" s="102">
        <v>0.21</v>
      </c>
      <c r="G731" s="102">
        <v>0.4</v>
      </c>
      <c r="H731" s="106">
        <v>24950</v>
      </c>
      <c r="I731" s="112"/>
      <c r="J731" s="78"/>
      <c r="K731" s="79">
        <f t="shared" si="11"/>
        <v>0</v>
      </c>
    </row>
    <row r="732" spans="1:11">
      <c r="A732" s="100">
        <v>127451</v>
      </c>
      <c r="B732" s="104" t="s">
        <v>594</v>
      </c>
      <c r="C732" s="100" t="s">
        <v>512</v>
      </c>
      <c r="D732" s="100" t="s">
        <v>610</v>
      </c>
      <c r="E732" s="106">
        <v>10725</v>
      </c>
      <c r="F732" s="102">
        <v>0.21</v>
      </c>
      <c r="G732" s="102">
        <v>0.4</v>
      </c>
      <c r="H732" s="106">
        <v>18170</v>
      </c>
      <c r="I732" s="112"/>
      <c r="J732" s="78"/>
      <c r="K732" s="79">
        <f t="shared" si="11"/>
        <v>0</v>
      </c>
    </row>
    <row r="733" spans="1:11">
      <c r="A733" s="100">
        <v>127452</v>
      </c>
      <c r="B733" s="104" t="s">
        <v>594</v>
      </c>
      <c r="C733" s="100" t="s">
        <v>512</v>
      </c>
      <c r="D733" s="100" t="s">
        <v>611</v>
      </c>
      <c r="E733" s="106">
        <v>12600</v>
      </c>
      <c r="F733" s="102">
        <v>0.21</v>
      </c>
      <c r="G733" s="102">
        <v>0.4</v>
      </c>
      <c r="H733" s="106">
        <v>21345</v>
      </c>
      <c r="I733" s="112"/>
      <c r="J733" s="78"/>
      <c r="K733" s="79">
        <f t="shared" si="11"/>
        <v>0</v>
      </c>
    </row>
    <row r="734" spans="1:11">
      <c r="A734" s="100">
        <v>127605</v>
      </c>
      <c r="B734" s="104" t="s">
        <v>594</v>
      </c>
      <c r="C734" s="100" t="s">
        <v>37</v>
      </c>
      <c r="D734" s="100" t="s">
        <v>612</v>
      </c>
      <c r="E734" s="106">
        <v>475.7</v>
      </c>
      <c r="F734" s="102">
        <v>0.21</v>
      </c>
      <c r="G734" s="102">
        <v>0.43</v>
      </c>
      <c r="H734" s="106">
        <v>823</v>
      </c>
      <c r="I734" s="112"/>
      <c r="J734" s="78"/>
      <c r="K734" s="79">
        <f t="shared" si="11"/>
        <v>0</v>
      </c>
    </row>
    <row r="735" spans="1:11">
      <c r="A735" s="100">
        <v>447087</v>
      </c>
      <c r="B735" s="104" t="s">
        <v>613</v>
      </c>
      <c r="C735" s="100" t="s">
        <v>32</v>
      </c>
      <c r="D735" s="100" t="s">
        <v>35</v>
      </c>
      <c r="E735" s="106">
        <v>74.58</v>
      </c>
      <c r="F735" s="102">
        <v>0.21</v>
      </c>
      <c r="G735" s="102">
        <v>0.4</v>
      </c>
      <c r="H735" s="106">
        <v>126</v>
      </c>
      <c r="I735" s="112"/>
      <c r="J735" s="78"/>
      <c r="K735" s="79">
        <f t="shared" si="11"/>
        <v>0</v>
      </c>
    </row>
    <row r="736" spans="1:11">
      <c r="A736" s="100">
        <v>447089</v>
      </c>
      <c r="B736" s="104" t="s">
        <v>613</v>
      </c>
      <c r="C736" s="100" t="s">
        <v>32</v>
      </c>
      <c r="D736" s="100" t="s">
        <v>1716</v>
      </c>
      <c r="E736" s="106">
        <v>122.13</v>
      </c>
      <c r="F736" s="102">
        <v>0.21</v>
      </c>
      <c r="G736" s="102">
        <v>0.4</v>
      </c>
      <c r="H736" s="106">
        <v>207</v>
      </c>
      <c r="I736" s="112"/>
      <c r="J736" s="78"/>
      <c r="K736" s="79">
        <f t="shared" si="11"/>
        <v>0</v>
      </c>
    </row>
    <row r="737" spans="1:11">
      <c r="A737" s="100">
        <v>447091</v>
      </c>
      <c r="B737" s="104" t="s">
        <v>613</v>
      </c>
      <c r="C737" s="100" t="s">
        <v>32</v>
      </c>
      <c r="D737" s="100" t="s">
        <v>36</v>
      </c>
      <c r="E737" s="106">
        <v>262</v>
      </c>
      <c r="F737" s="102">
        <v>0.21</v>
      </c>
      <c r="G737" s="102">
        <v>0.4</v>
      </c>
      <c r="H737" s="106">
        <v>444</v>
      </c>
      <c r="I737" s="112"/>
      <c r="J737" s="78"/>
      <c r="K737" s="79">
        <f t="shared" si="11"/>
        <v>0</v>
      </c>
    </row>
    <row r="738" spans="1:11">
      <c r="A738" s="100">
        <v>446097</v>
      </c>
      <c r="B738" s="104" t="s">
        <v>613</v>
      </c>
      <c r="C738" s="100" t="s">
        <v>637</v>
      </c>
      <c r="D738" s="100" t="s">
        <v>1665</v>
      </c>
      <c r="E738" s="106">
        <v>929</v>
      </c>
      <c r="F738" s="102">
        <v>0.21</v>
      </c>
      <c r="G738" s="102">
        <v>0.35</v>
      </c>
      <c r="H738" s="106">
        <v>1520</v>
      </c>
      <c r="I738" s="112"/>
      <c r="J738" s="78"/>
      <c r="K738" s="79">
        <f t="shared" si="11"/>
        <v>0</v>
      </c>
    </row>
    <row r="739" spans="1:11">
      <c r="A739" s="100">
        <v>446099</v>
      </c>
      <c r="B739" s="104" t="s">
        <v>613</v>
      </c>
      <c r="C739" s="100" t="s">
        <v>637</v>
      </c>
      <c r="D739" s="100" t="s">
        <v>1666</v>
      </c>
      <c r="E739" s="106">
        <v>929.5</v>
      </c>
      <c r="F739" s="102">
        <v>0.21</v>
      </c>
      <c r="G739" s="102">
        <v>0.35</v>
      </c>
      <c r="H739" s="106">
        <v>1520</v>
      </c>
      <c r="I739" s="112"/>
      <c r="J739" s="78"/>
      <c r="K739" s="79">
        <f t="shared" si="11"/>
        <v>0</v>
      </c>
    </row>
    <row r="740" spans="1:11">
      <c r="A740" s="100">
        <v>447016</v>
      </c>
      <c r="B740" s="104" t="s">
        <v>613</v>
      </c>
      <c r="C740" s="100" t="s">
        <v>37</v>
      </c>
      <c r="D740" s="100" t="s">
        <v>1632</v>
      </c>
      <c r="E740" s="106">
        <v>349.95</v>
      </c>
      <c r="F740" s="102">
        <v>0.21</v>
      </c>
      <c r="G740" s="102">
        <v>0.4</v>
      </c>
      <c r="H740" s="106">
        <v>593</v>
      </c>
      <c r="I740" s="112"/>
      <c r="J740" s="78"/>
      <c r="K740" s="79">
        <f t="shared" si="11"/>
        <v>0</v>
      </c>
    </row>
    <row r="741" spans="1:11">
      <c r="A741" s="100">
        <v>447017</v>
      </c>
      <c r="B741" s="104" t="s">
        <v>613</v>
      </c>
      <c r="C741" s="100" t="s">
        <v>37</v>
      </c>
      <c r="D741" s="100" t="s">
        <v>1400</v>
      </c>
      <c r="E741" s="106">
        <v>447.45</v>
      </c>
      <c r="F741" s="102">
        <v>0.21</v>
      </c>
      <c r="G741" s="102">
        <v>0.4</v>
      </c>
      <c r="H741" s="106">
        <v>758</v>
      </c>
      <c r="I741" s="112"/>
      <c r="J741" s="78"/>
      <c r="K741" s="79">
        <f t="shared" si="11"/>
        <v>0</v>
      </c>
    </row>
    <row r="742" spans="1:11">
      <c r="A742" s="100">
        <v>447018</v>
      </c>
      <c r="B742" s="104" t="s">
        <v>613</v>
      </c>
      <c r="C742" s="100" t="s">
        <v>37</v>
      </c>
      <c r="D742" s="100" t="s">
        <v>1715</v>
      </c>
      <c r="E742" s="106">
        <v>434.1</v>
      </c>
      <c r="F742" s="102">
        <v>0.21</v>
      </c>
      <c r="G742" s="102">
        <v>0.4</v>
      </c>
      <c r="H742" s="106">
        <v>735</v>
      </c>
      <c r="I742" s="112"/>
      <c r="J742" s="78"/>
      <c r="K742" s="79">
        <f t="shared" si="11"/>
        <v>0</v>
      </c>
    </row>
    <row r="743" spans="1:11">
      <c r="A743" s="100">
        <v>447021</v>
      </c>
      <c r="B743" s="104" t="s">
        <v>613</v>
      </c>
      <c r="C743" s="100" t="s">
        <v>37</v>
      </c>
      <c r="D743" s="100" t="s">
        <v>614</v>
      </c>
      <c r="E743" s="106">
        <v>529.75</v>
      </c>
      <c r="F743" s="102">
        <v>0.21</v>
      </c>
      <c r="G743" s="102">
        <v>0.4</v>
      </c>
      <c r="H743" s="106">
        <v>897</v>
      </c>
      <c r="I743" s="112"/>
      <c r="J743" s="78"/>
      <c r="K743" s="79">
        <f t="shared" si="11"/>
        <v>0</v>
      </c>
    </row>
    <row r="744" spans="1:11">
      <c r="A744" s="100">
        <v>447023</v>
      </c>
      <c r="B744" s="104" t="s">
        <v>613</v>
      </c>
      <c r="C744" s="100" t="s">
        <v>37</v>
      </c>
      <c r="D744" s="100" t="s">
        <v>1401</v>
      </c>
      <c r="E744" s="106">
        <v>684.25</v>
      </c>
      <c r="F744" s="102">
        <v>0.21</v>
      </c>
      <c r="G744" s="102">
        <v>0.4</v>
      </c>
      <c r="H744" s="106">
        <v>1159</v>
      </c>
      <c r="I744" s="112"/>
      <c r="J744" s="78"/>
      <c r="K744" s="79">
        <f t="shared" si="11"/>
        <v>0</v>
      </c>
    </row>
    <row r="745" spans="1:11">
      <c r="A745" s="100">
        <v>447025</v>
      </c>
      <c r="B745" s="104" t="s">
        <v>613</v>
      </c>
      <c r="C745" s="100" t="s">
        <v>37</v>
      </c>
      <c r="D745" s="100" t="s">
        <v>1321</v>
      </c>
      <c r="E745" s="106">
        <v>684.25</v>
      </c>
      <c r="F745" s="102">
        <v>0.21</v>
      </c>
      <c r="G745" s="102">
        <v>0.4</v>
      </c>
      <c r="H745" s="106">
        <v>1159</v>
      </c>
      <c r="I745" s="112"/>
      <c r="J745" s="78"/>
      <c r="K745" s="79">
        <f t="shared" si="11"/>
        <v>0</v>
      </c>
    </row>
    <row r="746" spans="1:11">
      <c r="A746" s="100">
        <v>447027</v>
      </c>
      <c r="B746" s="104" t="s">
        <v>613</v>
      </c>
      <c r="C746" s="100" t="s">
        <v>37</v>
      </c>
      <c r="D746" s="100" t="s">
        <v>1508</v>
      </c>
      <c r="E746" s="106">
        <v>905</v>
      </c>
      <c r="F746" s="102">
        <v>0.21</v>
      </c>
      <c r="G746" s="102">
        <v>0.4</v>
      </c>
      <c r="H746" s="106">
        <v>1533</v>
      </c>
      <c r="I746" s="112"/>
      <c r="J746" s="78"/>
      <c r="K746" s="79">
        <f t="shared" si="11"/>
        <v>0</v>
      </c>
    </row>
    <row r="747" spans="1:11">
      <c r="A747" s="100">
        <v>447029</v>
      </c>
      <c r="B747" s="104" t="s">
        <v>613</v>
      </c>
      <c r="C747" s="100" t="s">
        <v>37</v>
      </c>
      <c r="D747" s="100" t="s">
        <v>1509</v>
      </c>
      <c r="E747" s="106">
        <v>669</v>
      </c>
      <c r="F747" s="102">
        <v>0.21</v>
      </c>
      <c r="G747" s="102">
        <v>0.4</v>
      </c>
      <c r="H747" s="106">
        <v>1133</v>
      </c>
      <c r="I747" s="112"/>
      <c r="J747" s="78"/>
      <c r="K747" s="79">
        <f t="shared" si="11"/>
        <v>0</v>
      </c>
    </row>
    <row r="748" spans="1:11">
      <c r="A748" s="100">
        <v>447030</v>
      </c>
      <c r="B748" s="104" t="s">
        <v>613</v>
      </c>
      <c r="C748" s="100" t="s">
        <v>37</v>
      </c>
      <c r="D748" s="100" t="s">
        <v>1322</v>
      </c>
      <c r="E748" s="106">
        <v>608.29999999999995</v>
      </c>
      <c r="F748" s="102">
        <v>0.21</v>
      </c>
      <c r="G748" s="102">
        <v>0.4</v>
      </c>
      <c r="H748" s="106">
        <v>1030</v>
      </c>
      <c r="I748" s="112"/>
      <c r="J748" s="78"/>
      <c r="K748" s="79">
        <f t="shared" si="11"/>
        <v>0</v>
      </c>
    </row>
    <row r="749" spans="1:11">
      <c r="A749" s="100">
        <v>447032</v>
      </c>
      <c r="B749" s="104" t="s">
        <v>613</v>
      </c>
      <c r="C749" s="100" t="s">
        <v>37</v>
      </c>
      <c r="D749" s="100" t="s">
        <v>1759</v>
      </c>
      <c r="E749" s="106">
        <v>335.5</v>
      </c>
      <c r="F749" s="102">
        <v>0.21</v>
      </c>
      <c r="G749" s="102">
        <v>0.4</v>
      </c>
      <c r="H749" s="106">
        <v>568</v>
      </c>
      <c r="I749" s="112"/>
      <c r="J749" s="78"/>
      <c r="K749" s="79">
        <f t="shared" si="11"/>
        <v>0</v>
      </c>
    </row>
    <row r="750" spans="1:11">
      <c r="A750" s="100">
        <v>447034</v>
      </c>
      <c r="B750" s="104" t="s">
        <v>613</v>
      </c>
      <c r="C750" s="100" t="s">
        <v>37</v>
      </c>
      <c r="D750" s="100" t="s">
        <v>1760</v>
      </c>
      <c r="E750" s="106">
        <v>475</v>
      </c>
      <c r="F750" s="102">
        <v>0.21</v>
      </c>
      <c r="G750" s="102">
        <v>0.4</v>
      </c>
      <c r="H750" s="106">
        <v>805</v>
      </c>
      <c r="I750" s="112"/>
      <c r="J750" s="78"/>
      <c r="K750" s="79">
        <f t="shared" si="11"/>
        <v>0</v>
      </c>
    </row>
    <row r="751" spans="1:11">
      <c r="A751" s="100">
        <v>447001</v>
      </c>
      <c r="B751" s="104" t="s">
        <v>613</v>
      </c>
      <c r="C751" s="100" t="s">
        <v>37</v>
      </c>
      <c r="D751" s="100" t="s">
        <v>38</v>
      </c>
      <c r="E751" s="106">
        <v>411</v>
      </c>
      <c r="F751" s="102">
        <v>0.21</v>
      </c>
      <c r="G751" s="102">
        <v>0.4</v>
      </c>
      <c r="H751" s="106">
        <v>696</v>
      </c>
      <c r="I751" s="112"/>
      <c r="J751" s="78"/>
      <c r="K751" s="79">
        <f t="shared" si="11"/>
        <v>0</v>
      </c>
    </row>
    <row r="752" spans="1:11">
      <c r="A752" s="100">
        <v>447003</v>
      </c>
      <c r="B752" s="104" t="s">
        <v>613</v>
      </c>
      <c r="C752" s="100" t="s">
        <v>37</v>
      </c>
      <c r="D752" s="100" t="s">
        <v>39</v>
      </c>
      <c r="E752" s="106">
        <v>620.69000000000005</v>
      </c>
      <c r="F752" s="102">
        <v>0.21</v>
      </c>
      <c r="G752" s="102">
        <v>0.4</v>
      </c>
      <c r="H752" s="106">
        <v>1052</v>
      </c>
      <c r="I752" s="112"/>
      <c r="J752" s="78"/>
      <c r="K752" s="79">
        <f t="shared" si="11"/>
        <v>0</v>
      </c>
    </row>
    <row r="753" spans="1:11">
      <c r="A753" s="100">
        <v>447005</v>
      </c>
      <c r="B753" s="104" t="s">
        <v>613</v>
      </c>
      <c r="C753" s="100" t="s">
        <v>37</v>
      </c>
      <c r="D753" s="100" t="s">
        <v>40</v>
      </c>
      <c r="E753" s="106">
        <v>715.11</v>
      </c>
      <c r="F753" s="102">
        <v>0.21</v>
      </c>
      <c r="G753" s="102">
        <v>0.4</v>
      </c>
      <c r="H753" s="106">
        <v>1211</v>
      </c>
      <c r="I753" s="112"/>
      <c r="J753" s="78"/>
      <c r="K753" s="79">
        <f t="shared" si="11"/>
        <v>0</v>
      </c>
    </row>
    <row r="754" spans="1:11">
      <c r="A754" s="100">
        <v>447007</v>
      </c>
      <c r="B754" s="104" t="s">
        <v>613</v>
      </c>
      <c r="C754" s="100" t="s">
        <v>37</v>
      </c>
      <c r="D754" s="100" t="s">
        <v>41</v>
      </c>
      <c r="E754" s="106">
        <v>883</v>
      </c>
      <c r="F754" s="102">
        <v>0.21</v>
      </c>
      <c r="G754" s="102">
        <v>0.4</v>
      </c>
      <c r="H754" s="106">
        <v>1496</v>
      </c>
      <c r="I754" s="112"/>
      <c r="J754" s="78"/>
      <c r="K754" s="79">
        <f t="shared" si="11"/>
        <v>0</v>
      </c>
    </row>
    <row r="755" spans="1:11">
      <c r="A755" s="100">
        <v>447011</v>
      </c>
      <c r="B755" s="104" t="s">
        <v>613</v>
      </c>
      <c r="C755" s="100" t="s">
        <v>37</v>
      </c>
      <c r="D755" s="100" t="s">
        <v>42</v>
      </c>
      <c r="E755" s="106">
        <v>630</v>
      </c>
      <c r="F755" s="102">
        <v>0.21</v>
      </c>
      <c r="G755" s="102">
        <v>0.4</v>
      </c>
      <c r="H755" s="106">
        <v>1067</v>
      </c>
      <c r="I755" s="112"/>
      <c r="J755" s="78"/>
      <c r="K755" s="79">
        <f t="shared" si="11"/>
        <v>0</v>
      </c>
    </row>
    <row r="756" spans="1:11">
      <c r="A756" s="100">
        <v>447012</v>
      </c>
      <c r="B756" s="104" t="s">
        <v>613</v>
      </c>
      <c r="C756" s="100" t="s">
        <v>37</v>
      </c>
      <c r="D756" s="100" t="s">
        <v>1663</v>
      </c>
      <c r="E756" s="106">
        <v>2251.4</v>
      </c>
      <c r="F756" s="102">
        <v>0.21</v>
      </c>
      <c r="G756" s="102">
        <v>0.4</v>
      </c>
      <c r="H756" s="106">
        <v>3814</v>
      </c>
      <c r="I756" s="112"/>
      <c r="J756" s="78"/>
      <c r="K756" s="79">
        <f t="shared" si="11"/>
        <v>0</v>
      </c>
    </row>
    <row r="757" spans="1:11">
      <c r="A757" s="100">
        <v>447014</v>
      </c>
      <c r="B757" s="104" t="s">
        <v>613</v>
      </c>
      <c r="C757" s="100" t="s">
        <v>37</v>
      </c>
      <c r="D757" s="100" t="s">
        <v>1664</v>
      </c>
      <c r="E757" s="106">
        <v>2457.41</v>
      </c>
      <c r="F757" s="102">
        <v>0.21</v>
      </c>
      <c r="G757" s="102">
        <v>0.4</v>
      </c>
      <c r="H757" s="106">
        <v>4163</v>
      </c>
      <c r="I757" s="112"/>
      <c r="J757" s="78"/>
      <c r="K757" s="79">
        <f t="shared" si="11"/>
        <v>0</v>
      </c>
    </row>
    <row r="758" spans="1:11">
      <c r="A758" s="100">
        <v>258700</v>
      </c>
      <c r="B758" s="104" t="s">
        <v>1744</v>
      </c>
      <c r="C758" s="100" t="s">
        <v>195</v>
      </c>
      <c r="D758" s="100" t="s">
        <v>1745</v>
      </c>
      <c r="E758" s="106">
        <v>713.8</v>
      </c>
      <c r="F758" s="102">
        <v>0.21</v>
      </c>
      <c r="G758" s="102">
        <v>0.43</v>
      </c>
      <c r="H758" s="106">
        <v>1236</v>
      </c>
      <c r="I758" s="112"/>
      <c r="J758" s="78"/>
      <c r="K758" s="79">
        <f t="shared" si="11"/>
        <v>0</v>
      </c>
    </row>
    <row r="759" spans="1:11">
      <c r="A759" s="100">
        <v>258701</v>
      </c>
      <c r="B759" s="104" t="s">
        <v>1744</v>
      </c>
      <c r="C759" s="100" t="s">
        <v>195</v>
      </c>
      <c r="D759" s="100" t="s">
        <v>1746</v>
      </c>
      <c r="E759" s="106">
        <v>116.6</v>
      </c>
      <c r="F759" s="102">
        <v>0.21</v>
      </c>
      <c r="G759" s="102">
        <v>0.43</v>
      </c>
      <c r="H759" s="106">
        <v>202</v>
      </c>
      <c r="I759" s="112"/>
      <c r="J759" s="78"/>
      <c r="K759" s="79">
        <f t="shared" si="11"/>
        <v>0</v>
      </c>
    </row>
    <row r="760" spans="1:11">
      <c r="A760" s="100">
        <v>258702</v>
      </c>
      <c r="B760" s="104" t="s">
        <v>1744</v>
      </c>
      <c r="C760" s="100" t="s">
        <v>195</v>
      </c>
      <c r="D760" s="100" t="s">
        <v>1747</v>
      </c>
      <c r="E760" s="106">
        <v>166.5</v>
      </c>
      <c r="F760" s="102">
        <v>0.21</v>
      </c>
      <c r="G760" s="102">
        <v>0.4</v>
      </c>
      <c r="H760" s="106">
        <v>283</v>
      </c>
      <c r="I760" s="112"/>
      <c r="J760" s="78"/>
      <c r="K760" s="79">
        <f t="shared" si="11"/>
        <v>0</v>
      </c>
    </row>
    <row r="761" spans="1:11">
      <c r="A761" s="100">
        <v>258703</v>
      </c>
      <c r="B761" s="104" t="s">
        <v>1744</v>
      </c>
      <c r="C761" s="100" t="s">
        <v>195</v>
      </c>
      <c r="D761" s="100" t="s">
        <v>1748</v>
      </c>
      <c r="E761" s="106">
        <v>194.5</v>
      </c>
      <c r="F761" s="102">
        <v>0.21</v>
      </c>
      <c r="G761" s="102">
        <v>0.43</v>
      </c>
      <c r="H761" s="106">
        <v>337</v>
      </c>
      <c r="I761" s="112"/>
      <c r="J761" s="78"/>
      <c r="K761" s="79">
        <f t="shared" si="11"/>
        <v>0</v>
      </c>
    </row>
    <row r="762" spans="1:11">
      <c r="A762" s="100">
        <v>258704</v>
      </c>
      <c r="B762" s="104" t="s">
        <v>1744</v>
      </c>
      <c r="C762" s="100" t="s">
        <v>195</v>
      </c>
      <c r="D762" s="100" t="s">
        <v>1749</v>
      </c>
      <c r="E762" s="106">
        <v>237.9</v>
      </c>
      <c r="F762" s="102">
        <v>0.21</v>
      </c>
      <c r="G762" s="102">
        <v>0.43</v>
      </c>
      <c r="H762" s="106">
        <v>412</v>
      </c>
      <c r="I762" s="112"/>
      <c r="J762" s="78"/>
      <c r="K762" s="79">
        <f t="shared" si="11"/>
        <v>0</v>
      </c>
    </row>
    <row r="763" spans="1:11">
      <c r="A763" s="100">
        <v>112010</v>
      </c>
      <c r="B763" s="104" t="s">
        <v>1496</v>
      </c>
      <c r="C763" s="100" t="s">
        <v>615</v>
      </c>
      <c r="D763" s="100" t="s">
        <v>1497</v>
      </c>
      <c r="E763" s="106">
        <v>425</v>
      </c>
      <c r="F763" s="102">
        <v>0.21</v>
      </c>
      <c r="G763" s="102">
        <v>0.43</v>
      </c>
      <c r="H763" s="106">
        <v>736</v>
      </c>
      <c r="I763" s="112"/>
      <c r="J763" s="78"/>
      <c r="K763" s="79">
        <f t="shared" si="11"/>
        <v>0</v>
      </c>
    </row>
    <row r="764" spans="1:11">
      <c r="A764" s="100">
        <v>350033</v>
      </c>
      <c r="B764" s="104" t="s">
        <v>616</v>
      </c>
      <c r="C764" s="100" t="s">
        <v>232</v>
      </c>
      <c r="D764" s="100" t="s">
        <v>617</v>
      </c>
      <c r="E764" s="106">
        <v>239.4</v>
      </c>
      <c r="F764" s="102">
        <v>0.21</v>
      </c>
      <c r="G764" s="102">
        <v>0.43</v>
      </c>
      <c r="H764" s="106">
        <v>414</v>
      </c>
      <c r="I764" s="112"/>
      <c r="J764" s="78"/>
      <c r="K764" s="79">
        <f t="shared" si="11"/>
        <v>0</v>
      </c>
    </row>
    <row r="765" spans="1:11">
      <c r="A765" s="100">
        <v>350050</v>
      </c>
      <c r="B765" s="104" t="s">
        <v>616</v>
      </c>
      <c r="C765" s="100" t="s">
        <v>232</v>
      </c>
      <c r="D765" s="100" t="s">
        <v>618</v>
      </c>
      <c r="E765" s="106">
        <v>792.5</v>
      </c>
      <c r="F765" s="102">
        <v>0.21</v>
      </c>
      <c r="G765" s="102">
        <v>0.43</v>
      </c>
      <c r="H765" s="106">
        <v>1371</v>
      </c>
      <c r="I765" s="112"/>
      <c r="J765" s="78"/>
      <c r="K765" s="79">
        <f t="shared" si="11"/>
        <v>0</v>
      </c>
    </row>
    <row r="766" spans="1:11">
      <c r="A766" s="100">
        <v>350003</v>
      </c>
      <c r="B766" s="104" t="s">
        <v>616</v>
      </c>
      <c r="C766" s="100" t="s">
        <v>232</v>
      </c>
      <c r="D766" s="100" t="s">
        <v>619</v>
      </c>
      <c r="E766" s="106">
        <v>156.53</v>
      </c>
      <c r="F766" s="102">
        <v>0.21</v>
      </c>
      <c r="G766" s="102">
        <v>0.43</v>
      </c>
      <c r="H766" s="106">
        <v>270.83999999999997</v>
      </c>
      <c r="I766" s="112"/>
      <c r="J766" s="78"/>
      <c r="K766" s="79">
        <f t="shared" si="11"/>
        <v>0</v>
      </c>
    </row>
    <row r="767" spans="1:11">
      <c r="A767" s="100">
        <v>108310</v>
      </c>
      <c r="B767" s="104" t="s">
        <v>616</v>
      </c>
      <c r="C767" s="100" t="s">
        <v>232</v>
      </c>
      <c r="D767" s="100" t="s">
        <v>620</v>
      </c>
      <c r="E767" s="106">
        <v>108.5</v>
      </c>
      <c r="F767" s="102">
        <v>0.21</v>
      </c>
      <c r="G767" s="102">
        <v>0.4</v>
      </c>
      <c r="H767" s="106">
        <v>184</v>
      </c>
      <c r="I767" s="112"/>
      <c r="J767" s="78"/>
      <c r="K767" s="79">
        <f t="shared" si="11"/>
        <v>0</v>
      </c>
    </row>
    <row r="768" spans="1:11">
      <c r="A768" s="100">
        <v>350016</v>
      </c>
      <c r="B768" s="104" t="s">
        <v>616</v>
      </c>
      <c r="C768" s="100" t="s">
        <v>232</v>
      </c>
      <c r="D768" s="100" t="s">
        <v>621</v>
      </c>
      <c r="E768" s="106">
        <v>240</v>
      </c>
      <c r="F768" s="102">
        <v>0.21</v>
      </c>
      <c r="G768" s="102">
        <v>0.43</v>
      </c>
      <c r="H768" s="106">
        <v>416</v>
      </c>
      <c r="I768" s="112"/>
      <c r="J768" s="78"/>
      <c r="K768" s="79">
        <f t="shared" si="11"/>
        <v>0</v>
      </c>
    </row>
    <row r="769" spans="1:11">
      <c r="A769" s="100">
        <v>400651</v>
      </c>
      <c r="B769" s="104" t="s">
        <v>616</v>
      </c>
      <c r="C769" s="100" t="s">
        <v>32</v>
      </c>
      <c r="D769" s="100" t="s">
        <v>1602</v>
      </c>
      <c r="E769" s="106">
        <v>598.5</v>
      </c>
      <c r="F769" s="102">
        <v>0.21</v>
      </c>
      <c r="G769" s="102">
        <v>0.4</v>
      </c>
      <c r="H769" s="106">
        <v>1014</v>
      </c>
      <c r="I769" s="112"/>
      <c r="J769" s="78"/>
      <c r="K769" s="79">
        <f t="shared" si="11"/>
        <v>0</v>
      </c>
    </row>
    <row r="770" spans="1:11">
      <c r="A770" s="100">
        <v>400652</v>
      </c>
      <c r="B770" s="104" t="s">
        <v>616</v>
      </c>
      <c r="C770" s="100" t="s">
        <v>32</v>
      </c>
      <c r="D770" s="100" t="s">
        <v>1603</v>
      </c>
      <c r="E770" s="106">
        <v>513.16999999999996</v>
      </c>
      <c r="F770" s="102">
        <v>0.21</v>
      </c>
      <c r="G770" s="102">
        <v>0.4</v>
      </c>
      <c r="H770" s="106">
        <v>870</v>
      </c>
      <c r="I770" s="112"/>
      <c r="J770" s="78"/>
      <c r="K770" s="79">
        <f t="shared" si="11"/>
        <v>0</v>
      </c>
    </row>
    <row r="771" spans="1:11">
      <c r="A771" s="100">
        <v>400653</v>
      </c>
      <c r="B771" s="104" t="s">
        <v>616</v>
      </c>
      <c r="C771" s="100" t="s">
        <v>32</v>
      </c>
      <c r="D771" s="100" t="s">
        <v>1604</v>
      </c>
      <c r="E771" s="106">
        <v>598.5</v>
      </c>
      <c r="F771" s="102">
        <v>0.21</v>
      </c>
      <c r="G771" s="102">
        <v>0.4</v>
      </c>
      <c r="H771" s="106">
        <v>1014</v>
      </c>
      <c r="I771" s="112"/>
      <c r="J771" s="78"/>
      <c r="K771" s="79">
        <f t="shared" si="11"/>
        <v>0</v>
      </c>
    </row>
    <row r="772" spans="1:11">
      <c r="A772" s="100">
        <v>400655</v>
      </c>
      <c r="B772" s="104" t="s">
        <v>616</v>
      </c>
      <c r="C772" s="100" t="s">
        <v>32</v>
      </c>
      <c r="D772" s="100" t="s">
        <v>622</v>
      </c>
      <c r="E772" s="106">
        <v>380.6</v>
      </c>
      <c r="F772" s="102">
        <v>0.21</v>
      </c>
      <c r="G772" s="102">
        <v>0.4</v>
      </c>
      <c r="H772" s="106">
        <v>645</v>
      </c>
      <c r="I772" s="112"/>
      <c r="J772" s="78"/>
      <c r="K772" s="79">
        <f t="shared" si="11"/>
        <v>0</v>
      </c>
    </row>
    <row r="773" spans="1:11">
      <c r="A773" s="100">
        <v>400660</v>
      </c>
      <c r="B773" s="104" t="s">
        <v>616</v>
      </c>
      <c r="C773" s="100" t="s">
        <v>32</v>
      </c>
      <c r="D773" s="100" t="s">
        <v>623</v>
      </c>
      <c r="E773" s="106">
        <v>276.77</v>
      </c>
      <c r="F773" s="102">
        <v>0.21</v>
      </c>
      <c r="G773" s="102">
        <v>0.4</v>
      </c>
      <c r="H773" s="106">
        <v>469</v>
      </c>
      <c r="I773" s="112"/>
      <c r="J773" s="78"/>
      <c r="K773" s="79">
        <f t="shared" si="11"/>
        <v>0</v>
      </c>
    </row>
    <row r="774" spans="1:11">
      <c r="A774" s="100">
        <v>400665</v>
      </c>
      <c r="B774" s="104" t="s">
        <v>616</v>
      </c>
      <c r="C774" s="100" t="s">
        <v>32</v>
      </c>
      <c r="D774" s="100" t="s">
        <v>1605</v>
      </c>
      <c r="E774" s="106">
        <v>959.46</v>
      </c>
      <c r="F774" s="102">
        <v>0.21</v>
      </c>
      <c r="G774" s="102">
        <v>0.4</v>
      </c>
      <c r="H774" s="106">
        <v>1625</v>
      </c>
      <c r="I774" s="112"/>
      <c r="J774" s="78"/>
      <c r="K774" s="79">
        <f t="shared" si="11"/>
        <v>0</v>
      </c>
    </row>
    <row r="775" spans="1:11">
      <c r="A775" s="100">
        <v>400670</v>
      </c>
      <c r="B775" s="104" t="s">
        <v>616</v>
      </c>
      <c r="C775" s="100" t="s">
        <v>32</v>
      </c>
      <c r="D775" s="100" t="s">
        <v>1606</v>
      </c>
      <c r="E775" s="106">
        <v>959.46</v>
      </c>
      <c r="F775" s="102">
        <v>0.21</v>
      </c>
      <c r="G775" s="102">
        <v>0.4</v>
      </c>
      <c r="H775" s="106">
        <v>1625</v>
      </c>
      <c r="I775" s="112"/>
      <c r="J775" s="78"/>
      <c r="K775" s="79">
        <f t="shared" si="11"/>
        <v>0</v>
      </c>
    </row>
    <row r="776" spans="1:11">
      <c r="A776" s="100">
        <v>400654</v>
      </c>
      <c r="B776" s="104" t="s">
        <v>616</v>
      </c>
      <c r="C776" s="100" t="s">
        <v>32</v>
      </c>
      <c r="D776" s="100" t="s">
        <v>1750</v>
      </c>
      <c r="E776" s="106">
        <v>513.16999999999996</v>
      </c>
      <c r="F776" s="102">
        <v>0.21</v>
      </c>
      <c r="G776" s="102">
        <v>0.4</v>
      </c>
      <c r="H776" s="106">
        <v>869</v>
      </c>
      <c r="I776" s="112"/>
      <c r="J776" s="78"/>
      <c r="K776" s="79">
        <f t="shared" si="11"/>
        <v>0</v>
      </c>
    </row>
    <row r="777" spans="1:11">
      <c r="A777" s="100">
        <v>400662</v>
      </c>
      <c r="B777" s="104" t="s">
        <v>616</v>
      </c>
      <c r="C777" s="100" t="s">
        <v>32</v>
      </c>
      <c r="D777" s="100" t="s">
        <v>1681</v>
      </c>
      <c r="E777" s="106">
        <v>749.6</v>
      </c>
      <c r="F777" s="102">
        <v>0.21</v>
      </c>
      <c r="G777" s="102">
        <v>0.4</v>
      </c>
      <c r="H777" s="106">
        <v>1270</v>
      </c>
      <c r="I777" s="112"/>
      <c r="J777" s="78"/>
      <c r="K777" s="79">
        <f t="shared" si="11"/>
        <v>0</v>
      </c>
    </row>
    <row r="778" spans="1:11">
      <c r="A778" s="100">
        <v>351300</v>
      </c>
      <c r="B778" s="104" t="s">
        <v>616</v>
      </c>
      <c r="C778" s="100" t="s">
        <v>32</v>
      </c>
      <c r="D778" s="100" t="s">
        <v>624</v>
      </c>
      <c r="E778" s="106">
        <v>3699.9</v>
      </c>
      <c r="F778" s="102">
        <v>0.21</v>
      </c>
      <c r="G778" s="102">
        <v>0.43</v>
      </c>
      <c r="H778" s="106">
        <v>6402</v>
      </c>
      <c r="I778" s="112"/>
      <c r="J778" s="78"/>
      <c r="K778" s="79">
        <f t="shared" ref="K778:K841" si="12">E778*J778</f>
        <v>0</v>
      </c>
    </row>
    <row r="779" spans="1:11">
      <c r="A779" s="100">
        <v>351302</v>
      </c>
      <c r="B779" s="104" t="s">
        <v>616</v>
      </c>
      <c r="C779" s="100" t="s">
        <v>32</v>
      </c>
      <c r="D779" s="100" t="s">
        <v>625</v>
      </c>
      <c r="E779" s="106">
        <v>4470.3999999999996</v>
      </c>
      <c r="F779" s="102">
        <v>0.21</v>
      </c>
      <c r="G779" s="102">
        <v>0.43</v>
      </c>
      <c r="H779" s="106">
        <v>7736</v>
      </c>
      <c r="I779" s="112"/>
      <c r="J779" s="78"/>
      <c r="K779" s="79">
        <f t="shared" si="12"/>
        <v>0</v>
      </c>
    </row>
    <row r="780" spans="1:11">
      <c r="A780" s="100">
        <v>351308</v>
      </c>
      <c r="B780" s="104" t="s">
        <v>616</v>
      </c>
      <c r="C780" s="100" t="s">
        <v>32</v>
      </c>
      <c r="D780" s="100" t="s">
        <v>626</v>
      </c>
      <c r="E780" s="106">
        <v>3291.9</v>
      </c>
      <c r="F780" s="102">
        <v>0.21</v>
      </c>
      <c r="G780" s="102">
        <v>0.43</v>
      </c>
      <c r="H780" s="106">
        <v>5696</v>
      </c>
      <c r="I780" s="112"/>
      <c r="J780" s="78"/>
      <c r="K780" s="79">
        <f t="shared" si="12"/>
        <v>0</v>
      </c>
    </row>
    <row r="781" spans="1:11">
      <c r="A781" s="100">
        <v>351310</v>
      </c>
      <c r="B781" s="104" t="s">
        <v>616</v>
      </c>
      <c r="C781" s="100" t="s">
        <v>32</v>
      </c>
      <c r="D781" s="100" t="s">
        <v>627</v>
      </c>
      <c r="E781" s="106">
        <v>3798.15</v>
      </c>
      <c r="F781" s="102">
        <v>0.21</v>
      </c>
      <c r="G781" s="102">
        <v>0.43</v>
      </c>
      <c r="H781" s="106">
        <v>6572</v>
      </c>
      <c r="I781" s="112"/>
      <c r="J781" s="78"/>
      <c r="K781" s="79">
        <f t="shared" si="12"/>
        <v>0</v>
      </c>
    </row>
    <row r="782" spans="1:11">
      <c r="A782" s="100">
        <v>351350</v>
      </c>
      <c r="B782" s="104" t="s">
        <v>616</v>
      </c>
      <c r="C782" s="100" t="s">
        <v>32</v>
      </c>
      <c r="D782" s="100" t="s">
        <v>1500</v>
      </c>
      <c r="E782" s="106">
        <v>1627.2</v>
      </c>
      <c r="F782" s="102">
        <v>0.21</v>
      </c>
      <c r="G782" s="102">
        <v>0.4</v>
      </c>
      <c r="H782" s="106">
        <v>2757</v>
      </c>
      <c r="I782" s="112"/>
      <c r="J782" s="78"/>
      <c r="K782" s="79">
        <f t="shared" si="12"/>
        <v>0</v>
      </c>
    </row>
    <row r="783" spans="1:11">
      <c r="A783" s="100">
        <v>400820</v>
      </c>
      <c r="B783" s="104" t="s">
        <v>616</v>
      </c>
      <c r="C783" s="100" t="s">
        <v>281</v>
      </c>
      <c r="D783" s="100" t="s">
        <v>628</v>
      </c>
      <c r="E783" s="106">
        <v>1618.6</v>
      </c>
      <c r="F783" s="102">
        <v>0.21</v>
      </c>
      <c r="G783" s="102">
        <v>0.43</v>
      </c>
      <c r="H783" s="106">
        <v>2800</v>
      </c>
      <c r="I783" s="112"/>
      <c r="J783" s="78"/>
      <c r="K783" s="79">
        <f t="shared" si="12"/>
        <v>0</v>
      </c>
    </row>
    <row r="784" spans="1:11">
      <c r="A784" s="100">
        <v>400830</v>
      </c>
      <c r="B784" s="104" t="s">
        <v>616</v>
      </c>
      <c r="C784" s="100" t="s">
        <v>281</v>
      </c>
      <c r="D784" s="100" t="s">
        <v>629</v>
      </c>
      <c r="E784" s="106">
        <v>1445.5</v>
      </c>
      <c r="F784" s="102">
        <v>0.21</v>
      </c>
      <c r="G784" s="102">
        <v>0.43</v>
      </c>
      <c r="H784" s="106">
        <v>2502</v>
      </c>
      <c r="I784" s="112"/>
      <c r="J784" s="78"/>
      <c r="K784" s="79">
        <f t="shared" si="12"/>
        <v>0</v>
      </c>
    </row>
    <row r="785" spans="1:11">
      <c r="A785" s="100">
        <v>400810</v>
      </c>
      <c r="B785" s="104" t="s">
        <v>616</v>
      </c>
      <c r="C785" s="100" t="s">
        <v>281</v>
      </c>
      <c r="D785" s="100" t="s">
        <v>630</v>
      </c>
      <c r="E785" s="106">
        <v>852</v>
      </c>
      <c r="F785" s="102">
        <v>0.21</v>
      </c>
      <c r="G785" s="102">
        <v>0.43</v>
      </c>
      <c r="H785" s="106">
        <v>1474</v>
      </c>
      <c r="I785" s="112"/>
      <c r="J785" s="78"/>
      <c r="K785" s="79">
        <f t="shared" si="12"/>
        <v>0</v>
      </c>
    </row>
    <row r="786" spans="1:11">
      <c r="A786" s="100">
        <v>400815</v>
      </c>
      <c r="B786" s="104" t="s">
        <v>616</v>
      </c>
      <c r="C786" s="100" t="s">
        <v>281</v>
      </c>
      <c r="D786" s="100" t="s">
        <v>631</v>
      </c>
      <c r="E786" s="106">
        <v>719</v>
      </c>
      <c r="F786" s="102">
        <v>0.21</v>
      </c>
      <c r="G786" s="102">
        <v>0.43</v>
      </c>
      <c r="H786" s="106">
        <v>1244</v>
      </c>
      <c r="I786" s="112"/>
      <c r="J786" s="78"/>
      <c r="K786" s="79">
        <f t="shared" si="12"/>
        <v>0</v>
      </c>
    </row>
    <row r="787" spans="1:11">
      <c r="A787" s="100">
        <v>400865</v>
      </c>
      <c r="B787" s="104" t="s">
        <v>616</v>
      </c>
      <c r="C787" s="100" t="s">
        <v>281</v>
      </c>
      <c r="D787" s="100" t="s">
        <v>632</v>
      </c>
      <c r="E787" s="106">
        <v>1423.3</v>
      </c>
      <c r="F787" s="102">
        <v>0.21</v>
      </c>
      <c r="G787" s="102">
        <v>0.43</v>
      </c>
      <c r="H787" s="106">
        <v>2463</v>
      </c>
      <c r="I787" s="112"/>
      <c r="J787" s="78"/>
      <c r="K787" s="79">
        <f t="shared" si="12"/>
        <v>0</v>
      </c>
    </row>
    <row r="788" spans="1:11">
      <c r="A788" s="100">
        <v>400866</v>
      </c>
      <c r="B788" s="104" t="s">
        <v>616</v>
      </c>
      <c r="C788" s="100" t="s">
        <v>281</v>
      </c>
      <c r="D788" s="100" t="s">
        <v>633</v>
      </c>
      <c r="E788" s="106">
        <v>1759.3</v>
      </c>
      <c r="F788" s="102">
        <v>0.21</v>
      </c>
      <c r="G788" s="102">
        <v>0.43</v>
      </c>
      <c r="H788" s="106">
        <v>3045</v>
      </c>
      <c r="I788" s="112"/>
      <c r="J788" s="78"/>
      <c r="K788" s="79">
        <f t="shared" si="12"/>
        <v>0</v>
      </c>
    </row>
    <row r="789" spans="1:11">
      <c r="A789" s="100">
        <v>400869</v>
      </c>
      <c r="B789" s="104" t="s">
        <v>616</v>
      </c>
      <c r="C789" s="100" t="s">
        <v>281</v>
      </c>
      <c r="D789" s="100" t="s">
        <v>634</v>
      </c>
      <c r="E789" s="106">
        <v>2454</v>
      </c>
      <c r="F789" s="102">
        <v>0.21</v>
      </c>
      <c r="G789" s="102">
        <v>0.43</v>
      </c>
      <c r="H789" s="106">
        <v>4247</v>
      </c>
      <c r="I789" s="112"/>
      <c r="J789" s="78"/>
      <c r="K789" s="79">
        <f t="shared" si="12"/>
        <v>0</v>
      </c>
    </row>
    <row r="790" spans="1:11">
      <c r="A790" s="100">
        <v>400550</v>
      </c>
      <c r="B790" s="104" t="s">
        <v>616</v>
      </c>
      <c r="C790" s="100" t="s">
        <v>281</v>
      </c>
      <c r="D790" s="100" t="s">
        <v>1607</v>
      </c>
      <c r="E790" s="106">
        <v>1598.34</v>
      </c>
      <c r="F790" s="102">
        <v>0.21</v>
      </c>
      <c r="G790" s="102">
        <v>0.4</v>
      </c>
      <c r="H790" s="106">
        <v>2708</v>
      </c>
      <c r="I790" s="112"/>
      <c r="J790" s="78"/>
      <c r="K790" s="79">
        <f t="shared" si="12"/>
        <v>0</v>
      </c>
    </row>
    <row r="791" spans="1:11">
      <c r="A791" s="100">
        <v>400700</v>
      </c>
      <c r="B791" s="104" t="s">
        <v>616</v>
      </c>
      <c r="C791" s="100" t="s">
        <v>281</v>
      </c>
      <c r="D791" s="100" t="s">
        <v>635</v>
      </c>
      <c r="E791" s="106">
        <v>2075.7600000000002</v>
      </c>
      <c r="F791" s="102">
        <v>0.21</v>
      </c>
      <c r="G791" s="102">
        <v>0.4</v>
      </c>
      <c r="H791" s="106">
        <v>3516</v>
      </c>
      <c r="I791" s="112"/>
      <c r="J791" s="78"/>
      <c r="K791" s="79">
        <f t="shared" si="12"/>
        <v>0</v>
      </c>
    </row>
    <row r="792" spans="1:11">
      <c r="A792" s="100">
        <v>400703</v>
      </c>
      <c r="B792" s="104" t="s">
        <v>616</v>
      </c>
      <c r="C792" s="100" t="s">
        <v>281</v>
      </c>
      <c r="D792" s="100" t="s">
        <v>636</v>
      </c>
      <c r="E792" s="106">
        <v>1741.33</v>
      </c>
      <c r="F792" s="102">
        <v>0.21</v>
      </c>
      <c r="G792" s="102">
        <v>0.4</v>
      </c>
      <c r="H792" s="106">
        <v>2950</v>
      </c>
      <c r="I792" s="112"/>
      <c r="J792" s="78"/>
      <c r="K792" s="79">
        <f t="shared" si="12"/>
        <v>0</v>
      </c>
    </row>
    <row r="793" spans="1:11">
      <c r="A793" s="100">
        <v>400710</v>
      </c>
      <c r="B793" s="104" t="s">
        <v>616</v>
      </c>
      <c r="C793" s="100" t="s">
        <v>281</v>
      </c>
      <c r="D793" s="100" t="s">
        <v>1770</v>
      </c>
      <c r="E793" s="106">
        <v>1929.69</v>
      </c>
      <c r="F793" s="102">
        <v>0.21</v>
      </c>
      <c r="G793" s="102">
        <v>0.4</v>
      </c>
      <c r="H793" s="106">
        <v>3269</v>
      </c>
      <c r="I793" s="112"/>
      <c r="J793" s="78"/>
      <c r="K793" s="79">
        <f t="shared" si="12"/>
        <v>0</v>
      </c>
    </row>
    <row r="794" spans="1:11">
      <c r="A794" s="100">
        <v>400715</v>
      </c>
      <c r="B794" s="104" t="s">
        <v>616</v>
      </c>
      <c r="C794" s="100" t="s">
        <v>281</v>
      </c>
      <c r="D794" s="100" t="s">
        <v>1771</v>
      </c>
      <c r="E794" s="106">
        <v>2059.6</v>
      </c>
      <c r="F794" s="102">
        <v>0.21</v>
      </c>
      <c r="G794" s="102">
        <v>0.4</v>
      </c>
      <c r="H794" s="106">
        <v>3489</v>
      </c>
      <c r="I794" s="112"/>
      <c r="J794" s="78"/>
      <c r="K794" s="79">
        <f t="shared" si="12"/>
        <v>0</v>
      </c>
    </row>
    <row r="795" spans="1:11">
      <c r="A795" s="100">
        <v>401101</v>
      </c>
      <c r="B795" s="104" t="s">
        <v>616</v>
      </c>
      <c r="C795" s="100" t="s">
        <v>637</v>
      </c>
      <c r="D795" s="100" t="s">
        <v>638</v>
      </c>
      <c r="E795" s="106">
        <v>305.7</v>
      </c>
      <c r="F795" s="102">
        <v>0.21</v>
      </c>
      <c r="G795" s="102">
        <v>0.43</v>
      </c>
      <c r="H795" s="106">
        <v>529</v>
      </c>
      <c r="I795" s="112"/>
      <c r="J795" s="78"/>
      <c r="K795" s="79">
        <f t="shared" si="12"/>
        <v>0</v>
      </c>
    </row>
    <row r="796" spans="1:11">
      <c r="A796" s="100">
        <v>401104</v>
      </c>
      <c r="B796" s="104" t="s">
        <v>616</v>
      </c>
      <c r="C796" s="100" t="s">
        <v>637</v>
      </c>
      <c r="D796" s="100" t="s">
        <v>1732</v>
      </c>
      <c r="E796" s="106">
        <v>278</v>
      </c>
      <c r="F796" s="102">
        <v>0.21</v>
      </c>
      <c r="G796" s="102">
        <v>0.43</v>
      </c>
      <c r="H796" s="106">
        <v>482</v>
      </c>
      <c r="I796" s="112"/>
      <c r="J796" s="78"/>
      <c r="K796" s="79">
        <f t="shared" si="12"/>
        <v>0</v>
      </c>
    </row>
    <row r="797" spans="1:11">
      <c r="A797" s="100">
        <v>401105</v>
      </c>
      <c r="B797" s="104" t="s">
        <v>616</v>
      </c>
      <c r="C797" s="100" t="s">
        <v>637</v>
      </c>
      <c r="D797" s="100" t="s">
        <v>1733</v>
      </c>
      <c r="E797" s="106">
        <v>279</v>
      </c>
      <c r="F797" s="102">
        <v>0.21</v>
      </c>
      <c r="G797" s="102">
        <v>0.43</v>
      </c>
      <c r="H797" s="106">
        <v>485</v>
      </c>
      <c r="I797" s="112"/>
      <c r="J797" s="78"/>
      <c r="K797" s="79">
        <f t="shared" si="12"/>
        <v>0</v>
      </c>
    </row>
    <row r="798" spans="1:11">
      <c r="A798" s="100">
        <v>401106</v>
      </c>
      <c r="B798" s="104" t="s">
        <v>616</v>
      </c>
      <c r="C798" s="100" t="s">
        <v>637</v>
      </c>
      <c r="D798" s="100" t="s">
        <v>1734</v>
      </c>
      <c r="E798" s="106">
        <v>283</v>
      </c>
      <c r="F798" s="102">
        <v>0.21</v>
      </c>
      <c r="G798" s="102">
        <v>0.43</v>
      </c>
      <c r="H798" s="106">
        <v>490</v>
      </c>
      <c r="I798" s="112"/>
      <c r="J798" s="78"/>
      <c r="K798" s="79">
        <f t="shared" si="12"/>
        <v>0</v>
      </c>
    </row>
    <row r="799" spans="1:11">
      <c r="A799" s="100">
        <v>401108</v>
      </c>
      <c r="B799" s="104" t="s">
        <v>616</v>
      </c>
      <c r="C799" s="100" t="s">
        <v>637</v>
      </c>
      <c r="D799" s="100" t="s">
        <v>1735</v>
      </c>
      <c r="E799" s="106">
        <v>547.79999999999995</v>
      </c>
      <c r="F799" s="102">
        <v>0.21</v>
      </c>
      <c r="G799" s="102">
        <v>0.43</v>
      </c>
      <c r="H799" s="106">
        <v>948</v>
      </c>
      <c r="I799" s="112"/>
      <c r="J799" s="78"/>
      <c r="K799" s="79">
        <f t="shared" si="12"/>
        <v>0</v>
      </c>
    </row>
    <row r="800" spans="1:11">
      <c r="A800" s="100">
        <v>401119</v>
      </c>
      <c r="B800" s="104" t="s">
        <v>616</v>
      </c>
      <c r="C800" s="100" t="s">
        <v>637</v>
      </c>
      <c r="D800" s="100" t="s">
        <v>1736</v>
      </c>
      <c r="E800" s="106">
        <v>619.5</v>
      </c>
      <c r="F800" s="102">
        <v>0.21</v>
      </c>
      <c r="G800" s="102">
        <v>0.43</v>
      </c>
      <c r="H800" s="106">
        <v>1072</v>
      </c>
      <c r="I800" s="112"/>
      <c r="J800" s="78"/>
      <c r="K800" s="79">
        <f t="shared" si="12"/>
        <v>0</v>
      </c>
    </row>
    <row r="801" spans="1:11">
      <c r="A801" s="100">
        <v>401121</v>
      </c>
      <c r="B801" s="104" t="s">
        <v>616</v>
      </c>
      <c r="C801" s="100" t="s">
        <v>637</v>
      </c>
      <c r="D801" s="100" t="s">
        <v>1737</v>
      </c>
      <c r="E801" s="106">
        <v>650.5</v>
      </c>
      <c r="F801" s="102">
        <v>0.21</v>
      </c>
      <c r="G801" s="102">
        <v>0.43</v>
      </c>
      <c r="H801" s="106">
        <v>1126</v>
      </c>
      <c r="I801" s="112"/>
      <c r="J801" s="78"/>
      <c r="K801" s="79">
        <f t="shared" si="12"/>
        <v>0</v>
      </c>
    </row>
    <row r="802" spans="1:11">
      <c r="A802" s="100">
        <v>401123</v>
      </c>
      <c r="B802" s="104" t="s">
        <v>616</v>
      </c>
      <c r="C802" s="100" t="s">
        <v>637</v>
      </c>
      <c r="D802" s="100" t="s">
        <v>1738</v>
      </c>
      <c r="E802" s="106">
        <v>720</v>
      </c>
      <c r="F802" s="102">
        <v>0.21</v>
      </c>
      <c r="G802" s="102">
        <v>0.43</v>
      </c>
      <c r="H802" s="106">
        <v>1246</v>
      </c>
      <c r="I802" s="112"/>
      <c r="J802" s="78"/>
      <c r="K802" s="79">
        <f t="shared" si="12"/>
        <v>0</v>
      </c>
    </row>
    <row r="803" spans="1:11">
      <c r="A803" s="100">
        <v>401124</v>
      </c>
      <c r="B803" s="104" t="s">
        <v>616</v>
      </c>
      <c r="C803" s="100" t="s">
        <v>637</v>
      </c>
      <c r="D803" s="100" t="s">
        <v>639</v>
      </c>
      <c r="E803" s="106">
        <v>710.75</v>
      </c>
      <c r="F803" s="102">
        <v>0.21</v>
      </c>
      <c r="G803" s="102">
        <v>0.43</v>
      </c>
      <c r="H803" s="106">
        <v>1230</v>
      </c>
      <c r="I803" s="112"/>
      <c r="J803" s="78"/>
      <c r="K803" s="79">
        <f t="shared" si="12"/>
        <v>0</v>
      </c>
    </row>
    <row r="804" spans="1:11">
      <c r="A804" s="100">
        <v>401125</v>
      </c>
      <c r="B804" s="104" t="s">
        <v>616</v>
      </c>
      <c r="C804" s="100" t="s">
        <v>637</v>
      </c>
      <c r="D804" s="100" t="s">
        <v>1778</v>
      </c>
      <c r="E804" s="106">
        <v>886.6</v>
      </c>
      <c r="F804" s="102">
        <v>0.21</v>
      </c>
      <c r="G804" s="102">
        <v>0.43</v>
      </c>
      <c r="H804" s="106">
        <v>1535</v>
      </c>
      <c r="I804" s="112"/>
      <c r="J804" s="78"/>
      <c r="K804" s="79">
        <f t="shared" si="12"/>
        <v>0</v>
      </c>
    </row>
    <row r="805" spans="1:11">
      <c r="A805" s="100">
        <v>401130</v>
      </c>
      <c r="B805" s="104" t="s">
        <v>616</v>
      </c>
      <c r="C805" s="100" t="s">
        <v>637</v>
      </c>
      <c r="D805" s="100" t="s">
        <v>1532</v>
      </c>
      <c r="E805" s="106">
        <v>2521.5</v>
      </c>
      <c r="F805" s="102">
        <v>0.21</v>
      </c>
      <c r="G805" s="102">
        <v>0.43</v>
      </c>
      <c r="H805" s="106">
        <v>4365</v>
      </c>
      <c r="I805" s="112"/>
      <c r="J805" s="78"/>
      <c r="K805" s="79">
        <f t="shared" si="12"/>
        <v>0</v>
      </c>
    </row>
    <row r="806" spans="1:11">
      <c r="A806" s="100">
        <v>401208</v>
      </c>
      <c r="B806" s="104" t="s">
        <v>616</v>
      </c>
      <c r="C806" s="100" t="s">
        <v>637</v>
      </c>
      <c r="D806" s="100" t="s">
        <v>640</v>
      </c>
      <c r="E806" s="106">
        <v>547.9</v>
      </c>
      <c r="F806" s="102">
        <v>0.21</v>
      </c>
      <c r="G806" s="102">
        <v>0.43</v>
      </c>
      <c r="H806" s="106">
        <v>950</v>
      </c>
      <c r="I806" s="112"/>
      <c r="J806" s="78"/>
      <c r="K806" s="79">
        <f t="shared" si="12"/>
        <v>0</v>
      </c>
    </row>
    <row r="807" spans="1:11">
      <c r="A807" s="100">
        <v>401225</v>
      </c>
      <c r="B807" s="104" t="s">
        <v>616</v>
      </c>
      <c r="C807" s="100" t="s">
        <v>637</v>
      </c>
      <c r="D807" s="100" t="s">
        <v>641</v>
      </c>
      <c r="E807" s="106">
        <v>901</v>
      </c>
      <c r="F807" s="102">
        <v>0.21</v>
      </c>
      <c r="G807" s="102">
        <v>0.43</v>
      </c>
      <c r="H807" s="106">
        <v>1560</v>
      </c>
      <c r="I807" s="112"/>
      <c r="J807" s="78"/>
      <c r="K807" s="79">
        <f t="shared" si="12"/>
        <v>0</v>
      </c>
    </row>
    <row r="808" spans="1:11">
      <c r="A808" s="100">
        <v>401230</v>
      </c>
      <c r="B808" s="104" t="s">
        <v>616</v>
      </c>
      <c r="C808" s="100" t="s">
        <v>637</v>
      </c>
      <c r="D808" s="100" t="s">
        <v>1533</v>
      </c>
      <c r="E808" s="106">
        <v>2737.6</v>
      </c>
      <c r="F808" s="102">
        <v>0.21</v>
      </c>
      <c r="G808" s="102">
        <v>0.43</v>
      </c>
      <c r="H808" s="106">
        <v>4736</v>
      </c>
      <c r="I808" s="112"/>
      <c r="J808" s="78"/>
      <c r="K808" s="79">
        <f t="shared" si="12"/>
        <v>0</v>
      </c>
    </row>
    <row r="809" spans="1:11">
      <c r="A809" s="100">
        <v>401231</v>
      </c>
      <c r="B809" s="104" t="s">
        <v>616</v>
      </c>
      <c r="C809" s="100" t="s">
        <v>637</v>
      </c>
      <c r="D809" s="100" t="s">
        <v>642</v>
      </c>
      <c r="E809" s="106">
        <v>1392</v>
      </c>
      <c r="F809" s="102">
        <v>0.21</v>
      </c>
      <c r="G809" s="102">
        <v>0.43</v>
      </c>
      <c r="H809" s="106">
        <v>2410</v>
      </c>
      <c r="I809" s="112"/>
      <c r="J809" s="78"/>
      <c r="K809" s="79">
        <f t="shared" si="12"/>
        <v>0</v>
      </c>
    </row>
    <row r="810" spans="1:11">
      <c r="A810" s="100">
        <v>401235</v>
      </c>
      <c r="B810" s="104" t="s">
        <v>616</v>
      </c>
      <c r="C810" s="100" t="s">
        <v>637</v>
      </c>
      <c r="D810" s="100" t="s">
        <v>643</v>
      </c>
      <c r="E810" s="106">
        <v>1305.5</v>
      </c>
      <c r="F810" s="102">
        <v>0.21</v>
      </c>
      <c r="G810" s="102">
        <v>0.43</v>
      </c>
      <c r="H810" s="106">
        <v>2260</v>
      </c>
      <c r="I810" s="112"/>
      <c r="J810" s="78"/>
      <c r="K810" s="79">
        <f t="shared" si="12"/>
        <v>0</v>
      </c>
    </row>
    <row r="811" spans="1:11">
      <c r="A811" s="100">
        <v>401308</v>
      </c>
      <c r="B811" s="104" t="s">
        <v>616</v>
      </c>
      <c r="C811" s="100" t="s">
        <v>637</v>
      </c>
      <c r="D811" s="100" t="s">
        <v>644</v>
      </c>
      <c r="E811" s="106">
        <v>547.79999999999995</v>
      </c>
      <c r="F811" s="102">
        <v>0.21</v>
      </c>
      <c r="G811" s="102">
        <v>0.43</v>
      </c>
      <c r="H811" s="106">
        <v>950</v>
      </c>
      <c r="I811" s="112"/>
      <c r="J811" s="78"/>
      <c r="K811" s="79">
        <f t="shared" si="12"/>
        <v>0</v>
      </c>
    </row>
    <row r="812" spans="1:11">
      <c r="A812" s="100">
        <v>401324</v>
      </c>
      <c r="B812" s="104" t="s">
        <v>616</v>
      </c>
      <c r="C812" s="100" t="s">
        <v>637</v>
      </c>
      <c r="D812" s="100" t="s">
        <v>645</v>
      </c>
      <c r="E812" s="106">
        <v>708.6</v>
      </c>
      <c r="F812" s="102">
        <v>0.21</v>
      </c>
      <c r="G812" s="102">
        <v>0.43</v>
      </c>
      <c r="H812" s="106">
        <v>1227</v>
      </c>
      <c r="I812" s="112"/>
      <c r="J812" s="78"/>
      <c r="K812" s="79">
        <f t="shared" si="12"/>
        <v>0</v>
      </c>
    </row>
    <row r="813" spans="1:11">
      <c r="A813" s="100">
        <v>401325</v>
      </c>
      <c r="B813" s="104" t="s">
        <v>616</v>
      </c>
      <c r="C813" s="100" t="s">
        <v>637</v>
      </c>
      <c r="D813" s="100" t="s">
        <v>646</v>
      </c>
      <c r="E813" s="106">
        <v>872.5</v>
      </c>
      <c r="F813" s="102">
        <v>0.21</v>
      </c>
      <c r="G813" s="102">
        <v>0.43</v>
      </c>
      <c r="H813" s="106">
        <v>1510</v>
      </c>
      <c r="I813" s="112"/>
      <c r="J813" s="78"/>
      <c r="K813" s="79">
        <f t="shared" si="12"/>
        <v>0</v>
      </c>
    </row>
    <row r="814" spans="1:11">
      <c r="A814" s="100">
        <v>401326</v>
      </c>
      <c r="B814" s="104" t="s">
        <v>616</v>
      </c>
      <c r="C814" s="100" t="s">
        <v>637</v>
      </c>
      <c r="D814" s="100" t="s">
        <v>647</v>
      </c>
      <c r="E814" s="106">
        <v>2593.5</v>
      </c>
      <c r="F814" s="102">
        <v>0.21</v>
      </c>
      <c r="G814" s="102">
        <v>0.4</v>
      </c>
      <c r="H814" s="106">
        <v>4394</v>
      </c>
      <c r="I814" s="112"/>
      <c r="J814" s="78"/>
      <c r="K814" s="79">
        <f t="shared" si="12"/>
        <v>0</v>
      </c>
    </row>
    <row r="815" spans="1:11">
      <c r="A815" s="100">
        <v>401330</v>
      </c>
      <c r="B815" s="104" t="s">
        <v>616</v>
      </c>
      <c r="C815" s="100" t="s">
        <v>637</v>
      </c>
      <c r="D815" s="100" t="s">
        <v>648</v>
      </c>
      <c r="E815" s="106">
        <v>1333.5</v>
      </c>
      <c r="F815" s="102">
        <v>0.21</v>
      </c>
      <c r="G815" s="102">
        <v>0.43</v>
      </c>
      <c r="H815" s="106">
        <v>2310</v>
      </c>
      <c r="I815" s="112"/>
      <c r="J815" s="78"/>
      <c r="K815" s="79">
        <f t="shared" si="12"/>
        <v>0</v>
      </c>
    </row>
    <row r="816" spans="1:11">
      <c r="A816" s="100">
        <v>401331</v>
      </c>
      <c r="B816" s="104" t="s">
        <v>616</v>
      </c>
      <c r="C816" s="100" t="s">
        <v>637</v>
      </c>
      <c r="D816" s="100" t="s">
        <v>649</v>
      </c>
      <c r="E816" s="106">
        <v>1333.5</v>
      </c>
      <c r="F816" s="102">
        <v>0.21</v>
      </c>
      <c r="G816" s="102">
        <v>0.43</v>
      </c>
      <c r="H816" s="106">
        <v>2310</v>
      </c>
      <c r="I816" s="112"/>
      <c r="J816" s="78"/>
      <c r="K816" s="79">
        <f t="shared" si="12"/>
        <v>0</v>
      </c>
    </row>
    <row r="817" spans="1:11">
      <c r="A817" s="100">
        <v>401332</v>
      </c>
      <c r="B817" s="104" t="s">
        <v>616</v>
      </c>
      <c r="C817" s="100" t="s">
        <v>637</v>
      </c>
      <c r="D817" s="100" t="s">
        <v>650</v>
      </c>
      <c r="E817" s="106">
        <v>1333.5</v>
      </c>
      <c r="F817" s="102">
        <v>0.21</v>
      </c>
      <c r="G817" s="102">
        <v>0.43</v>
      </c>
      <c r="H817" s="106">
        <v>2310</v>
      </c>
      <c r="I817" s="112"/>
      <c r="J817" s="78"/>
      <c r="K817" s="79">
        <f t="shared" si="12"/>
        <v>0</v>
      </c>
    </row>
    <row r="818" spans="1:11">
      <c r="A818" s="100">
        <v>401333</v>
      </c>
      <c r="B818" s="104" t="s">
        <v>616</v>
      </c>
      <c r="C818" s="100" t="s">
        <v>637</v>
      </c>
      <c r="D818" s="100" t="s">
        <v>651</v>
      </c>
      <c r="E818" s="106">
        <v>1333.5</v>
      </c>
      <c r="F818" s="102">
        <v>0.21</v>
      </c>
      <c r="G818" s="102">
        <v>0.43</v>
      </c>
      <c r="H818" s="106">
        <v>2310</v>
      </c>
      <c r="I818" s="112"/>
      <c r="J818" s="78"/>
      <c r="K818" s="79">
        <f t="shared" si="12"/>
        <v>0</v>
      </c>
    </row>
    <row r="819" spans="1:11">
      <c r="A819" s="100">
        <v>401334</v>
      </c>
      <c r="B819" s="104" t="s">
        <v>616</v>
      </c>
      <c r="C819" s="100" t="s">
        <v>637</v>
      </c>
      <c r="D819" s="100" t="s">
        <v>652</v>
      </c>
      <c r="E819" s="106">
        <v>1333.5</v>
      </c>
      <c r="F819" s="102">
        <v>0.21</v>
      </c>
      <c r="G819" s="102">
        <v>0.43</v>
      </c>
      <c r="H819" s="106">
        <v>2310</v>
      </c>
      <c r="I819" s="112"/>
      <c r="J819" s="78"/>
      <c r="K819" s="79">
        <f t="shared" si="12"/>
        <v>0</v>
      </c>
    </row>
    <row r="820" spans="1:11">
      <c r="A820" s="100">
        <v>401335</v>
      </c>
      <c r="B820" s="104" t="s">
        <v>616</v>
      </c>
      <c r="C820" s="100" t="s">
        <v>637</v>
      </c>
      <c r="D820" s="100" t="s">
        <v>653</v>
      </c>
      <c r="E820" s="106">
        <v>1333.5</v>
      </c>
      <c r="F820" s="102">
        <v>0.21</v>
      </c>
      <c r="G820" s="102">
        <v>0.43</v>
      </c>
      <c r="H820" s="106">
        <v>2310</v>
      </c>
      <c r="I820" s="112"/>
      <c r="J820" s="78"/>
      <c r="K820" s="79">
        <f t="shared" si="12"/>
        <v>0</v>
      </c>
    </row>
    <row r="821" spans="1:11">
      <c r="A821" s="100">
        <v>401336</v>
      </c>
      <c r="B821" s="104" t="s">
        <v>616</v>
      </c>
      <c r="C821" s="100" t="s">
        <v>637</v>
      </c>
      <c r="D821" s="100" t="s">
        <v>654</v>
      </c>
      <c r="E821" s="106">
        <v>1333.5</v>
      </c>
      <c r="F821" s="102">
        <v>0.21</v>
      </c>
      <c r="G821" s="102">
        <v>0.43</v>
      </c>
      <c r="H821" s="106">
        <v>2310</v>
      </c>
      <c r="I821" s="112"/>
      <c r="J821" s="78"/>
      <c r="K821" s="79">
        <f t="shared" si="12"/>
        <v>0</v>
      </c>
    </row>
    <row r="822" spans="1:11">
      <c r="A822" s="100">
        <v>401424</v>
      </c>
      <c r="B822" s="104" t="s">
        <v>616</v>
      </c>
      <c r="C822" s="100" t="s">
        <v>637</v>
      </c>
      <c r="D822" s="100" t="s">
        <v>655</v>
      </c>
      <c r="E822" s="106">
        <v>726.9</v>
      </c>
      <c r="F822" s="102">
        <v>0.21</v>
      </c>
      <c r="G822" s="102">
        <v>0.43</v>
      </c>
      <c r="H822" s="106">
        <v>1259</v>
      </c>
      <c r="I822" s="112"/>
      <c r="J822" s="78"/>
      <c r="K822" s="79">
        <f t="shared" si="12"/>
        <v>0</v>
      </c>
    </row>
    <row r="823" spans="1:11">
      <c r="A823" s="100">
        <v>401425</v>
      </c>
      <c r="B823" s="104" t="s">
        <v>616</v>
      </c>
      <c r="C823" s="100" t="s">
        <v>637</v>
      </c>
      <c r="D823" s="100" t="s">
        <v>656</v>
      </c>
      <c r="E823" s="106">
        <v>905.5</v>
      </c>
      <c r="F823" s="102">
        <v>0.21</v>
      </c>
      <c r="G823" s="102">
        <v>0.43</v>
      </c>
      <c r="H823" s="106">
        <v>1567</v>
      </c>
      <c r="I823" s="112"/>
      <c r="J823" s="78"/>
      <c r="K823" s="79">
        <f t="shared" si="12"/>
        <v>0</v>
      </c>
    </row>
    <row r="824" spans="1:11">
      <c r="A824" s="100">
        <v>401426</v>
      </c>
      <c r="B824" s="104" t="s">
        <v>616</v>
      </c>
      <c r="C824" s="100" t="s">
        <v>637</v>
      </c>
      <c r="D824" s="100" t="s">
        <v>657</v>
      </c>
      <c r="E824" s="106">
        <v>2522.6999999999998</v>
      </c>
      <c r="F824" s="102">
        <v>0.21</v>
      </c>
      <c r="G824" s="102">
        <v>0.43</v>
      </c>
      <c r="H824" s="106">
        <v>4366</v>
      </c>
      <c r="I824" s="112"/>
      <c r="J824" s="78"/>
      <c r="K824" s="79">
        <f t="shared" si="12"/>
        <v>0</v>
      </c>
    </row>
    <row r="825" spans="1:11">
      <c r="A825" s="100">
        <v>401441</v>
      </c>
      <c r="B825" s="104" t="s">
        <v>616</v>
      </c>
      <c r="C825" s="100" t="s">
        <v>637</v>
      </c>
      <c r="D825" s="100" t="s">
        <v>658</v>
      </c>
      <c r="E825" s="106">
        <v>1312</v>
      </c>
      <c r="F825" s="102">
        <v>0.21</v>
      </c>
      <c r="G825" s="102">
        <v>0.43</v>
      </c>
      <c r="H825" s="106">
        <v>2272</v>
      </c>
      <c r="I825" s="112"/>
      <c r="J825" s="78"/>
      <c r="K825" s="79">
        <f t="shared" si="12"/>
        <v>0</v>
      </c>
    </row>
    <row r="826" spans="1:11">
      <c r="A826" s="100">
        <v>401430</v>
      </c>
      <c r="B826" s="104" t="s">
        <v>616</v>
      </c>
      <c r="C826" s="100" t="s">
        <v>637</v>
      </c>
      <c r="D826" s="100" t="s">
        <v>659</v>
      </c>
      <c r="E826" s="106">
        <v>1391.5</v>
      </c>
      <c r="F826" s="102">
        <v>0.21</v>
      </c>
      <c r="G826" s="102">
        <v>0.43</v>
      </c>
      <c r="H826" s="106">
        <v>2410</v>
      </c>
      <c r="I826" s="112"/>
      <c r="J826" s="78"/>
      <c r="K826" s="79">
        <f t="shared" si="12"/>
        <v>0</v>
      </c>
    </row>
    <row r="827" spans="1:11">
      <c r="A827" s="100">
        <v>404000</v>
      </c>
      <c r="B827" s="104" t="s">
        <v>616</v>
      </c>
      <c r="C827" s="100" t="s">
        <v>637</v>
      </c>
      <c r="D827" s="100" t="s">
        <v>1407</v>
      </c>
      <c r="E827" s="106">
        <v>1038</v>
      </c>
      <c r="F827" s="102">
        <v>0.21</v>
      </c>
      <c r="G827" s="102">
        <v>0.43</v>
      </c>
      <c r="H827" s="106">
        <v>1797</v>
      </c>
      <c r="I827" s="112"/>
      <c r="J827" s="78"/>
      <c r="K827" s="79">
        <f t="shared" si="12"/>
        <v>0</v>
      </c>
    </row>
    <row r="828" spans="1:11">
      <c r="A828" s="100">
        <v>404002</v>
      </c>
      <c r="B828" s="104" t="s">
        <v>616</v>
      </c>
      <c r="C828" s="100" t="s">
        <v>637</v>
      </c>
      <c r="D828" s="100" t="s">
        <v>1408</v>
      </c>
      <c r="E828" s="106">
        <v>1197</v>
      </c>
      <c r="F828" s="102">
        <v>0.21</v>
      </c>
      <c r="G828" s="102">
        <v>0.43</v>
      </c>
      <c r="H828" s="106">
        <v>2072</v>
      </c>
      <c r="I828" s="112"/>
      <c r="J828" s="78"/>
      <c r="K828" s="79">
        <f t="shared" si="12"/>
        <v>0</v>
      </c>
    </row>
    <row r="829" spans="1:11">
      <c r="A829" s="100">
        <v>404004</v>
      </c>
      <c r="B829" s="104" t="s">
        <v>616</v>
      </c>
      <c r="C829" s="100" t="s">
        <v>637</v>
      </c>
      <c r="D829" s="100" t="s">
        <v>1409</v>
      </c>
      <c r="E829" s="106">
        <v>1471</v>
      </c>
      <c r="F829" s="102">
        <v>0.21</v>
      </c>
      <c r="G829" s="102">
        <v>0.43</v>
      </c>
      <c r="H829" s="106">
        <v>2546</v>
      </c>
      <c r="I829" s="112"/>
      <c r="J829" s="78"/>
      <c r="K829" s="79">
        <f t="shared" si="12"/>
        <v>0</v>
      </c>
    </row>
    <row r="830" spans="1:11">
      <c r="A830" s="100">
        <v>404008</v>
      </c>
      <c r="B830" s="104" t="s">
        <v>616</v>
      </c>
      <c r="C830" s="100" t="s">
        <v>637</v>
      </c>
      <c r="D830" s="100" t="s">
        <v>1410</v>
      </c>
      <c r="E830" s="106">
        <v>1514</v>
      </c>
      <c r="F830" s="102">
        <v>0.21</v>
      </c>
      <c r="G830" s="102">
        <v>0.43</v>
      </c>
      <c r="H830" s="106">
        <v>2620</v>
      </c>
      <c r="I830" s="112"/>
      <c r="J830" s="78"/>
      <c r="K830" s="79">
        <f t="shared" si="12"/>
        <v>0</v>
      </c>
    </row>
    <row r="831" spans="1:11">
      <c r="A831" s="100">
        <v>404012</v>
      </c>
      <c r="B831" s="104" t="s">
        <v>616</v>
      </c>
      <c r="C831" s="100" t="s">
        <v>637</v>
      </c>
      <c r="D831" s="100" t="s">
        <v>1731</v>
      </c>
      <c r="E831" s="106">
        <v>1601.6</v>
      </c>
      <c r="F831" s="102">
        <v>0.21</v>
      </c>
      <c r="G831" s="102">
        <v>0.43</v>
      </c>
      <c r="H831" s="106">
        <v>2772</v>
      </c>
      <c r="I831" s="112"/>
      <c r="J831" s="78"/>
      <c r="K831" s="79">
        <f t="shared" si="12"/>
        <v>0</v>
      </c>
    </row>
    <row r="832" spans="1:11">
      <c r="A832" s="100">
        <v>404017</v>
      </c>
      <c r="B832" s="104" t="s">
        <v>616</v>
      </c>
      <c r="C832" s="100" t="s">
        <v>637</v>
      </c>
      <c r="D832" s="100" t="s">
        <v>1411</v>
      </c>
      <c r="E832" s="106">
        <v>2234.5</v>
      </c>
      <c r="F832" s="102">
        <v>0.21</v>
      </c>
      <c r="G832" s="102">
        <v>0.43</v>
      </c>
      <c r="H832" s="106">
        <v>3866</v>
      </c>
      <c r="I832" s="112"/>
      <c r="J832" s="78"/>
      <c r="K832" s="79">
        <f t="shared" si="12"/>
        <v>0</v>
      </c>
    </row>
    <row r="833" spans="1:11">
      <c r="A833" s="100">
        <v>404019</v>
      </c>
      <c r="B833" s="104" t="s">
        <v>616</v>
      </c>
      <c r="C833" s="100" t="s">
        <v>637</v>
      </c>
      <c r="D833" s="100" t="s">
        <v>1412</v>
      </c>
      <c r="E833" s="106">
        <v>2234.5</v>
      </c>
      <c r="F833" s="102">
        <v>0.21</v>
      </c>
      <c r="G833" s="102">
        <v>0.43</v>
      </c>
      <c r="H833" s="106">
        <v>3867</v>
      </c>
      <c r="I833" s="112"/>
      <c r="J833" s="78"/>
      <c r="K833" s="79">
        <f t="shared" si="12"/>
        <v>0</v>
      </c>
    </row>
    <row r="834" spans="1:11">
      <c r="A834" s="100">
        <v>404021</v>
      </c>
      <c r="B834" s="104" t="s">
        <v>616</v>
      </c>
      <c r="C834" s="100" t="s">
        <v>637</v>
      </c>
      <c r="D834" s="100" t="s">
        <v>1393</v>
      </c>
      <c r="E834" s="106">
        <v>1788</v>
      </c>
      <c r="F834" s="102">
        <v>0.21</v>
      </c>
      <c r="G834" s="102">
        <v>0.43</v>
      </c>
      <c r="H834" s="106">
        <v>3095</v>
      </c>
      <c r="I834" s="112"/>
      <c r="J834" s="78"/>
      <c r="K834" s="79">
        <f t="shared" si="12"/>
        <v>0</v>
      </c>
    </row>
    <row r="835" spans="1:11">
      <c r="A835" s="100">
        <v>404198</v>
      </c>
      <c r="B835" s="104" t="s">
        <v>616</v>
      </c>
      <c r="C835" s="100" t="s">
        <v>637</v>
      </c>
      <c r="D835" s="100" t="s">
        <v>1779</v>
      </c>
      <c r="E835" s="106">
        <v>999</v>
      </c>
      <c r="F835" s="102">
        <v>0.21</v>
      </c>
      <c r="G835" s="102">
        <v>0.3</v>
      </c>
      <c r="H835" s="106">
        <v>1572</v>
      </c>
      <c r="I835" s="112"/>
      <c r="J835" s="78"/>
      <c r="K835" s="79">
        <f t="shared" si="12"/>
        <v>0</v>
      </c>
    </row>
    <row r="836" spans="1:11">
      <c r="A836" s="100">
        <v>403020</v>
      </c>
      <c r="B836" s="104" t="s">
        <v>616</v>
      </c>
      <c r="C836" s="100" t="s">
        <v>637</v>
      </c>
      <c r="D836" s="100" t="s">
        <v>660</v>
      </c>
      <c r="E836" s="106">
        <v>1320</v>
      </c>
      <c r="F836" s="102">
        <v>0.21</v>
      </c>
      <c r="G836" s="102">
        <v>0.43</v>
      </c>
      <c r="H836" s="106">
        <v>2285</v>
      </c>
      <c r="I836" s="112"/>
      <c r="J836" s="78"/>
      <c r="K836" s="79">
        <f t="shared" si="12"/>
        <v>0</v>
      </c>
    </row>
    <row r="837" spans="1:11">
      <c r="A837" s="100">
        <v>403030</v>
      </c>
      <c r="B837" s="104" t="s">
        <v>616</v>
      </c>
      <c r="C837" s="100" t="s">
        <v>637</v>
      </c>
      <c r="D837" s="100" t="s">
        <v>661</v>
      </c>
      <c r="E837" s="106">
        <v>1695.5</v>
      </c>
      <c r="F837" s="102">
        <v>0.21</v>
      </c>
      <c r="G837" s="102">
        <v>0.43</v>
      </c>
      <c r="H837" s="106">
        <v>2934</v>
      </c>
      <c r="I837" s="112"/>
      <c r="J837" s="78"/>
      <c r="K837" s="79">
        <f t="shared" si="12"/>
        <v>0</v>
      </c>
    </row>
    <row r="838" spans="1:11">
      <c r="A838" s="100">
        <v>403080</v>
      </c>
      <c r="B838" s="104" t="s">
        <v>616</v>
      </c>
      <c r="C838" s="100" t="s">
        <v>637</v>
      </c>
      <c r="D838" s="100" t="s">
        <v>662</v>
      </c>
      <c r="E838" s="106">
        <v>1513.6</v>
      </c>
      <c r="F838" s="102">
        <v>0.21</v>
      </c>
      <c r="G838" s="102">
        <v>0.43</v>
      </c>
      <c r="H838" s="106">
        <v>2620</v>
      </c>
      <c r="I838" s="112"/>
      <c r="J838" s="78"/>
      <c r="K838" s="79">
        <f t="shared" si="12"/>
        <v>0</v>
      </c>
    </row>
    <row r="839" spans="1:11">
      <c r="A839" s="100">
        <v>409008</v>
      </c>
      <c r="B839" s="104" t="s">
        <v>616</v>
      </c>
      <c r="C839" s="100" t="s">
        <v>637</v>
      </c>
      <c r="D839" s="100" t="s">
        <v>1329</v>
      </c>
      <c r="E839" s="106">
        <v>922.6</v>
      </c>
      <c r="F839" s="102">
        <v>0.21</v>
      </c>
      <c r="G839" s="102">
        <v>0.43</v>
      </c>
      <c r="H839" s="106">
        <v>1597</v>
      </c>
      <c r="I839" s="112"/>
      <c r="J839" s="78"/>
      <c r="K839" s="79">
        <f t="shared" si="12"/>
        <v>0</v>
      </c>
    </row>
    <row r="840" spans="1:11">
      <c r="A840" s="100">
        <v>409010</v>
      </c>
      <c r="B840" s="104" t="s">
        <v>616</v>
      </c>
      <c r="C840" s="100" t="s">
        <v>637</v>
      </c>
      <c r="D840" s="100" t="s">
        <v>1330</v>
      </c>
      <c r="E840" s="106">
        <v>1006.2</v>
      </c>
      <c r="F840" s="102">
        <v>0.21</v>
      </c>
      <c r="G840" s="102">
        <v>0.43</v>
      </c>
      <c r="H840" s="106">
        <v>1742</v>
      </c>
      <c r="I840" s="112"/>
      <c r="J840" s="78"/>
      <c r="K840" s="79">
        <f t="shared" si="12"/>
        <v>0</v>
      </c>
    </row>
    <row r="841" spans="1:11">
      <c r="A841" s="100">
        <v>409012</v>
      </c>
      <c r="B841" s="104" t="s">
        <v>616</v>
      </c>
      <c r="C841" s="100" t="s">
        <v>637</v>
      </c>
      <c r="D841" s="100" t="s">
        <v>1331</v>
      </c>
      <c r="E841" s="106">
        <v>1037.9000000000001</v>
      </c>
      <c r="F841" s="102">
        <v>0.21</v>
      </c>
      <c r="G841" s="102">
        <v>0.43</v>
      </c>
      <c r="H841" s="106">
        <v>1796</v>
      </c>
      <c r="I841" s="112"/>
      <c r="J841" s="78"/>
      <c r="K841" s="79">
        <f t="shared" si="12"/>
        <v>0</v>
      </c>
    </row>
    <row r="842" spans="1:11">
      <c r="A842" s="100">
        <v>409013</v>
      </c>
      <c r="B842" s="104" t="s">
        <v>616</v>
      </c>
      <c r="C842" s="100" t="s">
        <v>637</v>
      </c>
      <c r="D842" s="100" t="s">
        <v>1332</v>
      </c>
      <c r="E842" s="106">
        <v>1039</v>
      </c>
      <c r="F842" s="102">
        <v>0.21</v>
      </c>
      <c r="G842" s="102">
        <v>0.43</v>
      </c>
      <c r="H842" s="106">
        <v>1800</v>
      </c>
      <c r="I842" s="112"/>
      <c r="J842" s="78"/>
      <c r="K842" s="79">
        <f t="shared" ref="K842:K901" si="13">E842*J842</f>
        <v>0</v>
      </c>
    </row>
    <row r="843" spans="1:11">
      <c r="A843" s="100">
        <v>409015</v>
      </c>
      <c r="B843" s="104" t="s">
        <v>616</v>
      </c>
      <c r="C843" s="100" t="s">
        <v>637</v>
      </c>
      <c r="D843" s="100" t="s">
        <v>1333</v>
      </c>
      <c r="E843" s="106">
        <v>1232.5999999999999</v>
      </c>
      <c r="F843" s="102">
        <v>0.21</v>
      </c>
      <c r="G843" s="102">
        <v>0.43</v>
      </c>
      <c r="H843" s="106">
        <v>2133</v>
      </c>
      <c r="I843" s="112"/>
      <c r="J843" s="78"/>
      <c r="K843" s="79">
        <f t="shared" si="13"/>
        <v>0</v>
      </c>
    </row>
    <row r="844" spans="1:11">
      <c r="A844" s="100">
        <v>409016</v>
      </c>
      <c r="B844" s="104" t="s">
        <v>616</v>
      </c>
      <c r="C844" s="100" t="s">
        <v>637</v>
      </c>
      <c r="D844" s="100" t="s">
        <v>1334</v>
      </c>
      <c r="E844" s="106">
        <v>1367</v>
      </c>
      <c r="F844" s="102">
        <v>0.21</v>
      </c>
      <c r="G844" s="102">
        <v>0.43</v>
      </c>
      <c r="H844" s="106">
        <v>2366</v>
      </c>
      <c r="I844" s="112"/>
      <c r="J844" s="78"/>
      <c r="K844" s="79">
        <f t="shared" si="13"/>
        <v>0</v>
      </c>
    </row>
    <row r="845" spans="1:11">
      <c r="A845" s="100">
        <v>409020</v>
      </c>
      <c r="B845" s="104" t="s">
        <v>616</v>
      </c>
      <c r="C845" s="100" t="s">
        <v>637</v>
      </c>
      <c r="D845" s="100" t="s">
        <v>1335</v>
      </c>
      <c r="E845" s="106">
        <v>3489</v>
      </c>
      <c r="F845" s="102">
        <v>0.21</v>
      </c>
      <c r="G845" s="102">
        <v>0.43</v>
      </c>
      <c r="H845" s="106">
        <v>6038</v>
      </c>
      <c r="I845" s="112"/>
      <c r="J845" s="78"/>
      <c r="K845" s="79">
        <f t="shared" si="13"/>
        <v>0</v>
      </c>
    </row>
    <row r="846" spans="1:11">
      <c r="A846" s="100">
        <v>409022</v>
      </c>
      <c r="B846" s="104" t="s">
        <v>616</v>
      </c>
      <c r="C846" s="100" t="s">
        <v>637</v>
      </c>
      <c r="D846" s="100" t="s">
        <v>1336</v>
      </c>
      <c r="E846" s="106">
        <v>3489</v>
      </c>
      <c r="F846" s="102">
        <v>0.21</v>
      </c>
      <c r="G846" s="102">
        <v>0.43</v>
      </c>
      <c r="H846" s="106">
        <v>6039</v>
      </c>
      <c r="I846" s="112"/>
      <c r="J846" s="78"/>
      <c r="K846" s="79">
        <f t="shared" si="13"/>
        <v>0</v>
      </c>
    </row>
    <row r="847" spans="1:11">
      <c r="A847" s="100">
        <v>409001</v>
      </c>
      <c r="B847" s="104" t="s">
        <v>616</v>
      </c>
      <c r="C847" s="100" t="s">
        <v>637</v>
      </c>
      <c r="D847" s="100" t="s">
        <v>1337</v>
      </c>
      <c r="E847" s="106">
        <v>8505</v>
      </c>
      <c r="F847" s="102">
        <v>0.21</v>
      </c>
      <c r="G847" s="102">
        <v>0.43</v>
      </c>
      <c r="H847" s="106">
        <v>14716</v>
      </c>
      <c r="I847" s="112"/>
      <c r="J847" s="78"/>
      <c r="K847" s="79">
        <f t="shared" si="13"/>
        <v>0</v>
      </c>
    </row>
    <row r="848" spans="1:11">
      <c r="A848" s="100">
        <v>409002</v>
      </c>
      <c r="B848" s="104" t="s">
        <v>616</v>
      </c>
      <c r="C848" s="100" t="s">
        <v>637</v>
      </c>
      <c r="D848" s="100" t="s">
        <v>1338</v>
      </c>
      <c r="E848" s="106">
        <v>8505</v>
      </c>
      <c r="F848" s="102">
        <v>0.21</v>
      </c>
      <c r="G848" s="102">
        <v>0.43</v>
      </c>
      <c r="H848" s="106">
        <v>14717</v>
      </c>
      <c r="I848" s="112"/>
      <c r="J848" s="78"/>
      <c r="K848" s="79">
        <f t="shared" si="13"/>
        <v>0</v>
      </c>
    </row>
    <row r="849" spans="1:11">
      <c r="A849" s="100">
        <v>409014</v>
      </c>
      <c r="B849" s="104" t="s">
        <v>616</v>
      </c>
      <c r="C849" s="100" t="s">
        <v>637</v>
      </c>
      <c r="D849" s="100" t="s">
        <v>1339</v>
      </c>
      <c r="E849" s="106">
        <v>1124.5</v>
      </c>
      <c r="F849" s="102">
        <v>0.21</v>
      </c>
      <c r="G849" s="102">
        <v>0.43</v>
      </c>
      <c r="H849" s="106">
        <v>1946</v>
      </c>
      <c r="I849" s="112"/>
      <c r="J849" s="78"/>
      <c r="K849" s="79">
        <f t="shared" si="13"/>
        <v>0</v>
      </c>
    </row>
    <row r="850" spans="1:11">
      <c r="A850" s="100">
        <v>409019</v>
      </c>
      <c r="B850" s="104" t="s">
        <v>616</v>
      </c>
      <c r="C850" s="100" t="s">
        <v>637</v>
      </c>
      <c r="D850" s="100" t="s">
        <v>1340</v>
      </c>
      <c r="E850" s="106">
        <v>3386.1</v>
      </c>
      <c r="F850" s="102">
        <v>0.21</v>
      </c>
      <c r="G850" s="102">
        <v>0.43</v>
      </c>
      <c r="H850" s="106">
        <v>5859</v>
      </c>
      <c r="I850" s="112"/>
      <c r="J850" s="78"/>
      <c r="K850" s="79">
        <f t="shared" si="13"/>
        <v>0</v>
      </c>
    </row>
    <row r="851" spans="1:11">
      <c r="A851" s="100">
        <v>409114</v>
      </c>
      <c r="B851" s="104" t="s">
        <v>616</v>
      </c>
      <c r="C851" s="100" t="s">
        <v>637</v>
      </c>
      <c r="D851" s="100" t="s">
        <v>1341</v>
      </c>
      <c r="E851" s="106">
        <v>993</v>
      </c>
      <c r="F851" s="102">
        <v>0.21</v>
      </c>
      <c r="G851" s="102">
        <v>0.43</v>
      </c>
      <c r="H851" s="106">
        <v>1719</v>
      </c>
      <c r="I851" s="112"/>
      <c r="J851" s="78"/>
      <c r="K851" s="79">
        <f t="shared" si="13"/>
        <v>0</v>
      </c>
    </row>
    <row r="852" spans="1:11">
      <c r="A852" s="100">
        <v>409601</v>
      </c>
      <c r="B852" s="104" t="s">
        <v>616</v>
      </c>
      <c r="C852" s="100" t="s">
        <v>637</v>
      </c>
      <c r="D852" s="100" t="s">
        <v>1413</v>
      </c>
      <c r="E852" s="106">
        <v>2112</v>
      </c>
      <c r="F852" s="102">
        <v>0.21</v>
      </c>
      <c r="G852" s="102">
        <v>0.43</v>
      </c>
      <c r="H852" s="106">
        <v>3655</v>
      </c>
      <c r="I852" s="112"/>
      <c r="J852" s="78"/>
      <c r="K852" s="79">
        <f t="shared" si="13"/>
        <v>0</v>
      </c>
    </row>
    <row r="853" spans="1:11">
      <c r="A853" s="100">
        <v>409602</v>
      </c>
      <c r="B853" s="104" t="s">
        <v>616</v>
      </c>
      <c r="C853" s="100" t="s">
        <v>637</v>
      </c>
      <c r="D853" s="100" t="s">
        <v>1414</v>
      </c>
      <c r="E853" s="106">
        <v>2593</v>
      </c>
      <c r="F853" s="102">
        <v>0.21</v>
      </c>
      <c r="G853" s="102">
        <v>0.43</v>
      </c>
      <c r="H853" s="106">
        <v>4487</v>
      </c>
      <c r="I853" s="112"/>
      <c r="J853" s="78"/>
      <c r="K853" s="79">
        <f t="shared" si="13"/>
        <v>0</v>
      </c>
    </row>
    <row r="854" spans="1:11">
      <c r="A854" s="100">
        <v>409603</v>
      </c>
      <c r="B854" s="104" t="s">
        <v>616</v>
      </c>
      <c r="C854" s="100" t="s">
        <v>637</v>
      </c>
      <c r="D854" s="100" t="s">
        <v>1415</v>
      </c>
      <c r="E854" s="106">
        <v>2999</v>
      </c>
      <c r="F854" s="102">
        <v>0.21</v>
      </c>
      <c r="G854" s="102">
        <v>0.43</v>
      </c>
      <c r="H854" s="106">
        <v>5190</v>
      </c>
      <c r="I854" s="112"/>
      <c r="J854" s="78"/>
      <c r="K854" s="79">
        <f t="shared" si="13"/>
        <v>0</v>
      </c>
    </row>
    <row r="855" spans="1:11">
      <c r="A855" s="100">
        <v>409710</v>
      </c>
      <c r="B855" s="104" t="s">
        <v>616</v>
      </c>
      <c r="C855" s="100" t="s">
        <v>637</v>
      </c>
      <c r="D855" s="100" t="s">
        <v>663</v>
      </c>
      <c r="E855" s="106">
        <v>490.2</v>
      </c>
      <c r="F855" s="102">
        <v>0.21</v>
      </c>
      <c r="G855" s="102">
        <v>0.43</v>
      </c>
      <c r="H855" s="106">
        <v>850</v>
      </c>
      <c r="I855" s="112"/>
      <c r="J855" s="78"/>
      <c r="K855" s="79">
        <f t="shared" si="13"/>
        <v>0</v>
      </c>
    </row>
    <row r="856" spans="1:11">
      <c r="A856" s="100">
        <v>409715</v>
      </c>
      <c r="B856" s="104" t="s">
        <v>616</v>
      </c>
      <c r="C856" s="100" t="s">
        <v>637</v>
      </c>
      <c r="D856" s="100" t="s">
        <v>1342</v>
      </c>
      <c r="E856" s="106">
        <v>714</v>
      </c>
      <c r="F856" s="102">
        <v>0.21</v>
      </c>
      <c r="G856" s="102">
        <v>0.43</v>
      </c>
      <c r="H856" s="106">
        <v>1236</v>
      </c>
      <c r="I856" s="112"/>
      <c r="J856" s="78"/>
      <c r="K856" s="79">
        <f t="shared" si="13"/>
        <v>0</v>
      </c>
    </row>
    <row r="857" spans="1:11">
      <c r="A857" s="100">
        <v>409800</v>
      </c>
      <c r="B857" s="104" t="s">
        <v>616</v>
      </c>
      <c r="C857" s="100" t="s">
        <v>637</v>
      </c>
      <c r="D857" s="100" t="s">
        <v>664</v>
      </c>
      <c r="E857" s="106">
        <v>901</v>
      </c>
      <c r="F857" s="102">
        <v>0.21</v>
      </c>
      <c r="G857" s="102">
        <v>0.43</v>
      </c>
      <c r="H857" s="106">
        <v>1560</v>
      </c>
      <c r="I857" s="112"/>
      <c r="J857" s="78"/>
      <c r="K857" s="79">
        <f t="shared" si="13"/>
        <v>0</v>
      </c>
    </row>
    <row r="858" spans="1:11">
      <c r="A858" s="100">
        <v>409850</v>
      </c>
      <c r="B858" s="104" t="s">
        <v>616</v>
      </c>
      <c r="C858" s="100" t="s">
        <v>637</v>
      </c>
      <c r="D858" s="100" t="s">
        <v>665</v>
      </c>
      <c r="E858" s="106">
        <v>1007.7</v>
      </c>
      <c r="F858" s="102">
        <v>0.21</v>
      </c>
      <c r="G858" s="102">
        <v>0.43</v>
      </c>
      <c r="H858" s="106">
        <v>1750</v>
      </c>
      <c r="I858" s="112"/>
      <c r="J858" s="78"/>
      <c r="K858" s="79">
        <f t="shared" si="13"/>
        <v>0</v>
      </c>
    </row>
    <row r="859" spans="1:11">
      <c r="A859" s="100">
        <v>409960</v>
      </c>
      <c r="B859" s="104" t="s">
        <v>616</v>
      </c>
      <c r="C859" s="100" t="s">
        <v>637</v>
      </c>
      <c r="D859" s="100" t="s">
        <v>666</v>
      </c>
      <c r="E859" s="106">
        <v>1681</v>
      </c>
      <c r="F859" s="102">
        <v>0.21</v>
      </c>
      <c r="G859" s="102">
        <v>0.43</v>
      </c>
      <c r="H859" s="106">
        <v>2910</v>
      </c>
      <c r="I859" s="112"/>
      <c r="J859" s="78"/>
      <c r="K859" s="79">
        <f t="shared" si="13"/>
        <v>0</v>
      </c>
    </row>
    <row r="860" spans="1:11">
      <c r="A860" s="100">
        <v>408220</v>
      </c>
      <c r="B860" s="104" t="s">
        <v>616</v>
      </c>
      <c r="C860" s="100" t="s">
        <v>637</v>
      </c>
      <c r="D860" s="100" t="s">
        <v>1704</v>
      </c>
      <c r="E860" s="106">
        <v>2610</v>
      </c>
      <c r="F860" s="102">
        <v>0.21</v>
      </c>
      <c r="G860" s="102">
        <v>0.43</v>
      </c>
      <c r="H860" s="106">
        <v>4517</v>
      </c>
      <c r="I860" s="112"/>
      <c r="J860" s="78"/>
      <c r="K860" s="79">
        <f t="shared" si="13"/>
        <v>0</v>
      </c>
    </row>
    <row r="861" spans="1:11">
      <c r="A861" s="100">
        <v>408230</v>
      </c>
      <c r="B861" s="104" t="s">
        <v>616</v>
      </c>
      <c r="C861" s="100" t="s">
        <v>637</v>
      </c>
      <c r="D861" s="100" t="s">
        <v>1705</v>
      </c>
      <c r="E861" s="106">
        <v>2667</v>
      </c>
      <c r="F861" s="102">
        <v>0.21</v>
      </c>
      <c r="G861" s="102">
        <v>0.43</v>
      </c>
      <c r="H861" s="106">
        <v>4615</v>
      </c>
      <c r="I861" s="112"/>
      <c r="J861" s="78"/>
      <c r="K861" s="79">
        <f t="shared" si="13"/>
        <v>0</v>
      </c>
    </row>
    <row r="862" spans="1:11">
      <c r="A862" s="100">
        <v>408231</v>
      </c>
      <c r="B862" s="104" t="s">
        <v>616</v>
      </c>
      <c r="C862" s="100" t="s">
        <v>637</v>
      </c>
      <c r="D862" s="100" t="s">
        <v>1706</v>
      </c>
      <c r="E862" s="106">
        <v>2918</v>
      </c>
      <c r="F862" s="102">
        <v>0.21</v>
      </c>
      <c r="G862" s="102">
        <v>0.43</v>
      </c>
      <c r="H862" s="106">
        <v>5050</v>
      </c>
      <c r="I862" s="112"/>
      <c r="J862" s="78"/>
      <c r="K862" s="79">
        <f t="shared" si="13"/>
        <v>0</v>
      </c>
    </row>
    <row r="863" spans="1:11">
      <c r="A863" s="100">
        <v>408235</v>
      </c>
      <c r="B863" s="104" t="s">
        <v>616</v>
      </c>
      <c r="C863" s="100" t="s">
        <v>637</v>
      </c>
      <c r="D863" s="100" t="s">
        <v>1739</v>
      </c>
      <c r="E863" s="106">
        <v>2918</v>
      </c>
      <c r="F863" s="102">
        <v>0.21</v>
      </c>
      <c r="G863" s="102">
        <v>0.43</v>
      </c>
      <c r="H863" s="106">
        <v>5050</v>
      </c>
      <c r="I863" s="112"/>
      <c r="J863" s="78"/>
      <c r="K863" s="79">
        <f t="shared" si="13"/>
        <v>0</v>
      </c>
    </row>
    <row r="864" spans="1:11">
      <c r="A864" s="100">
        <v>408240</v>
      </c>
      <c r="B864" s="104" t="s">
        <v>616</v>
      </c>
      <c r="C864" s="100" t="s">
        <v>637</v>
      </c>
      <c r="D864" s="100" t="s">
        <v>1343</v>
      </c>
      <c r="E864" s="106">
        <v>1261.5999999999999</v>
      </c>
      <c r="F864" s="102">
        <v>0.21</v>
      </c>
      <c r="G864" s="102">
        <v>0.43</v>
      </c>
      <c r="H864" s="106">
        <v>2185</v>
      </c>
      <c r="I864" s="112"/>
      <c r="J864" s="78"/>
      <c r="K864" s="79">
        <f t="shared" si="13"/>
        <v>0</v>
      </c>
    </row>
    <row r="865" spans="1:11">
      <c r="A865" s="100">
        <v>408245</v>
      </c>
      <c r="B865" s="104" t="s">
        <v>616</v>
      </c>
      <c r="C865" s="100" t="s">
        <v>637</v>
      </c>
      <c r="D865" s="100" t="s">
        <v>1344</v>
      </c>
      <c r="E865" s="106">
        <v>1478</v>
      </c>
      <c r="F865" s="102">
        <v>0.21</v>
      </c>
      <c r="G865" s="102">
        <v>0.43</v>
      </c>
      <c r="H865" s="106">
        <v>2560</v>
      </c>
      <c r="I865" s="112"/>
      <c r="J865" s="78"/>
      <c r="K865" s="79">
        <f t="shared" si="13"/>
        <v>0</v>
      </c>
    </row>
    <row r="866" spans="1:11">
      <c r="A866" s="100">
        <v>408250</v>
      </c>
      <c r="B866" s="104" t="s">
        <v>616</v>
      </c>
      <c r="C866" s="100" t="s">
        <v>637</v>
      </c>
      <c r="D866" s="100" t="s">
        <v>667</v>
      </c>
      <c r="E866" s="106">
        <v>1092</v>
      </c>
      <c r="F866" s="102">
        <v>0.21</v>
      </c>
      <c r="G866" s="102">
        <v>0.43</v>
      </c>
      <c r="H866" s="106">
        <v>1890</v>
      </c>
      <c r="I866" s="112"/>
      <c r="J866" s="78"/>
      <c r="K866" s="79">
        <f t="shared" si="13"/>
        <v>0</v>
      </c>
    </row>
    <row r="867" spans="1:11">
      <c r="A867" s="100">
        <v>408253</v>
      </c>
      <c r="B867" s="104" t="s">
        <v>616</v>
      </c>
      <c r="C867" s="100" t="s">
        <v>637</v>
      </c>
      <c r="D867" s="100" t="s">
        <v>1345</v>
      </c>
      <c r="E867" s="106">
        <v>1514</v>
      </c>
      <c r="F867" s="102">
        <v>0.21</v>
      </c>
      <c r="G867" s="102">
        <v>0.43</v>
      </c>
      <c r="H867" s="106">
        <v>2620</v>
      </c>
      <c r="I867" s="112"/>
      <c r="J867" s="78"/>
      <c r="K867" s="79">
        <f t="shared" si="13"/>
        <v>0</v>
      </c>
    </row>
    <row r="868" spans="1:11">
      <c r="A868" s="100">
        <v>408400</v>
      </c>
      <c r="B868" s="104" t="s">
        <v>616</v>
      </c>
      <c r="C868" s="100" t="s">
        <v>637</v>
      </c>
      <c r="D868" s="100" t="s">
        <v>668</v>
      </c>
      <c r="E868" s="106">
        <v>1139</v>
      </c>
      <c r="F868" s="102">
        <v>0.21</v>
      </c>
      <c r="G868" s="102">
        <v>0.43</v>
      </c>
      <c r="H868" s="106">
        <v>1972</v>
      </c>
      <c r="I868" s="112"/>
      <c r="J868" s="78"/>
      <c r="K868" s="79">
        <f t="shared" si="13"/>
        <v>0</v>
      </c>
    </row>
    <row r="869" spans="1:11">
      <c r="A869" s="100">
        <v>408401</v>
      </c>
      <c r="B869" s="104" t="s">
        <v>616</v>
      </c>
      <c r="C869" s="100" t="s">
        <v>637</v>
      </c>
      <c r="D869" s="100" t="s">
        <v>669</v>
      </c>
      <c r="E869" s="106">
        <v>1231</v>
      </c>
      <c r="F869" s="102">
        <v>0.21</v>
      </c>
      <c r="G869" s="102">
        <v>0.43</v>
      </c>
      <c r="H869" s="106">
        <v>2130</v>
      </c>
      <c r="I869" s="112"/>
      <c r="J869" s="78"/>
      <c r="K869" s="79">
        <f t="shared" si="13"/>
        <v>0</v>
      </c>
    </row>
    <row r="870" spans="1:11">
      <c r="A870" s="100">
        <v>402127</v>
      </c>
      <c r="B870" s="104" t="s">
        <v>616</v>
      </c>
      <c r="C870" s="100" t="s">
        <v>637</v>
      </c>
      <c r="D870" s="100" t="s">
        <v>1346</v>
      </c>
      <c r="E870" s="106">
        <v>1333.5</v>
      </c>
      <c r="F870" s="102">
        <v>0.21</v>
      </c>
      <c r="G870" s="102">
        <v>0.43</v>
      </c>
      <c r="H870" s="106">
        <v>2310</v>
      </c>
      <c r="I870" s="112"/>
      <c r="J870" s="78"/>
      <c r="K870" s="79">
        <f t="shared" si="13"/>
        <v>0</v>
      </c>
    </row>
    <row r="871" spans="1:11">
      <c r="A871" s="100">
        <v>402128</v>
      </c>
      <c r="B871" s="104" t="s">
        <v>616</v>
      </c>
      <c r="C871" s="100" t="s">
        <v>637</v>
      </c>
      <c r="D871" s="100" t="s">
        <v>1347</v>
      </c>
      <c r="E871" s="106">
        <v>1478</v>
      </c>
      <c r="F871" s="102">
        <v>0.21</v>
      </c>
      <c r="G871" s="102">
        <v>0.43</v>
      </c>
      <c r="H871" s="106">
        <v>2558</v>
      </c>
      <c r="I871" s="112"/>
      <c r="J871" s="78"/>
      <c r="K871" s="79">
        <f t="shared" si="13"/>
        <v>0</v>
      </c>
    </row>
    <row r="872" spans="1:11">
      <c r="A872" s="100">
        <v>402129</v>
      </c>
      <c r="B872" s="104" t="s">
        <v>616</v>
      </c>
      <c r="C872" s="100" t="s">
        <v>637</v>
      </c>
      <c r="D872" s="100" t="s">
        <v>1348</v>
      </c>
      <c r="E872" s="106">
        <v>1572.5</v>
      </c>
      <c r="F872" s="102">
        <v>0.21</v>
      </c>
      <c r="G872" s="102">
        <v>0.43</v>
      </c>
      <c r="H872" s="106">
        <v>2730</v>
      </c>
      <c r="I872" s="112"/>
      <c r="J872" s="78"/>
      <c r="K872" s="79">
        <f t="shared" si="13"/>
        <v>0</v>
      </c>
    </row>
    <row r="873" spans="1:11">
      <c r="A873" s="100">
        <v>402605</v>
      </c>
      <c r="B873" s="104" t="s">
        <v>616</v>
      </c>
      <c r="C873" s="100" t="s">
        <v>637</v>
      </c>
      <c r="D873" s="100" t="s">
        <v>1608</v>
      </c>
      <c r="E873" s="106">
        <v>269</v>
      </c>
      <c r="F873" s="102">
        <v>0.21</v>
      </c>
      <c r="G873" s="102">
        <v>0.43</v>
      </c>
      <c r="H873" s="106">
        <v>466</v>
      </c>
      <c r="I873" s="112"/>
      <c r="J873" s="78"/>
      <c r="K873" s="79">
        <f t="shared" si="13"/>
        <v>0</v>
      </c>
    </row>
    <row r="874" spans="1:11">
      <c r="A874" s="100">
        <v>402619</v>
      </c>
      <c r="B874" s="104" t="s">
        <v>616</v>
      </c>
      <c r="C874" s="100" t="s">
        <v>637</v>
      </c>
      <c r="D874" s="100" t="s">
        <v>1609</v>
      </c>
      <c r="E874" s="106">
        <v>427</v>
      </c>
      <c r="F874" s="102">
        <v>0.21</v>
      </c>
      <c r="G874" s="102">
        <v>0.43</v>
      </c>
      <c r="H874" s="106">
        <v>739</v>
      </c>
      <c r="I874" s="112"/>
      <c r="J874" s="78"/>
      <c r="K874" s="79">
        <f t="shared" si="13"/>
        <v>0</v>
      </c>
    </row>
    <row r="875" spans="1:11">
      <c r="A875" s="100">
        <v>402500</v>
      </c>
      <c r="B875" s="104" t="s">
        <v>616</v>
      </c>
      <c r="C875" s="100" t="s">
        <v>637</v>
      </c>
      <c r="D875" s="100" t="s">
        <v>1349</v>
      </c>
      <c r="E875" s="106">
        <v>1389</v>
      </c>
      <c r="F875" s="102">
        <v>0.21</v>
      </c>
      <c r="G875" s="102">
        <v>0.43</v>
      </c>
      <c r="H875" s="106">
        <v>2405</v>
      </c>
      <c r="I875" s="112"/>
      <c r="J875" s="78"/>
      <c r="K875" s="79">
        <f t="shared" si="13"/>
        <v>0</v>
      </c>
    </row>
    <row r="876" spans="1:11">
      <c r="A876" s="100">
        <v>402644</v>
      </c>
      <c r="B876" s="104" t="s">
        <v>616</v>
      </c>
      <c r="C876" s="100" t="s">
        <v>637</v>
      </c>
      <c r="D876" s="100" t="s">
        <v>1708</v>
      </c>
      <c r="E876" s="106">
        <v>388.6</v>
      </c>
      <c r="F876" s="102">
        <v>0.21</v>
      </c>
      <c r="G876" s="102">
        <v>0.43</v>
      </c>
      <c r="H876" s="106">
        <v>673</v>
      </c>
      <c r="I876" s="112"/>
      <c r="J876" s="78"/>
      <c r="K876" s="79">
        <f t="shared" si="13"/>
        <v>0</v>
      </c>
    </row>
    <row r="877" spans="1:11">
      <c r="A877" s="100">
        <v>403003</v>
      </c>
      <c r="B877" s="104" t="s">
        <v>616</v>
      </c>
      <c r="C877" s="100" t="s">
        <v>637</v>
      </c>
      <c r="D877" s="100" t="s">
        <v>1682</v>
      </c>
      <c r="E877" s="106">
        <v>937</v>
      </c>
      <c r="F877" s="102">
        <v>0.21</v>
      </c>
      <c r="G877" s="102">
        <v>0.4</v>
      </c>
      <c r="H877" s="106">
        <v>1588</v>
      </c>
      <c r="I877" s="112"/>
      <c r="J877" s="78"/>
      <c r="K877" s="79">
        <f t="shared" si="13"/>
        <v>0</v>
      </c>
    </row>
    <row r="878" spans="1:11">
      <c r="A878" s="100">
        <v>403646</v>
      </c>
      <c r="B878" s="104" t="s">
        <v>616</v>
      </c>
      <c r="C878" s="100" t="s">
        <v>637</v>
      </c>
      <c r="D878" s="100" t="s">
        <v>1610</v>
      </c>
      <c r="E878" s="106">
        <v>368</v>
      </c>
      <c r="F878" s="102">
        <v>0.21</v>
      </c>
      <c r="G878" s="102">
        <v>0.43</v>
      </c>
      <c r="H878" s="106">
        <v>637</v>
      </c>
      <c r="I878" s="112"/>
      <c r="J878" s="78"/>
      <c r="K878" s="79">
        <f t="shared" si="13"/>
        <v>0</v>
      </c>
    </row>
    <row r="879" spans="1:11">
      <c r="A879" s="100">
        <v>403648</v>
      </c>
      <c r="B879" s="104" t="s">
        <v>616</v>
      </c>
      <c r="C879" s="100" t="s">
        <v>637</v>
      </c>
      <c r="D879" s="100" t="s">
        <v>1350</v>
      </c>
      <c r="E879" s="106">
        <v>371</v>
      </c>
      <c r="F879" s="102">
        <v>0.21</v>
      </c>
      <c r="G879" s="102">
        <v>0.43</v>
      </c>
      <c r="H879" s="106">
        <v>642</v>
      </c>
      <c r="I879" s="112"/>
      <c r="J879" s="78"/>
      <c r="K879" s="79">
        <f t="shared" si="13"/>
        <v>0</v>
      </c>
    </row>
    <row r="880" spans="1:11">
      <c r="A880" s="100">
        <v>403650</v>
      </c>
      <c r="B880" s="104" t="s">
        <v>616</v>
      </c>
      <c r="C880" s="100" t="s">
        <v>637</v>
      </c>
      <c r="D880" s="100" t="s">
        <v>1709</v>
      </c>
      <c r="E880" s="106">
        <v>381.5</v>
      </c>
      <c r="F880" s="102">
        <v>0.21</v>
      </c>
      <c r="G880" s="102">
        <v>0.43</v>
      </c>
      <c r="H880" s="106">
        <v>665</v>
      </c>
      <c r="I880" s="112"/>
      <c r="J880" s="78"/>
      <c r="K880" s="79">
        <f t="shared" si="13"/>
        <v>0</v>
      </c>
    </row>
    <row r="881" spans="1:11">
      <c r="A881" s="100">
        <v>403670</v>
      </c>
      <c r="B881" s="104" t="s">
        <v>616</v>
      </c>
      <c r="C881" s="100" t="s">
        <v>637</v>
      </c>
      <c r="D881" s="100" t="s">
        <v>670</v>
      </c>
      <c r="E881" s="106">
        <v>2450</v>
      </c>
      <c r="F881" s="102">
        <v>0.21</v>
      </c>
      <c r="G881" s="102">
        <v>0.43</v>
      </c>
      <c r="H881" s="106">
        <v>4240</v>
      </c>
      <c r="I881" s="112"/>
      <c r="J881" s="78"/>
      <c r="K881" s="79">
        <f t="shared" si="13"/>
        <v>0</v>
      </c>
    </row>
    <row r="882" spans="1:11">
      <c r="A882" s="100">
        <v>403675</v>
      </c>
      <c r="B882" s="104" t="s">
        <v>616</v>
      </c>
      <c r="C882" s="100" t="s">
        <v>637</v>
      </c>
      <c r="D882" s="100" t="s">
        <v>1710</v>
      </c>
      <c r="E882" s="106">
        <v>378.6</v>
      </c>
      <c r="F882" s="102">
        <v>0.21</v>
      </c>
      <c r="G882" s="102">
        <v>0.43</v>
      </c>
      <c r="H882" s="106">
        <v>656</v>
      </c>
      <c r="I882" s="112"/>
      <c r="J882" s="78"/>
      <c r="K882" s="79">
        <f t="shared" si="13"/>
        <v>0</v>
      </c>
    </row>
    <row r="883" spans="1:11">
      <c r="A883" s="100">
        <v>400501</v>
      </c>
      <c r="B883" s="104" t="s">
        <v>616</v>
      </c>
      <c r="C883" s="100" t="s">
        <v>615</v>
      </c>
      <c r="D883" s="100" t="s">
        <v>671</v>
      </c>
      <c r="E883" s="106">
        <v>1130</v>
      </c>
      <c r="F883" s="102">
        <v>0.21</v>
      </c>
      <c r="G883" s="102">
        <v>0.4</v>
      </c>
      <c r="H883" s="106">
        <v>1914</v>
      </c>
      <c r="I883" s="112"/>
      <c r="J883" s="78"/>
      <c r="K883" s="79">
        <f t="shared" si="13"/>
        <v>0</v>
      </c>
    </row>
    <row r="884" spans="1:11">
      <c r="A884" s="100">
        <v>400503</v>
      </c>
      <c r="B884" s="104" t="s">
        <v>616</v>
      </c>
      <c r="C884" s="100" t="s">
        <v>615</v>
      </c>
      <c r="D884" s="100" t="s">
        <v>672</v>
      </c>
      <c r="E884" s="106">
        <v>1612.76</v>
      </c>
      <c r="F884" s="102">
        <v>0.21</v>
      </c>
      <c r="G884" s="102">
        <v>0.4</v>
      </c>
      <c r="H884" s="106">
        <v>2732</v>
      </c>
      <c r="I884" s="112"/>
      <c r="J884" s="78"/>
      <c r="K884" s="79">
        <f t="shared" si="13"/>
        <v>0</v>
      </c>
    </row>
    <row r="885" spans="1:11">
      <c r="A885" s="100">
        <v>400505</v>
      </c>
      <c r="B885" s="104" t="s">
        <v>616</v>
      </c>
      <c r="C885" s="100" t="s">
        <v>615</v>
      </c>
      <c r="D885" s="100" t="s">
        <v>673</v>
      </c>
      <c r="E885" s="106">
        <v>924.1</v>
      </c>
      <c r="F885" s="102">
        <v>0.21</v>
      </c>
      <c r="G885" s="102">
        <v>0.4</v>
      </c>
      <c r="H885" s="106">
        <v>1566</v>
      </c>
      <c r="I885" s="112"/>
      <c r="J885" s="78"/>
      <c r="K885" s="79">
        <f t="shared" si="13"/>
        <v>0</v>
      </c>
    </row>
    <row r="886" spans="1:11">
      <c r="A886" s="100">
        <v>400508</v>
      </c>
      <c r="B886" s="104" t="s">
        <v>616</v>
      </c>
      <c r="C886" s="100" t="s">
        <v>615</v>
      </c>
      <c r="D886" s="100" t="s">
        <v>674</v>
      </c>
      <c r="E886" s="106">
        <v>913.33</v>
      </c>
      <c r="F886" s="102">
        <v>0.21</v>
      </c>
      <c r="G886" s="102">
        <v>0.4</v>
      </c>
      <c r="H886" s="106">
        <v>1547</v>
      </c>
      <c r="I886" s="112"/>
      <c r="J886" s="78"/>
      <c r="K886" s="79">
        <f t="shared" si="13"/>
        <v>0</v>
      </c>
    </row>
    <row r="887" spans="1:11">
      <c r="A887" s="100">
        <v>400509</v>
      </c>
      <c r="B887" s="104" t="s">
        <v>616</v>
      </c>
      <c r="C887" s="100" t="s">
        <v>615</v>
      </c>
      <c r="D887" s="100" t="s">
        <v>675</v>
      </c>
      <c r="E887" s="106">
        <v>1341.15</v>
      </c>
      <c r="F887" s="102">
        <v>0.21</v>
      </c>
      <c r="G887" s="102">
        <v>0.4</v>
      </c>
      <c r="H887" s="106">
        <v>2273</v>
      </c>
      <c r="I887" s="112"/>
      <c r="J887" s="78"/>
      <c r="K887" s="79">
        <f t="shared" si="13"/>
        <v>0</v>
      </c>
    </row>
    <row r="888" spans="1:11">
      <c r="A888" s="100">
        <v>400510</v>
      </c>
      <c r="B888" s="104" t="s">
        <v>616</v>
      </c>
      <c r="C888" s="100" t="s">
        <v>615</v>
      </c>
      <c r="D888" s="100" t="s">
        <v>676</v>
      </c>
      <c r="E888" s="106">
        <v>2781.5</v>
      </c>
      <c r="F888" s="102">
        <v>0.21</v>
      </c>
      <c r="G888" s="102">
        <v>0.4</v>
      </c>
      <c r="H888" s="106">
        <v>4712</v>
      </c>
      <c r="I888" s="112"/>
      <c r="J888" s="78"/>
      <c r="K888" s="79">
        <f t="shared" si="13"/>
        <v>0</v>
      </c>
    </row>
    <row r="889" spans="1:11">
      <c r="A889" s="100">
        <v>400513</v>
      </c>
      <c r="B889" s="104" t="s">
        <v>616</v>
      </c>
      <c r="C889" s="100" t="s">
        <v>615</v>
      </c>
      <c r="D889" s="100" t="s">
        <v>677</v>
      </c>
      <c r="E889" s="106">
        <v>1437.36</v>
      </c>
      <c r="F889" s="102">
        <v>0.21</v>
      </c>
      <c r="G889" s="102">
        <v>0.4</v>
      </c>
      <c r="H889" s="106">
        <v>2435</v>
      </c>
      <c r="I889" s="112"/>
      <c r="J889" s="78"/>
      <c r="K889" s="79">
        <f t="shared" si="13"/>
        <v>0</v>
      </c>
    </row>
    <row r="890" spans="1:11">
      <c r="A890" s="100">
        <v>400515</v>
      </c>
      <c r="B890" s="104" t="s">
        <v>616</v>
      </c>
      <c r="C890" s="100" t="s">
        <v>615</v>
      </c>
      <c r="D890" s="100" t="s">
        <v>1611</v>
      </c>
      <c r="E890" s="106">
        <v>2211.84</v>
      </c>
      <c r="F890" s="102">
        <v>0.21</v>
      </c>
      <c r="G890" s="102">
        <v>0.4</v>
      </c>
      <c r="H890" s="106">
        <v>3747</v>
      </c>
      <c r="I890" s="112"/>
      <c r="J890" s="78"/>
      <c r="K890" s="79">
        <f t="shared" si="13"/>
        <v>0</v>
      </c>
    </row>
    <row r="891" spans="1:11">
      <c r="A891" s="100">
        <v>405005</v>
      </c>
      <c r="B891" s="104" t="s">
        <v>616</v>
      </c>
      <c r="C891" s="100" t="s">
        <v>50</v>
      </c>
      <c r="D891" s="100" t="s">
        <v>678</v>
      </c>
      <c r="E891" s="106">
        <v>222.5</v>
      </c>
      <c r="F891" s="102">
        <v>0.21</v>
      </c>
      <c r="G891" s="102">
        <v>0.43</v>
      </c>
      <c r="H891" s="106">
        <v>385</v>
      </c>
      <c r="I891" s="112"/>
      <c r="J891" s="78"/>
      <c r="K891" s="79">
        <f t="shared" si="13"/>
        <v>0</v>
      </c>
    </row>
    <row r="892" spans="1:11">
      <c r="A892" s="100">
        <v>405013</v>
      </c>
      <c r="B892" s="104" t="s">
        <v>616</v>
      </c>
      <c r="C892" s="100" t="s">
        <v>50</v>
      </c>
      <c r="D892" s="100" t="s">
        <v>679</v>
      </c>
      <c r="E892" s="106">
        <v>152.15</v>
      </c>
      <c r="F892" s="102">
        <v>0.21</v>
      </c>
      <c r="G892" s="102">
        <v>0.43</v>
      </c>
      <c r="H892" s="106">
        <v>264</v>
      </c>
      <c r="I892" s="112"/>
      <c r="J892" s="78"/>
      <c r="K892" s="79">
        <f t="shared" si="13"/>
        <v>0</v>
      </c>
    </row>
    <row r="893" spans="1:11">
      <c r="A893" s="100">
        <v>405017</v>
      </c>
      <c r="B893" s="104" t="s">
        <v>616</v>
      </c>
      <c r="C893" s="100" t="s">
        <v>50</v>
      </c>
      <c r="D893" s="100" t="s">
        <v>680</v>
      </c>
      <c r="E893" s="106">
        <v>428</v>
      </c>
      <c r="F893" s="102">
        <v>0.21</v>
      </c>
      <c r="G893" s="102">
        <v>0.43</v>
      </c>
      <c r="H893" s="106">
        <v>741</v>
      </c>
      <c r="I893" s="112"/>
      <c r="J893" s="78"/>
      <c r="K893" s="79">
        <f t="shared" si="13"/>
        <v>0</v>
      </c>
    </row>
    <row r="894" spans="1:11">
      <c r="A894" s="100">
        <v>405019</v>
      </c>
      <c r="B894" s="104" t="s">
        <v>616</v>
      </c>
      <c r="C894" s="100" t="s">
        <v>50</v>
      </c>
      <c r="D894" s="100" t="s">
        <v>681</v>
      </c>
      <c r="E894" s="106">
        <v>321</v>
      </c>
      <c r="F894" s="102">
        <v>0.21</v>
      </c>
      <c r="G894" s="102">
        <v>0.43</v>
      </c>
      <c r="H894" s="106">
        <v>556</v>
      </c>
      <c r="I894" s="112"/>
      <c r="J894" s="78"/>
      <c r="K894" s="79">
        <f t="shared" si="13"/>
        <v>0</v>
      </c>
    </row>
    <row r="895" spans="1:11">
      <c r="A895" s="100">
        <v>405020</v>
      </c>
      <c r="B895" s="104" t="s">
        <v>616</v>
      </c>
      <c r="C895" s="100" t="s">
        <v>50</v>
      </c>
      <c r="D895" s="100" t="s">
        <v>682</v>
      </c>
      <c r="E895" s="106">
        <v>220.9</v>
      </c>
      <c r="F895" s="102">
        <v>0.21</v>
      </c>
      <c r="G895" s="102">
        <v>0.43</v>
      </c>
      <c r="H895" s="106">
        <v>383</v>
      </c>
      <c r="I895" s="112"/>
      <c r="J895" s="78"/>
      <c r="K895" s="79">
        <f t="shared" si="13"/>
        <v>0</v>
      </c>
    </row>
    <row r="896" spans="1:11">
      <c r="A896" s="100">
        <v>405023</v>
      </c>
      <c r="B896" s="104" t="s">
        <v>616</v>
      </c>
      <c r="C896" s="100" t="s">
        <v>50</v>
      </c>
      <c r="D896" s="100" t="s">
        <v>683</v>
      </c>
      <c r="E896" s="106">
        <v>328</v>
      </c>
      <c r="F896" s="102">
        <v>0.21</v>
      </c>
      <c r="G896" s="102">
        <v>0.43</v>
      </c>
      <c r="H896" s="106">
        <v>568</v>
      </c>
      <c r="I896" s="112"/>
      <c r="J896" s="78"/>
      <c r="K896" s="79">
        <f t="shared" si="13"/>
        <v>0</v>
      </c>
    </row>
    <row r="897" spans="1:11">
      <c r="A897" s="100">
        <v>405008</v>
      </c>
      <c r="B897" s="104" t="s">
        <v>616</v>
      </c>
      <c r="C897" s="100" t="s">
        <v>50</v>
      </c>
      <c r="D897" s="100" t="s">
        <v>684</v>
      </c>
      <c r="E897" s="106">
        <v>142</v>
      </c>
      <c r="F897" s="102">
        <v>0.21</v>
      </c>
      <c r="G897" s="102">
        <v>0.43</v>
      </c>
      <c r="H897" s="106">
        <v>246</v>
      </c>
      <c r="I897" s="112"/>
      <c r="J897" s="78"/>
      <c r="K897" s="79">
        <f t="shared" si="13"/>
        <v>0</v>
      </c>
    </row>
    <row r="898" spans="1:11">
      <c r="A898" s="100">
        <v>405025</v>
      </c>
      <c r="B898" s="104" t="s">
        <v>616</v>
      </c>
      <c r="C898" s="100" t="s">
        <v>50</v>
      </c>
      <c r="D898" s="100" t="s">
        <v>685</v>
      </c>
      <c r="E898" s="106">
        <v>228</v>
      </c>
      <c r="F898" s="102">
        <v>0.21</v>
      </c>
      <c r="G898" s="102">
        <v>0.43</v>
      </c>
      <c r="H898" s="106">
        <v>395</v>
      </c>
      <c r="I898" s="112"/>
      <c r="J898" s="78"/>
      <c r="K898" s="79">
        <f t="shared" si="13"/>
        <v>0</v>
      </c>
    </row>
    <row r="899" spans="1:11">
      <c r="A899" s="100">
        <v>405001</v>
      </c>
      <c r="B899" s="104" t="s">
        <v>616</v>
      </c>
      <c r="C899" s="100" t="s">
        <v>50</v>
      </c>
      <c r="D899" s="100" t="s">
        <v>686</v>
      </c>
      <c r="E899" s="106">
        <v>23.5</v>
      </c>
      <c r="F899" s="102">
        <v>0.21</v>
      </c>
      <c r="G899" s="102">
        <v>0.43</v>
      </c>
      <c r="H899" s="106">
        <v>41</v>
      </c>
      <c r="I899" s="112"/>
      <c r="J899" s="78"/>
      <c r="K899" s="79">
        <f t="shared" si="13"/>
        <v>0</v>
      </c>
    </row>
    <row r="900" spans="1:11">
      <c r="A900" s="100">
        <v>405002</v>
      </c>
      <c r="B900" s="104" t="s">
        <v>616</v>
      </c>
      <c r="C900" s="100" t="s">
        <v>50</v>
      </c>
      <c r="D900" s="100" t="s">
        <v>687</v>
      </c>
      <c r="E900" s="106">
        <v>109</v>
      </c>
      <c r="F900" s="102">
        <v>0.21</v>
      </c>
      <c r="G900" s="102">
        <v>0.43</v>
      </c>
      <c r="H900" s="106">
        <v>189</v>
      </c>
      <c r="I900" s="112"/>
      <c r="J900" s="78"/>
      <c r="K900" s="79">
        <f t="shared" si="13"/>
        <v>0</v>
      </c>
    </row>
    <row r="901" spans="1:11">
      <c r="A901" s="100">
        <v>405003</v>
      </c>
      <c r="B901" s="104" t="s">
        <v>616</v>
      </c>
      <c r="C901" s="100" t="s">
        <v>50</v>
      </c>
      <c r="D901" s="100" t="s">
        <v>688</v>
      </c>
      <c r="E901" s="106">
        <v>121.5</v>
      </c>
      <c r="F901" s="102">
        <v>0.21</v>
      </c>
      <c r="G901" s="102">
        <v>0.43</v>
      </c>
      <c r="H901" s="106">
        <v>210</v>
      </c>
      <c r="I901" s="112"/>
      <c r="J901" s="78"/>
      <c r="K901" s="79">
        <f t="shared" si="13"/>
        <v>0</v>
      </c>
    </row>
    <row r="902" spans="1:11">
      <c r="J902" s="76" t="s">
        <v>19</v>
      </c>
      <c r="K902" s="77">
        <f>SUM(K10:K901)</f>
        <v>0</v>
      </c>
    </row>
  </sheetData>
  <sheetProtection selectLockedCells="1" selectUnlockedCells="1"/>
  <autoFilter ref="A9:K901"/>
  <pageMargins left="0.70833333333333337" right="0.70833333333333337" top="0.74791666666666667" bottom="0.74791666666666667" header="0.51180555555555551" footer="0.51180555555555551"/>
  <pageSetup scale="70" firstPageNumber="0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indexed="56"/>
  </sheetPr>
  <dimension ref="A1:AL851"/>
  <sheetViews>
    <sheetView zoomScale="90" zoomScaleNormal="90" workbookViewId="0">
      <pane ySplit="9" topLeftCell="A10" activePane="bottomLeft" state="frozen"/>
      <selection pane="bottomLeft" activeCell="A10" sqref="A10"/>
    </sheetView>
  </sheetViews>
  <sheetFormatPr baseColWidth="10" defaultColWidth="10.85546875" defaultRowHeight="15"/>
  <cols>
    <col min="1" max="1" width="10.42578125" style="20" bestFit="1" customWidth="1"/>
    <col min="2" max="2" width="13.85546875" style="21" bestFit="1" customWidth="1"/>
    <col min="3" max="3" width="29.5703125" style="22" bestFit="1" customWidth="1"/>
    <col min="4" max="4" width="75.7109375" style="22" bestFit="1" customWidth="1"/>
    <col min="5" max="5" width="13.5703125" style="22" customWidth="1"/>
    <col min="6" max="6" width="13.42578125" style="22" bestFit="1" customWidth="1"/>
    <col min="7" max="7" width="9.140625" style="22" bestFit="1" customWidth="1"/>
    <col min="8" max="8" width="11.28515625" style="22" bestFit="1" customWidth="1"/>
    <col min="9" max="9" width="13.5703125" style="22" customWidth="1"/>
    <col min="10" max="10" width="13.42578125" style="22" bestFit="1" customWidth="1"/>
    <col min="11" max="11" width="12.7109375" style="23" bestFit="1" customWidth="1"/>
    <col min="12" max="12" width="15.42578125" style="22" bestFit="1" customWidth="1"/>
    <col min="13" max="13" width="6" style="24" customWidth="1"/>
    <col min="14" max="38" width="10.85546875" style="24" customWidth="1"/>
    <col min="39" max="16384" width="10.85546875" style="22"/>
  </cols>
  <sheetData>
    <row r="1" spans="1:14" s="24" customFormat="1">
      <c r="A1" s="25"/>
      <c r="B1" s="26"/>
      <c r="K1" s="27"/>
    </row>
    <row r="2" spans="1:14" s="24" customFormat="1">
      <c r="A2" s="25"/>
      <c r="B2" s="26"/>
      <c r="D2" s="28"/>
      <c r="K2" s="27"/>
    </row>
    <row r="3" spans="1:14" s="24" customFormat="1">
      <c r="A3" s="25"/>
      <c r="B3" s="26"/>
      <c r="D3" s="29"/>
      <c r="K3" s="27"/>
    </row>
    <row r="4" spans="1:14" s="24" customFormat="1">
      <c r="A4" s="25"/>
      <c r="B4" s="26"/>
      <c r="K4" s="27"/>
    </row>
    <row r="5" spans="1:14" s="24" customFormat="1">
      <c r="A5" s="25"/>
      <c r="B5" s="26"/>
      <c r="K5" s="27"/>
    </row>
    <row r="6" spans="1:14" s="24" customFormat="1">
      <c r="A6" s="25"/>
      <c r="B6" s="26"/>
      <c r="K6" s="27"/>
    </row>
    <row r="7" spans="1:14" s="24" customFormat="1" ht="15.75" thickBot="1">
      <c r="A7" s="25"/>
      <c r="B7" s="26"/>
      <c r="D7" s="96" t="s">
        <v>1788</v>
      </c>
      <c r="K7" s="27"/>
    </row>
    <row r="8" spans="1:14" s="24" customFormat="1" ht="15.75" thickBot="1">
      <c r="A8" s="25"/>
      <c r="B8" s="26"/>
      <c r="D8" s="97" t="s">
        <v>18</v>
      </c>
      <c r="K8" s="34" t="s">
        <v>19</v>
      </c>
      <c r="L8" s="35">
        <f>SUM(L10:L737)</f>
        <v>0</v>
      </c>
    </row>
    <row r="9" spans="1:14" ht="15.75" thickBot="1">
      <c r="A9" s="63" t="s">
        <v>20</v>
      </c>
      <c r="B9" s="64" t="s">
        <v>21</v>
      </c>
      <c r="C9" s="65" t="s">
        <v>22</v>
      </c>
      <c r="D9" s="65" t="s">
        <v>23</v>
      </c>
      <c r="E9" s="65" t="s">
        <v>689</v>
      </c>
      <c r="F9" s="66" t="s">
        <v>690</v>
      </c>
      <c r="G9" s="65" t="s">
        <v>28</v>
      </c>
      <c r="H9" s="65" t="s">
        <v>25</v>
      </c>
      <c r="I9" s="65" t="s">
        <v>691</v>
      </c>
      <c r="J9" s="66" t="s">
        <v>692</v>
      </c>
      <c r="K9" s="65" t="s">
        <v>29</v>
      </c>
      <c r="L9" s="36" t="s">
        <v>30</v>
      </c>
    </row>
    <row r="10" spans="1:14">
      <c r="A10" s="100">
        <v>515550</v>
      </c>
      <c r="B10" s="104" t="s">
        <v>693</v>
      </c>
      <c r="C10" s="100" t="s">
        <v>694</v>
      </c>
      <c r="D10" s="100" t="s">
        <v>1501</v>
      </c>
      <c r="E10" s="107">
        <v>5.9</v>
      </c>
      <c r="F10" s="101">
        <f>E10*INFO!$D$6</f>
        <v>466.1</v>
      </c>
      <c r="G10" s="103">
        <v>0.105</v>
      </c>
      <c r="H10" s="102">
        <v>0.4</v>
      </c>
      <c r="I10" s="108">
        <v>9.1300000000000008</v>
      </c>
      <c r="J10" s="118">
        <f>I10*INFO!D$6</f>
        <v>721.2700000000001</v>
      </c>
      <c r="K10" s="113"/>
      <c r="L10" s="71">
        <f t="shared" ref="L10:L73" si="0">E10*K10</f>
        <v>0</v>
      </c>
    </row>
    <row r="11" spans="1:14">
      <c r="A11" s="100">
        <v>515580</v>
      </c>
      <c r="B11" s="104" t="s">
        <v>693</v>
      </c>
      <c r="C11" s="100" t="s">
        <v>694</v>
      </c>
      <c r="D11" s="100" t="s">
        <v>695</v>
      </c>
      <c r="E11" s="107">
        <v>6.25</v>
      </c>
      <c r="F11" s="101">
        <f>E11*INFO!$D$6</f>
        <v>493.75</v>
      </c>
      <c r="G11" s="103">
        <v>0.105</v>
      </c>
      <c r="H11" s="102">
        <v>0.4</v>
      </c>
      <c r="I11" s="108">
        <v>9.67</v>
      </c>
      <c r="J11" s="118">
        <f>I11*INFO!D$6</f>
        <v>763.93</v>
      </c>
      <c r="K11" s="113"/>
      <c r="L11" s="71">
        <f t="shared" si="0"/>
        <v>0</v>
      </c>
    </row>
    <row r="12" spans="1:14">
      <c r="A12" s="100">
        <v>515602</v>
      </c>
      <c r="B12" s="104" t="s">
        <v>693</v>
      </c>
      <c r="C12" s="100" t="s">
        <v>694</v>
      </c>
      <c r="D12" s="100" t="s">
        <v>696</v>
      </c>
      <c r="E12" s="107">
        <v>10.1</v>
      </c>
      <c r="F12" s="101">
        <f>E12*INFO!$D$6</f>
        <v>797.9</v>
      </c>
      <c r="G12" s="103">
        <v>0.105</v>
      </c>
      <c r="H12" s="102">
        <v>0.4</v>
      </c>
      <c r="I12" s="108">
        <v>15.6</v>
      </c>
      <c r="J12" s="118">
        <f>I12*INFO!D$6</f>
        <v>1232.3999999999999</v>
      </c>
      <c r="K12" s="113"/>
      <c r="L12" s="71">
        <f t="shared" si="0"/>
        <v>0</v>
      </c>
      <c r="N12" s="37"/>
    </row>
    <row r="13" spans="1:14">
      <c r="A13" s="100">
        <v>515611</v>
      </c>
      <c r="B13" s="104" t="s">
        <v>693</v>
      </c>
      <c r="C13" s="100" t="s">
        <v>694</v>
      </c>
      <c r="D13" s="100" t="s">
        <v>697</v>
      </c>
      <c r="E13" s="107">
        <v>13.22</v>
      </c>
      <c r="F13" s="101">
        <f>E13*INFO!$D$6</f>
        <v>1044.3800000000001</v>
      </c>
      <c r="G13" s="103">
        <v>0.105</v>
      </c>
      <c r="H13" s="102">
        <v>0.4</v>
      </c>
      <c r="I13" s="108">
        <v>20.43</v>
      </c>
      <c r="J13" s="118">
        <f>I13*INFO!D$6</f>
        <v>1613.97</v>
      </c>
      <c r="K13" s="113"/>
      <c r="L13" s="71">
        <f t="shared" si="0"/>
        <v>0</v>
      </c>
      <c r="N13" s="37"/>
    </row>
    <row r="14" spans="1:14">
      <c r="A14" s="100">
        <v>655508</v>
      </c>
      <c r="B14" s="104" t="s">
        <v>698</v>
      </c>
      <c r="C14" s="100" t="s">
        <v>61</v>
      </c>
      <c r="D14" s="100" t="s">
        <v>699</v>
      </c>
      <c r="E14" s="107">
        <v>3.31</v>
      </c>
      <c r="F14" s="101">
        <f>E14*INFO!$D$6</f>
        <v>261.49</v>
      </c>
      <c r="G14" s="102">
        <v>0.21</v>
      </c>
      <c r="H14" s="102">
        <v>0.4</v>
      </c>
      <c r="I14" s="108">
        <v>5.61</v>
      </c>
      <c r="J14" s="118">
        <f>I14*INFO!D$6</f>
        <v>443.19</v>
      </c>
      <c r="K14" s="113"/>
      <c r="L14" s="71">
        <f t="shared" si="0"/>
        <v>0</v>
      </c>
      <c r="N14" s="37"/>
    </row>
    <row r="15" spans="1:14">
      <c r="A15" s="100">
        <v>656910</v>
      </c>
      <c r="B15" s="104" t="s">
        <v>698</v>
      </c>
      <c r="C15" s="100" t="s">
        <v>61</v>
      </c>
      <c r="D15" s="100" t="s">
        <v>1469</v>
      </c>
      <c r="E15" s="107">
        <v>4.5199999999999996</v>
      </c>
      <c r="F15" s="101">
        <f>E15*INFO!$D$6</f>
        <v>357.08</v>
      </c>
      <c r="G15" s="102">
        <v>0.21</v>
      </c>
      <c r="H15" s="102">
        <v>0.4</v>
      </c>
      <c r="I15" s="108">
        <v>7.66</v>
      </c>
      <c r="J15" s="118">
        <f>I15*INFO!D$6</f>
        <v>605.14</v>
      </c>
      <c r="K15" s="113"/>
      <c r="L15" s="71">
        <f t="shared" si="0"/>
        <v>0</v>
      </c>
    </row>
    <row r="16" spans="1:14">
      <c r="A16" s="100">
        <v>656915</v>
      </c>
      <c r="B16" s="104" t="s">
        <v>698</v>
      </c>
      <c r="C16" s="100" t="s">
        <v>61</v>
      </c>
      <c r="D16" s="100" t="s">
        <v>1470</v>
      </c>
      <c r="E16" s="107">
        <v>4.5199999999999996</v>
      </c>
      <c r="F16" s="101">
        <f>E16*INFO!$D$6</f>
        <v>357.08</v>
      </c>
      <c r="G16" s="102">
        <v>0.21</v>
      </c>
      <c r="H16" s="102">
        <v>0.4</v>
      </c>
      <c r="I16" s="108">
        <v>7.66</v>
      </c>
      <c r="J16" s="118">
        <f>I16*INFO!D$6</f>
        <v>605.14</v>
      </c>
      <c r="K16" s="113"/>
      <c r="L16" s="71">
        <f t="shared" si="0"/>
        <v>0</v>
      </c>
      <c r="N16" s="38"/>
    </row>
    <row r="17" spans="1:12">
      <c r="A17" s="100">
        <v>656920</v>
      </c>
      <c r="B17" s="104" t="s">
        <v>698</v>
      </c>
      <c r="C17" s="100" t="s">
        <v>61</v>
      </c>
      <c r="D17" s="100" t="s">
        <v>1471</v>
      </c>
      <c r="E17" s="107">
        <v>4.5199999999999996</v>
      </c>
      <c r="F17" s="101">
        <f>E17*INFO!$D$6</f>
        <v>357.08</v>
      </c>
      <c r="G17" s="102">
        <v>0.21</v>
      </c>
      <c r="H17" s="102">
        <v>0.4</v>
      </c>
      <c r="I17" s="108">
        <v>7.66</v>
      </c>
      <c r="J17" s="118">
        <f>I17*INFO!D$6</f>
        <v>605.14</v>
      </c>
      <c r="K17" s="113"/>
      <c r="L17" s="71">
        <f t="shared" si="0"/>
        <v>0</v>
      </c>
    </row>
    <row r="18" spans="1:12">
      <c r="A18" s="100">
        <v>656930</v>
      </c>
      <c r="B18" s="104" t="s">
        <v>698</v>
      </c>
      <c r="C18" s="100" t="s">
        <v>61</v>
      </c>
      <c r="D18" s="100" t="s">
        <v>1472</v>
      </c>
      <c r="E18" s="107">
        <v>4.5199999999999996</v>
      </c>
      <c r="F18" s="101">
        <f>E18*INFO!$D$6</f>
        <v>357.08</v>
      </c>
      <c r="G18" s="102">
        <v>0.21</v>
      </c>
      <c r="H18" s="102">
        <v>0.4</v>
      </c>
      <c r="I18" s="108">
        <v>7.66</v>
      </c>
      <c r="J18" s="118">
        <f>I18*INFO!D$6</f>
        <v>605.14</v>
      </c>
      <c r="K18" s="113"/>
      <c r="L18" s="71">
        <f t="shared" si="0"/>
        <v>0</v>
      </c>
    </row>
    <row r="19" spans="1:12">
      <c r="A19" s="100">
        <v>656940</v>
      </c>
      <c r="B19" s="104" t="s">
        <v>698</v>
      </c>
      <c r="C19" s="100" t="s">
        <v>61</v>
      </c>
      <c r="D19" s="100" t="s">
        <v>1784</v>
      </c>
      <c r="E19" s="107">
        <v>4.05</v>
      </c>
      <c r="F19" s="101">
        <f>E19*INFO!$D$6</f>
        <v>319.95</v>
      </c>
      <c r="G19" s="102">
        <v>0.21</v>
      </c>
      <c r="H19" s="102">
        <v>0.4</v>
      </c>
      <c r="I19" s="108">
        <v>6.86</v>
      </c>
      <c r="J19" s="118">
        <f>I19*INFO!D$6</f>
        <v>541.94000000000005</v>
      </c>
      <c r="K19" s="113"/>
      <c r="L19" s="71">
        <f t="shared" si="0"/>
        <v>0</v>
      </c>
    </row>
    <row r="20" spans="1:12">
      <c r="A20" s="100">
        <v>656960</v>
      </c>
      <c r="B20" s="104" t="s">
        <v>698</v>
      </c>
      <c r="C20" s="100" t="s">
        <v>61</v>
      </c>
      <c r="D20" s="100" t="s">
        <v>1473</v>
      </c>
      <c r="E20" s="107">
        <v>4.5199999999999996</v>
      </c>
      <c r="F20" s="101">
        <f>E20*INFO!$D$6</f>
        <v>357.08</v>
      </c>
      <c r="G20" s="102">
        <v>0.21</v>
      </c>
      <c r="H20" s="102">
        <v>0.4</v>
      </c>
      <c r="I20" s="108">
        <v>7.66</v>
      </c>
      <c r="J20" s="118">
        <f>I20*INFO!D$6</f>
        <v>605.14</v>
      </c>
      <c r="K20" s="113"/>
      <c r="L20" s="71">
        <f t="shared" si="0"/>
        <v>0</v>
      </c>
    </row>
    <row r="21" spans="1:12">
      <c r="A21" s="100">
        <v>656974</v>
      </c>
      <c r="B21" s="104" t="s">
        <v>698</v>
      </c>
      <c r="C21" s="100" t="s">
        <v>61</v>
      </c>
      <c r="D21" s="100" t="s">
        <v>1785</v>
      </c>
      <c r="E21" s="107">
        <v>18.09</v>
      </c>
      <c r="F21" s="101">
        <f>E21*INFO!$D$6</f>
        <v>1429.11</v>
      </c>
      <c r="G21" s="102">
        <v>0.21</v>
      </c>
      <c r="H21" s="102">
        <v>0.43</v>
      </c>
      <c r="I21" s="108">
        <v>31.3</v>
      </c>
      <c r="J21" s="118">
        <f>I21*INFO!D$6</f>
        <v>2472.7000000000003</v>
      </c>
      <c r="K21" s="113"/>
      <c r="L21" s="71">
        <f t="shared" si="0"/>
        <v>0</v>
      </c>
    </row>
    <row r="22" spans="1:12">
      <c r="A22" s="100">
        <v>656975</v>
      </c>
      <c r="B22" s="104" t="s">
        <v>698</v>
      </c>
      <c r="C22" s="100" t="s">
        <v>61</v>
      </c>
      <c r="D22" s="100" t="s">
        <v>1786</v>
      </c>
      <c r="E22" s="107">
        <v>18.09</v>
      </c>
      <c r="F22" s="101">
        <f>E22*INFO!$D$6</f>
        <v>1429.11</v>
      </c>
      <c r="G22" s="102">
        <v>0.21</v>
      </c>
      <c r="H22" s="102">
        <v>0.43</v>
      </c>
      <c r="I22" s="108">
        <v>31.3</v>
      </c>
      <c r="J22" s="118">
        <f>I22*INFO!D$6</f>
        <v>2472.7000000000003</v>
      </c>
      <c r="K22" s="113"/>
      <c r="L22" s="71">
        <f t="shared" si="0"/>
        <v>0</v>
      </c>
    </row>
    <row r="23" spans="1:12">
      <c r="A23" s="100">
        <v>655609</v>
      </c>
      <c r="B23" s="104" t="s">
        <v>698</v>
      </c>
      <c r="C23" s="100" t="s">
        <v>61</v>
      </c>
      <c r="D23" s="100" t="s">
        <v>700</v>
      </c>
      <c r="E23" s="107">
        <v>5.16</v>
      </c>
      <c r="F23" s="101">
        <f>E23*INFO!$D$6</f>
        <v>407.64</v>
      </c>
      <c r="G23" s="102">
        <v>0.21</v>
      </c>
      <c r="H23" s="102">
        <v>0.4</v>
      </c>
      <c r="I23" s="108">
        <v>8.74</v>
      </c>
      <c r="J23" s="118">
        <f>I23*INFO!D$6</f>
        <v>690.46</v>
      </c>
      <c r="K23" s="113"/>
      <c r="L23" s="71">
        <f t="shared" si="0"/>
        <v>0</v>
      </c>
    </row>
    <row r="24" spans="1:12">
      <c r="A24" s="100">
        <v>655610</v>
      </c>
      <c r="B24" s="104" t="s">
        <v>698</v>
      </c>
      <c r="C24" s="100" t="s">
        <v>61</v>
      </c>
      <c r="D24" s="100" t="s">
        <v>701</v>
      </c>
      <c r="E24" s="107">
        <v>5.58</v>
      </c>
      <c r="F24" s="101">
        <f>E24*INFO!$D$6</f>
        <v>440.82</v>
      </c>
      <c r="G24" s="102">
        <v>0.21</v>
      </c>
      <c r="H24" s="102">
        <v>0.4</v>
      </c>
      <c r="I24" s="108">
        <v>9.4499999999999993</v>
      </c>
      <c r="J24" s="118">
        <f>I24*INFO!D$6</f>
        <v>746.55</v>
      </c>
      <c r="K24" s="113"/>
      <c r="L24" s="71">
        <f t="shared" si="0"/>
        <v>0</v>
      </c>
    </row>
    <row r="25" spans="1:12">
      <c r="A25" s="100">
        <v>655616</v>
      </c>
      <c r="B25" s="104" t="s">
        <v>698</v>
      </c>
      <c r="C25" s="100" t="s">
        <v>61</v>
      </c>
      <c r="D25" s="100" t="s">
        <v>702</v>
      </c>
      <c r="E25" s="107">
        <v>5.58</v>
      </c>
      <c r="F25" s="101">
        <f>E25*INFO!$D$6</f>
        <v>440.82</v>
      </c>
      <c r="G25" s="102">
        <v>0.21</v>
      </c>
      <c r="H25" s="102">
        <v>0.4</v>
      </c>
      <c r="I25" s="108">
        <v>9.4499999999999993</v>
      </c>
      <c r="J25" s="118">
        <f>I25*INFO!D$6</f>
        <v>746.55</v>
      </c>
      <c r="K25" s="113"/>
      <c r="L25" s="71">
        <f t="shared" si="0"/>
        <v>0</v>
      </c>
    </row>
    <row r="26" spans="1:12">
      <c r="A26" s="100">
        <v>655624</v>
      </c>
      <c r="B26" s="104" t="s">
        <v>698</v>
      </c>
      <c r="C26" s="100" t="s">
        <v>61</v>
      </c>
      <c r="D26" s="100" t="s">
        <v>703</v>
      </c>
      <c r="E26" s="107">
        <v>8.6300000000000008</v>
      </c>
      <c r="F26" s="101">
        <f>E26*INFO!$D$6</f>
        <v>681.7700000000001</v>
      </c>
      <c r="G26" s="102">
        <v>0.21</v>
      </c>
      <c r="H26" s="102">
        <v>0.4</v>
      </c>
      <c r="I26" s="108">
        <v>14.62</v>
      </c>
      <c r="J26" s="118">
        <f>I26*INFO!D$6</f>
        <v>1154.98</v>
      </c>
      <c r="K26" s="113"/>
      <c r="L26" s="71">
        <f t="shared" si="0"/>
        <v>0</v>
      </c>
    </row>
    <row r="27" spans="1:12">
      <c r="A27" s="100">
        <v>654200</v>
      </c>
      <c r="B27" s="104" t="s">
        <v>698</v>
      </c>
      <c r="C27" s="100" t="s">
        <v>61</v>
      </c>
      <c r="D27" s="100" t="s">
        <v>704</v>
      </c>
      <c r="E27" s="107">
        <v>3.8</v>
      </c>
      <c r="F27" s="101">
        <f>E27*INFO!$D$6</f>
        <v>300.2</v>
      </c>
      <c r="G27" s="102">
        <v>0.21</v>
      </c>
      <c r="H27" s="102">
        <v>0.43</v>
      </c>
      <c r="I27" s="108">
        <v>6.58</v>
      </c>
      <c r="J27" s="118">
        <f>I27*INFO!D$6</f>
        <v>519.82000000000005</v>
      </c>
      <c r="K27" s="113"/>
      <c r="L27" s="71">
        <f t="shared" si="0"/>
        <v>0</v>
      </c>
    </row>
    <row r="28" spans="1:12">
      <c r="A28" s="100">
        <v>656510</v>
      </c>
      <c r="B28" s="104" t="s">
        <v>698</v>
      </c>
      <c r="C28" s="100" t="s">
        <v>61</v>
      </c>
      <c r="D28" s="100" t="s">
        <v>1513</v>
      </c>
      <c r="E28" s="107">
        <v>5.15</v>
      </c>
      <c r="F28" s="101">
        <f>E28*INFO!$D$6</f>
        <v>406.85</v>
      </c>
      <c r="G28" s="102">
        <v>0.21</v>
      </c>
      <c r="H28" s="102">
        <v>0.4</v>
      </c>
      <c r="I28" s="108">
        <v>8.7200000000000006</v>
      </c>
      <c r="J28" s="118">
        <f>I28*INFO!D$6</f>
        <v>688.88</v>
      </c>
      <c r="K28" s="113"/>
      <c r="L28" s="71">
        <f t="shared" si="0"/>
        <v>0</v>
      </c>
    </row>
    <row r="29" spans="1:12">
      <c r="A29" s="100">
        <v>656520</v>
      </c>
      <c r="B29" s="104" t="s">
        <v>698</v>
      </c>
      <c r="C29" s="100" t="s">
        <v>61</v>
      </c>
      <c r="D29" s="100" t="s">
        <v>1514</v>
      </c>
      <c r="E29" s="107">
        <v>5.15</v>
      </c>
      <c r="F29" s="101">
        <f>E29*INFO!$D$6</f>
        <v>406.85</v>
      </c>
      <c r="G29" s="102">
        <v>0.21</v>
      </c>
      <c r="H29" s="102">
        <v>0.4</v>
      </c>
      <c r="I29" s="108">
        <v>8.7200000000000006</v>
      </c>
      <c r="J29" s="118">
        <f>I29*INFO!D$6</f>
        <v>688.88</v>
      </c>
      <c r="K29" s="113"/>
      <c r="L29" s="71">
        <f t="shared" si="0"/>
        <v>0</v>
      </c>
    </row>
    <row r="30" spans="1:12">
      <c r="A30" s="100">
        <v>656530</v>
      </c>
      <c r="B30" s="104" t="s">
        <v>698</v>
      </c>
      <c r="C30" s="100" t="s">
        <v>61</v>
      </c>
      <c r="D30" s="100" t="s">
        <v>1515</v>
      </c>
      <c r="E30" s="107">
        <v>5.15</v>
      </c>
      <c r="F30" s="101">
        <f>E30*INFO!$D$6</f>
        <v>406.85</v>
      </c>
      <c r="G30" s="102">
        <v>0.21</v>
      </c>
      <c r="H30" s="102">
        <v>0.4</v>
      </c>
      <c r="I30" s="108">
        <v>8.7200000000000006</v>
      </c>
      <c r="J30" s="118">
        <f>I30*INFO!D$6</f>
        <v>688.88</v>
      </c>
      <c r="K30" s="113"/>
      <c r="L30" s="71">
        <f t="shared" si="0"/>
        <v>0</v>
      </c>
    </row>
    <row r="31" spans="1:12">
      <c r="A31" s="100">
        <v>656610</v>
      </c>
      <c r="B31" s="104" t="s">
        <v>698</v>
      </c>
      <c r="C31" s="100" t="s">
        <v>61</v>
      </c>
      <c r="D31" s="100" t="s">
        <v>1516</v>
      </c>
      <c r="E31" s="107">
        <v>5.73</v>
      </c>
      <c r="F31" s="101">
        <f>E31*INFO!$D$6</f>
        <v>452.67</v>
      </c>
      <c r="G31" s="102">
        <v>0.21</v>
      </c>
      <c r="H31" s="102">
        <v>0.4</v>
      </c>
      <c r="I31" s="108">
        <v>9.6999999999999993</v>
      </c>
      <c r="J31" s="118">
        <f>I31*INFO!D$6</f>
        <v>766.3</v>
      </c>
      <c r="K31" s="113"/>
      <c r="L31" s="71">
        <f t="shared" si="0"/>
        <v>0</v>
      </c>
    </row>
    <row r="32" spans="1:12">
      <c r="A32" s="100">
        <v>656620</v>
      </c>
      <c r="B32" s="104" t="s">
        <v>698</v>
      </c>
      <c r="C32" s="100" t="s">
        <v>61</v>
      </c>
      <c r="D32" s="100" t="s">
        <v>1517</v>
      </c>
      <c r="E32" s="107">
        <v>5.73</v>
      </c>
      <c r="F32" s="101">
        <f>E32*INFO!$D$6</f>
        <v>452.67</v>
      </c>
      <c r="G32" s="102">
        <v>0.21</v>
      </c>
      <c r="H32" s="102">
        <v>0.4</v>
      </c>
      <c r="I32" s="108">
        <v>9.6999999999999993</v>
      </c>
      <c r="J32" s="118">
        <f>I32*INFO!D$6</f>
        <v>766.3</v>
      </c>
      <c r="K32" s="113"/>
      <c r="L32" s="71">
        <f t="shared" si="0"/>
        <v>0</v>
      </c>
    </row>
    <row r="33" spans="1:12">
      <c r="A33" s="100">
        <v>656630</v>
      </c>
      <c r="B33" s="104" t="s">
        <v>698</v>
      </c>
      <c r="C33" s="100" t="s">
        <v>61</v>
      </c>
      <c r="D33" s="100" t="s">
        <v>1518</v>
      </c>
      <c r="E33" s="107">
        <v>5.73</v>
      </c>
      <c r="F33" s="101">
        <f>E33*INFO!$D$6</f>
        <v>452.67</v>
      </c>
      <c r="G33" s="102">
        <v>0.21</v>
      </c>
      <c r="H33" s="102">
        <v>0.4</v>
      </c>
      <c r="I33" s="108">
        <v>9.7100000000000009</v>
      </c>
      <c r="J33" s="118">
        <f>I33*INFO!D$6</f>
        <v>767.09</v>
      </c>
      <c r="K33" s="113"/>
      <c r="L33" s="71">
        <f t="shared" si="0"/>
        <v>0</v>
      </c>
    </row>
    <row r="34" spans="1:12">
      <c r="A34" s="100">
        <v>656700</v>
      </c>
      <c r="B34" s="104" t="s">
        <v>698</v>
      </c>
      <c r="C34" s="100" t="s">
        <v>61</v>
      </c>
      <c r="D34" s="100" t="s">
        <v>1519</v>
      </c>
      <c r="E34" s="107">
        <v>9.14</v>
      </c>
      <c r="F34" s="101">
        <f>E34*INFO!$D$6</f>
        <v>722.06000000000006</v>
      </c>
      <c r="G34" s="102">
        <v>0.21</v>
      </c>
      <c r="H34" s="102">
        <v>0.4</v>
      </c>
      <c r="I34" s="108">
        <v>15.48</v>
      </c>
      <c r="J34" s="118">
        <f>I34*INFO!D$6</f>
        <v>1222.92</v>
      </c>
      <c r="K34" s="113"/>
      <c r="L34" s="71">
        <f t="shared" si="0"/>
        <v>0</v>
      </c>
    </row>
    <row r="35" spans="1:12">
      <c r="A35" s="100">
        <v>655700</v>
      </c>
      <c r="B35" s="104" t="s">
        <v>698</v>
      </c>
      <c r="C35" s="100" t="s">
        <v>195</v>
      </c>
      <c r="D35" s="100" t="s">
        <v>1763</v>
      </c>
      <c r="E35" s="107">
        <v>19.25</v>
      </c>
      <c r="F35" s="101">
        <f>E35*INFO!$D$6</f>
        <v>1520.75</v>
      </c>
      <c r="G35" s="102">
        <v>0.21</v>
      </c>
      <c r="H35" s="102">
        <v>0.4</v>
      </c>
      <c r="I35" s="108">
        <v>32.6</v>
      </c>
      <c r="J35" s="118">
        <f>I35*INFO!D$6</f>
        <v>2575.4</v>
      </c>
      <c r="K35" s="113"/>
      <c r="L35" s="71">
        <f t="shared" si="0"/>
        <v>0</v>
      </c>
    </row>
    <row r="36" spans="1:12">
      <c r="A36" s="100">
        <v>655705</v>
      </c>
      <c r="B36" s="104" t="s">
        <v>698</v>
      </c>
      <c r="C36" s="100" t="s">
        <v>195</v>
      </c>
      <c r="D36" s="100" t="s">
        <v>705</v>
      </c>
      <c r="E36" s="107">
        <v>15.82</v>
      </c>
      <c r="F36" s="101">
        <f>E36*INFO!$D$6</f>
        <v>1249.78</v>
      </c>
      <c r="G36" s="102">
        <v>0.21</v>
      </c>
      <c r="H36" s="102">
        <v>0.4</v>
      </c>
      <c r="I36" s="108">
        <v>26.8</v>
      </c>
      <c r="J36" s="118">
        <f>I36*INFO!D$6</f>
        <v>2117.2000000000003</v>
      </c>
      <c r="K36" s="113"/>
      <c r="L36" s="71">
        <f t="shared" si="0"/>
        <v>0</v>
      </c>
    </row>
    <row r="37" spans="1:12">
      <c r="A37" s="100">
        <v>655900</v>
      </c>
      <c r="B37" s="104" t="s">
        <v>698</v>
      </c>
      <c r="C37" s="100" t="s">
        <v>195</v>
      </c>
      <c r="D37" s="100" t="s">
        <v>1769</v>
      </c>
      <c r="E37" s="107">
        <v>19.25</v>
      </c>
      <c r="F37" s="101">
        <f>E37*INFO!$D$6</f>
        <v>1520.75</v>
      </c>
      <c r="G37" s="102">
        <v>0.21</v>
      </c>
      <c r="H37" s="102">
        <v>0.4</v>
      </c>
      <c r="I37" s="108">
        <v>32.61</v>
      </c>
      <c r="J37" s="118">
        <f>I37*INFO!D$6</f>
        <v>2576.19</v>
      </c>
      <c r="K37" s="113"/>
      <c r="L37" s="71">
        <f t="shared" si="0"/>
        <v>0</v>
      </c>
    </row>
    <row r="38" spans="1:12">
      <c r="A38" s="100">
        <v>730201</v>
      </c>
      <c r="B38" s="104" t="s">
        <v>706</v>
      </c>
      <c r="C38" s="100" t="s">
        <v>479</v>
      </c>
      <c r="D38" s="100" t="s">
        <v>1498</v>
      </c>
      <c r="E38" s="107">
        <v>6.55</v>
      </c>
      <c r="F38" s="101">
        <f>E38*INFO!$D$6</f>
        <v>517.44999999999993</v>
      </c>
      <c r="G38" s="102">
        <v>0.21</v>
      </c>
      <c r="H38" s="102">
        <v>0.4</v>
      </c>
      <c r="I38" s="108">
        <v>11.1</v>
      </c>
      <c r="J38" s="118">
        <f>I38*INFO!D$6</f>
        <v>876.9</v>
      </c>
      <c r="K38" s="113"/>
      <c r="L38" s="71">
        <f t="shared" si="0"/>
        <v>0</v>
      </c>
    </row>
    <row r="39" spans="1:12">
      <c r="A39" s="100">
        <v>730202</v>
      </c>
      <c r="B39" s="104" t="s">
        <v>706</v>
      </c>
      <c r="C39" s="100" t="s">
        <v>479</v>
      </c>
      <c r="D39" s="100" t="s">
        <v>1283</v>
      </c>
      <c r="E39" s="107">
        <v>7.3</v>
      </c>
      <c r="F39" s="101">
        <f>E39*INFO!$D$6</f>
        <v>576.69999999999993</v>
      </c>
      <c r="G39" s="102">
        <v>0.21</v>
      </c>
      <c r="H39" s="102">
        <v>0.4</v>
      </c>
      <c r="I39" s="108">
        <v>12.38</v>
      </c>
      <c r="J39" s="118">
        <f>I39*INFO!D$6</f>
        <v>978.0200000000001</v>
      </c>
      <c r="K39" s="113"/>
      <c r="L39" s="71">
        <f t="shared" si="0"/>
        <v>0</v>
      </c>
    </row>
    <row r="40" spans="1:12">
      <c r="A40" s="100">
        <v>731202</v>
      </c>
      <c r="B40" s="104" t="s">
        <v>706</v>
      </c>
      <c r="C40" s="100" t="s">
        <v>479</v>
      </c>
      <c r="D40" s="100" t="s">
        <v>1284</v>
      </c>
      <c r="E40" s="107">
        <v>9.7100000000000009</v>
      </c>
      <c r="F40" s="101">
        <f>E40*INFO!$D$6</f>
        <v>767.09</v>
      </c>
      <c r="G40" s="102">
        <v>0.21</v>
      </c>
      <c r="H40" s="102">
        <v>0.4</v>
      </c>
      <c r="I40" s="108">
        <v>16.45</v>
      </c>
      <c r="J40" s="118">
        <f>I40*INFO!D$6</f>
        <v>1299.55</v>
      </c>
      <c r="K40" s="113"/>
      <c r="L40" s="71">
        <f t="shared" si="0"/>
        <v>0</v>
      </c>
    </row>
    <row r="41" spans="1:12">
      <c r="A41" s="100">
        <v>730705</v>
      </c>
      <c r="B41" s="104" t="s">
        <v>706</v>
      </c>
      <c r="C41" s="100" t="s">
        <v>707</v>
      </c>
      <c r="D41" s="100" t="s">
        <v>1285</v>
      </c>
      <c r="E41" s="107">
        <v>13.86</v>
      </c>
      <c r="F41" s="101">
        <f>E41*INFO!$D$6</f>
        <v>1094.94</v>
      </c>
      <c r="G41" s="102">
        <v>0.21</v>
      </c>
      <c r="H41" s="102">
        <v>0.4</v>
      </c>
      <c r="I41" s="108">
        <v>23.48</v>
      </c>
      <c r="J41" s="118">
        <f>I41*INFO!D$6</f>
        <v>1854.92</v>
      </c>
      <c r="K41" s="113"/>
      <c r="L41" s="71">
        <f t="shared" si="0"/>
        <v>0</v>
      </c>
    </row>
    <row r="42" spans="1:12">
      <c r="A42" s="100">
        <v>730601</v>
      </c>
      <c r="B42" s="104" t="s">
        <v>706</v>
      </c>
      <c r="C42" s="100" t="s">
        <v>708</v>
      </c>
      <c r="D42" s="100" t="s">
        <v>1286</v>
      </c>
      <c r="E42" s="107">
        <v>10.1</v>
      </c>
      <c r="F42" s="101">
        <f>E42*INFO!$D$6</f>
        <v>797.9</v>
      </c>
      <c r="G42" s="102">
        <v>0.21</v>
      </c>
      <c r="H42" s="102">
        <v>0.4</v>
      </c>
      <c r="I42" s="108">
        <v>17.11</v>
      </c>
      <c r="J42" s="118">
        <f>I42*INFO!D$6</f>
        <v>1351.69</v>
      </c>
      <c r="K42" s="113"/>
      <c r="L42" s="71">
        <f t="shared" si="0"/>
        <v>0</v>
      </c>
    </row>
    <row r="43" spans="1:12">
      <c r="A43" s="100">
        <v>730626</v>
      </c>
      <c r="B43" s="104" t="s">
        <v>706</v>
      </c>
      <c r="C43" s="100" t="s">
        <v>708</v>
      </c>
      <c r="D43" s="100" t="s">
        <v>1287</v>
      </c>
      <c r="E43" s="107">
        <v>17.440000000000001</v>
      </c>
      <c r="F43" s="101">
        <f>E43*INFO!$D$6</f>
        <v>1377.76</v>
      </c>
      <c r="G43" s="102">
        <v>0.21</v>
      </c>
      <c r="H43" s="102">
        <v>0.4</v>
      </c>
      <c r="I43" s="108">
        <v>29.55</v>
      </c>
      <c r="J43" s="118">
        <f>I43*INFO!D$6</f>
        <v>2334.4500000000003</v>
      </c>
      <c r="K43" s="113"/>
      <c r="L43" s="71">
        <f t="shared" si="0"/>
        <v>0</v>
      </c>
    </row>
    <row r="44" spans="1:12">
      <c r="A44" s="100">
        <v>731501</v>
      </c>
      <c r="B44" s="104" t="s">
        <v>706</v>
      </c>
      <c r="C44" s="100" t="s">
        <v>236</v>
      </c>
      <c r="D44" s="100" t="s">
        <v>1288</v>
      </c>
      <c r="E44" s="107">
        <v>35.549999999999997</v>
      </c>
      <c r="F44" s="101">
        <f>E44*INFO!$D$6</f>
        <v>2808.45</v>
      </c>
      <c r="G44" s="102">
        <v>0.21</v>
      </c>
      <c r="H44" s="102">
        <v>0.4</v>
      </c>
      <c r="I44" s="108">
        <v>60.2</v>
      </c>
      <c r="J44" s="118">
        <f>I44*INFO!D$6</f>
        <v>4755.8</v>
      </c>
      <c r="K44" s="113"/>
      <c r="L44" s="71">
        <f t="shared" si="0"/>
        <v>0</v>
      </c>
    </row>
    <row r="45" spans="1:12">
      <c r="A45" s="100">
        <v>731502</v>
      </c>
      <c r="B45" s="104" t="s">
        <v>706</v>
      </c>
      <c r="C45" s="100" t="s">
        <v>236</v>
      </c>
      <c r="D45" s="100" t="s">
        <v>1289</v>
      </c>
      <c r="E45" s="107">
        <v>30.55</v>
      </c>
      <c r="F45" s="101">
        <f>E45*INFO!$D$6</f>
        <v>2413.4500000000003</v>
      </c>
      <c r="G45" s="102">
        <v>0.21</v>
      </c>
      <c r="H45" s="102">
        <v>0.4</v>
      </c>
      <c r="I45" s="108">
        <v>51.75</v>
      </c>
      <c r="J45" s="118">
        <f>I45*INFO!D$6</f>
        <v>4088.25</v>
      </c>
      <c r="K45" s="113"/>
      <c r="L45" s="71">
        <f t="shared" si="0"/>
        <v>0</v>
      </c>
    </row>
    <row r="46" spans="1:12">
      <c r="A46" s="100">
        <v>540002</v>
      </c>
      <c r="B46" s="104" t="s">
        <v>1416</v>
      </c>
      <c r="C46" s="100" t="s">
        <v>281</v>
      </c>
      <c r="D46" s="100" t="s">
        <v>1417</v>
      </c>
      <c r="E46" s="107">
        <v>20.84</v>
      </c>
      <c r="F46" s="101">
        <f>E46*INFO!$D$6</f>
        <v>1646.36</v>
      </c>
      <c r="G46" s="102">
        <v>0.21</v>
      </c>
      <c r="H46" s="102">
        <v>0.35</v>
      </c>
      <c r="I46" s="108">
        <v>34</v>
      </c>
      <c r="J46" s="118">
        <f>I46*INFO!D$6</f>
        <v>2686</v>
      </c>
      <c r="K46" s="113"/>
      <c r="L46" s="71">
        <f t="shared" si="0"/>
        <v>0</v>
      </c>
    </row>
    <row r="47" spans="1:12">
      <c r="A47" s="100">
        <v>540004</v>
      </c>
      <c r="B47" s="104" t="s">
        <v>1416</v>
      </c>
      <c r="C47" s="100" t="s">
        <v>281</v>
      </c>
      <c r="D47" s="100" t="s">
        <v>1418</v>
      </c>
      <c r="E47" s="107">
        <v>27.85</v>
      </c>
      <c r="F47" s="101">
        <f>E47*INFO!$D$6</f>
        <v>2200.15</v>
      </c>
      <c r="G47" s="102">
        <v>0.21</v>
      </c>
      <c r="H47" s="102">
        <v>0.35</v>
      </c>
      <c r="I47" s="108">
        <v>45.5</v>
      </c>
      <c r="J47" s="118">
        <f>I47*INFO!D$6</f>
        <v>3594.5</v>
      </c>
      <c r="K47" s="113"/>
      <c r="L47" s="71">
        <f t="shared" si="0"/>
        <v>0</v>
      </c>
    </row>
    <row r="48" spans="1:12">
      <c r="A48" s="100">
        <v>540008</v>
      </c>
      <c r="B48" s="104" t="s">
        <v>1416</v>
      </c>
      <c r="C48" s="100" t="s">
        <v>281</v>
      </c>
      <c r="D48" s="100" t="s">
        <v>1419</v>
      </c>
      <c r="E48" s="107">
        <v>34.9</v>
      </c>
      <c r="F48" s="101">
        <f>E48*INFO!$D$6</f>
        <v>2757.1</v>
      </c>
      <c r="G48" s="102">
        <v>0.21</v>
      </c>
      <c r="H48" s="102">
        <v>0.35</v>
      </c>
      <c r="I48" s="108">
        <v>57</v>
      </c>
      <c r="J48" s="118">
        <f>I48*INFO!D$6</f>
        <v>4503</v>
      </c>
      <c r="K48" s="113"/>
      <c r="L48" s="71">
        <f t="shared" si="0"/>
        <v>0</v>
      </c>
    </row>
    <row r="49" spans="1:12">
      <c r="A49" s="100">
        <v>540010</v>
      </c>
      <c r="B49" s="104" t="s">
        <v>1416</v>
      </c>
      <c r="C49" s="100" t="s">
        <v>281</v>
      </c>
      <c r="D49" s="100" t="s">
        <v>1420</v>
      </c>
      <c r="E49" s="107">
        <v>40.5</v>
      </c>
      <c r="F49" s="101">
        <f>E49*INFO!$D$6</f>
        <v>3199.5</v>
      </c>
      <c r="G49" s="102">
        <v>0.21</v>
      </c>
      <c r="H49" s="102">
        <v>0.35</v>
      </c>
      <c r="I49" s="108">
        <v>66.150000000000006</v>
      </c>
      <c r="J49" s="118">
        <f>I49*INFO!D$6</f>
        <v>5225.8500000000004</v>
      </c>
      <c r="K49" s="113"/>
      <c r="L49" s="71">
        <f t="shared" si="0"/>
        <v>0</v>
      </c>
    </row>
    <row r="50" spans="1:12">
      <c r="A50" s="100">
        <v>540012</v>
      </c>
      <c r="B50" s="104" t="s">
        <v>1416</v>
      </c>
      <c r="C50" s="100" t="s">
        <v>281</v>
      </c>
      <c r="D50" s="100" t="s">
        <v>1421</v>
      </c>
      <c r="E50" s="107">
        <v>48.27</v>
      </c>
      <c r="F50" s="101">
        <f>E50*INFO!$D$6</f>
        <v>3813.3300000000004</v>
      </c>
      <c r="G50" s="102">
        <v>0.21</v>
      </c>
      <c r="H50" s="102">
        <v>0.35</v>
      </c>
      <c r="I50" s="108">
        <v>78.849999999999994</v>
      </c>
      <c r="J50" s="118">
        <f>I50*INFO!D$6</f>
        <v>6229.15</v>
      </c>
      <c r="K50" s="113"/>
      <c r="L50" s="71">
        <f t="shared" si="0"/>
        <v>0</v>
      </c>
    </row>
    <row r="51" spans="1:12">
      <c r="A51" s="100">
        <v>540014</v>
      </c>
      <c r="B51" s="104" t="s">
        <v>1416</v>
      </c>
      <c r="C51" s="100" t="s">
        <v>281</v>
      </c>
      <c r="D51" s="100" t="s">
        <v>1422</v>
      </c>
      <c r="E51" s="107">
        <v>56.3</v>
      </c>
      <c r="F51" s="101">
        <f>E51*INFO!$D$6</f>
        <v>4447.7</v>
      </c>
      <c r="G51" s="102">
        <v>0.21</v>
      </c>
      <c r="H51" s="102">
        <v>0.35</v>
      </c>
      <c r="I51" s="108">
        <v>92</v>
      </c>
      <c r="J51" s="118">
        <f>I51*INFO!D$6</f>
        <v>7268</v>
      </c>
      <c r="K51" s="113"/>
      <c r="L51" s="71">
        <f t="shared" si="0"/>
        <v>0</v>
      </c>
    </row>
    <row r="52" spans="1:12">
      <c r="A52" s="100">
        <v>540006</v>
      </c>
      <c r="B52" s="104" t="s">
        <v>1416</v>
      </c>
      <c r="C52" s="100" t="s">
        <v>281</v>
      </c>
      <c r="D52" s="100" t="s">
        <v>1423</v>
      </c>
      <c r="E52" s="107">
        <v>32.549999999999997</v>
      </c>
      <c r="F52" s="101">
        <f>E52*INFO!$D$6</f>
        <v>2571.4499999999998</v>
      </c>
      <c r="G52" s="102">
        <v>0.21</v>
      </c>
      <c r="H52" s="102">
        <v>0.35</v>
      </c>
      <c r="I52" s="108">
        <v>53.1</v>
      </c>
      <c r="J52" s="118">
        <f>I52*INFO!D$6</f>
        <v>4194.9000000000005</v>
      </c>
      <c r="K52" s="113"/>
      <c r="L52" s="71">
        <f t="shared" si="0"/>
        <v>0</v>
      </c>
    </row>
    <row r="53" spans="1:12">
      <c r="A53" s="100">
        <v>540016</v>
      </c>
      <c r="B53" s="104" t="s">
        <v>1416</v>
      </c>
      <c r="C53" s="100" t="s">
        <v>281</v>
      </c>
      <c r="D53" s="100" t="s">
        <v>1424</v>
      </c>
      <c r="E53" s="107">
        <v>64.44</v>
      </c>
      <c r="F53" s="101">
        <f>E53*INFO!$D$6</f>
        <v>5090.76</v>
      </c>
      <c r="G53" s="102">
        <v>0.21</v>
      </c>
      <c r="H53" s="102">
        <v>0.35</v>
      </c>
      <c r="I53" s="108">
        <v>105.25</v>
      </c>
      <c r="J53" s="118">
        <f>I53*INFO!D$6</f>
        <v>8314.75</v>
      </c>
      <c r="K53" s="113"/>
      <c r="L53" s="71">
        <f t="shared" si="0"/>
        <v>0</v>
      </c>
    </row>
    <row r="54" spans="1:12">
      <c r="A54" s="100">
        <v>540019</v>
      </c>
      <c r="B54" s="104" t="s">
        <v>1416</v>
      </c>
      <c r="C54" s="100" t="s">
        <v>281</v>
      </c>
      <c r="D54" s="100" t="s">
        <v>1464</v>
      </c>
      <c r="E54" s="107">
        <v>80.599999999999994</v>
      </c>
      <c r="F54" s="101">
        <f>E54*INFO!$D$6</f>
        <v>6367.4</v>
      </c>
      <c r="G54" s="102">
        <v>0.21</v>
      </c>
      <c r="H54" s="102">
        <v>0.35</v>
      </c>
      <c r="I54" s="108">
        <v>131.65</v>
      </c>
      <c r="J54" s="118">
        <f>I54*INFO!D$6</f>
        <v>10400.35</v>
      </c>
      <c r="K54" s="113"/>
      <c r="L54" s="71">
        <f t="shared" si="0"/>
        <v>0</v>
      </c>
    </row>
    <row r="55" spans="1:12">
      <c r="A55" s="100">
        <v>540020</v>
      </c>
      <c r="B55" s="104" t="s">
        <v>1416</v>
      </c>
      <c r="C55" s="100" t="s">
        <v>281</v>
      </c>
      <c r="D55" s="100" t="s">
        <v>1425</v>
      </c>
      <c r="E55" s="107">
        <v>87.55</v>
      </c>
      <c r="F55" s="101">
        <f>E55*INFO!$D$6</f>
        <v>6916.45</v>
      </c>
      <c r="G55" s="102">
        <v>0.21</v>
      </c>
      <c r="H55" s="102">
        <v>0.35</v>
      </c>
      <c r="I55" s="108">
        <v>143</v>
      </c>
      <c r="J55" s="118">
        <f>I55*INFO!D$6</f>
        <v>11297</v>
      </c>
      <c r="K55" s="113"/>
      <c r="L55" s="71">
        <f t="shared" si="0"/>
        <v>0</v>
      </c>
    </row>
    <row r="56" spans="1:12">
      <c r="A56" s="100">
        <v>540022</v>
      </c>
      <c r="B56" s="104" t="s">
        <v>1416</v>
      </c>
      <c r="C56" s="100" t="s">
        <v>281</v>
      </c>
      <c r="D56" s="100" t="s">
        <v>1430</v>
      </c>
      <c r="E56" s="107">
        <v>75.989999999999995</v>
      </c>
      <c r="F56" s="101">
        <f>E56*INFO!$D$6</f>
        <v>6003.21</v>
      </c>
      <c r="G56" s="102">
        <v>0.21</v>
      </c>
      <c r="H56" s="102">
        <v>0.35</v>
      </c>
      <c r="I56" s="108">
        <v>124.1</v>
      </c>
      <c r="J56" s="118">
        <f>I56*INFO!D$6</f>
        <v>9803.9</v>
      </c>
      <c r="K56" s="113"/>
      <c r="L56" s="71">
        <f t="shared" si="0"/>
        <v>0</v>
      </c>
    </row>
    <row r="57" spans="1:12">
      <c r="A57" s="100">
        <v>540024</v>
      </c>
      <c r="B57" s="104" t="s">
        <v>1416</v>
      </c>
      <c r="C57" s="100" t="s">
        <v>281</v>
      </c>
      <c r="D57" s="100" t="s">
        <v>1426</v>
      </c>
      <c r="E57" s="107">
        <v>82.92</v>
      </c>
      <c r="F57" s="101">
        <f>E57*INFO!$D$6</f>
        <v>6550.68</v>
      </c>
      <c r="G57" s="102">
        <v>0.21</v>
      </c>
      <c r="H57" s="102">
        <v>0.35</v>
      </c>
      <c r="I57" s="108">
        <v>135.44999999999999</v>
      </c>
      <c r="J57" s="118">
        <f>I57*INFO!D$6</f>
        <v>10700.55</v>
      </c>
      <c r="K57" s="113"/>
      <c r="L57" s="71">
        <f t="shared" si="0"/>
        <v>0</v>
      </c>
    </row>
    <row r="58" spans="1:12">
      <c r="A58" s="100">
        <v>706472</v>
      </c>
      <c r="B58" s="104" t="s">
        <v>709</v>
      </c>
      <c r="C58" s="100" t="s">
        <v>37</v>
      </c>
      <c r="D58" s="100" t="s">
        <v>710</v>
      </c>
      <c r="E58" s="107">
        <v>62.4</v>
      </c>
      <c r="F58" s="101">
        <f>E58*INFO!$D$6</f>
        <v>4929.5999999999995</v>
      </c>
      <c r="G58" s="102">
        <v>0.21</v>
      </c>
      <c r="H58" s="102">
        <v>0.4</v>
      </c>
      <c r="I58" s="108">
        <v>105.7</v>
      </c>
      <c r="J58" s="118">
        <f>I58*INFO!D$6</f>
        <v>8350.3000000000011</v>
      </c>
      <c r="K58" s="113"/>
      <c r="L58" s="71">
        <f t="shared" si="0"/>
        <v>0</v>
      </c>
    </row>
    <row r="59" spans="1:12">
      <c r="A59" s="100">
        <v>706480</v>
      </c>
      <c r="B59" s="104" t="s">
        <v>709</v>
      </c>
      <c r="C59" s="100" t="s">
        <v>37</v>
      </c>
      <c r="D59" s="100" t="s">
        <v>711</v>
      </c>
      <c r="E59" s="107">
        <v>86.6</v>
      </c>
      <c r="F59" s="101">
        <f>E59*INFO!$D$6</f>
        <v>6841.4</v>
      </c>
      <c r="G59" s="102">
        <v>0.21</v>
      </c>
      <c r="H59" s="102">
        <v>0.4</v>
      </c>
      <c r="I59" s="108">
        <v>146.69999999999999</v>
      </c>
      <c r="J59" s="118">
        <f>I59*INFO!D$6</f>
        <v>11589.3</v>
      </c>
      <c r="K59" s="113"/>
      <c r="L59" s="71">
        <f t="shared" si="0"/>
        <v>0</v>
      </c>
    </row>
    <row r="60" spans="1:12">
      <c r="A60" s="100">
        <v>706474</v>
      </c>
      <c r="B60" s="104" t="s">
        <v>709</v>
      </c>
      <c r="C60" s="100" t="s">
        <v>37</v>
      </c>
      <c r="D60" s="100" t="s">
        <v>712</v>
      </c>
      <c r="E60" s="107">
        <v>43.65</v>
      </c>
      <c r="F60" s="101">
        <f>E60*INFO!$D$6</f>
        <v>3448.35</v>
      </c>
      <c r="G60" s="102">
        <v>0.21</v>
      </c>
      <c r="H60" s="102">
        <v>0.4</v>
      </c>
      <c r="I60" s="108">
        <v>73.95</v>
      </c>
      <c r="J60" s="118">
        <f>I60*INFO!D$6</f>
        <v>5842.05</v>
      </c>
      <c r="K60" s="113"/>
      <c r="L60" s="71">
        <f t="shared" si="0"/>
        <v>0</v>
      </c>
    </row>
    <row r="61" spans="1:12">
      <c r="A61" s="100">
        <v>700005</v>
      </c>
      <c r="B61" s="104" t="s">
        <v>713</v>
      </c>
      <c r="C61" s="100" t="s">
        <v>37</v>
      </c>
      <c r="D61" s="100" t="s">
        <v>714</v>
      </c>
      <c r="E61" s="107">
        <v>14.35</v>
      </c>
      <c r="F61" s="101">
        <f>E61*INFO!$D$6</f>
        <v>1133.6499999999999</v>
      </c>
      <c r="G61" s="102">
        <v>0.21</v>
      </c>
      <c r="H61" s="102">
        <v>0.4</v>
      </c>
      <c r="I61" s="108">
        <v>24.3</v>
      </c>
      <c r="J61" s="118">
        <f>I61*INFO!D$6</f>
        <v>1919.7</v>
      </c>
      <c r="K61" s="113"/>
      <c r="L61" s="71">
        <f t="shared" si="0"/>
        <v>0</v>
      </c>
    </row>
    <row r="62" spans="1:12">
      <c r="A62" s="100">
        <v>701167</v>
      </c>
      <c r="B62" s="104" t="s">
        <v>713</v>
      </c>
      <c r="C62" s="100" t="s">
        <v>37</v>
      </c>
      <c r="D62" s="100" t="s">
        <v>1290</v>
      </c>
      <c r="E62" s="107">
        <v>72.62</v>
      </c>
      <c r="F62" s="101">
        <f>E62*INFO!$D$6</f>
        <v>5736.9800000000005</v>
      </c>
      <c r="G62" s="102">
        <v>0.21</v>
      </c>
      <c r="H62" s="102">
        <v>0.4</v>
      </c>
      <c r="I62" s="108">
        <v>123</v>
      </c>
      <c r="J62" s="118">
        <f>I62*INFO!D$6</f>
        <v>9717</v>
      </c>
      <c r="K62" s="113"/>
      <c r="L62" s="71">
        <f t="shared" si="0"/>
        <v>0</v>
      </c>
    </row>
    <row r="63" spans="1:12">
      <c r="A63" s="100">
        <v>701210</v>
      </c>
      <c r="B63" s="104" t="s">
        <v>713</v>
      </c>
      <c r="C63" s="100" t="s">
        <v>37</v>
      </c>
      <c r="D63" s="100" t="s">
        <v>1520</v>
      </c>
      <c r="E63" s="107">
        <v>17.899999999999999</v>
      </c>
      <c r="F63" s="101">
        <f>E63*INFO!$D$6</f>
        <v>1414.1</v>
      </c>
      <c r="G63" s="102">
        <v>0.21</v>
      </c>
      <c r="H63" s="102">
        <v>0.4</v>
      </c>
      <c r="I63" s="108">
        <v>30.32</v>
      </c>
      <c r="J63" s="118">
        <f>I63*INFO!D$6</f>
        <v>2395.2800000000002</v>
      </c>
      <c r="K63" s="113"/>
      <c r="L63" s="71">
        <f t="shared" si="0"/>
        <v>0</v>
      </c>
    </row>
    <row r="64" spans="1:12">
      <c r="A64" s="100">
        <v>701323</v>
      </c>
      <c r="B64" s="104" t="s">
        <v>713</v>
      </c>
      <c r="C64" s="100" t="s">
        <v>37</v>
      </c>
      <c r="D64" s="100" t="s">
        <v>1291</v>
      </c>
      <c r="E64" s="107">
        <v>22.57</v>
      </c>
      <c r="F64" s="101">
        <f>E64*INFO!$D$6</f>
        <v>1783.03</v>
      </c>
      <c r="G64" s="102">
        <v>0.21</v>
      </c>
      <c r="H64" s="102">
        <v>0.4</v>
      </c>
      <c r="I64" s="108">
        <v>38.229999999999997</v>
      </c>
      <c r="J64" s="118">
        <f>I64*INFO!D$6</f>
        <v>3020.1699999999996</v>
      </c>
      <c r="K64" s="113"/>
      <c r="L64" s="71">
        <f t="shared" si="0"/>
        <v>0</v>
      </c>
    </row>
    <row r="65" spans="1:12">
      <c r="A65" s="100">
        <v>701400</v>
      </c>
      <c r="B65" s="104" t="s">
        <v>713</v>
      </c>
      <c r="C65" s="100" t="s">
        <v>37</v>
      </c>
      <c r="D65" s="100" t="s">
        <v>1292</v>
      </c>
      <c r="E65" s="107">
        <v>34</v>
      </c>
      <c r="F65" s="101">
        <f>E65*INFO!$D$6</f>
        <v>2686</v>
      </c>
      <c r="G65" s="102">
        <v>0.21</v>
      </c>
      <c r="H65" s="102">
        <v>0.4</v>
      </c>
      <c r="I65" s="108">
        <v>57.6</v>
      </c>
      <c r="J65" s="118">
        <f>I65*INFO!D$6</f>
        <v>4550.4000000000005</v>
      </c>
      <c r="K65" s="113"/>
      <c r="L65" s="71">
        <f t="shared" si="0"/>
        <v>0</v>
      </c>
    </row>
    <row r="66" spans="1:12">
      <c r="A66" s="100">
        <v>701430</v>
      </c>
      <c r="B66" s="104" t="s">
        <v>713</v>
      </c>
      <c r="C66" s="100" t="s">
        <v>37</v>
      </c>
      <c r="D66" s="100" t="s">
        <v>1293</v>
      </c>
      <c r="E66" s="107">
        <v>16.71</v>
      </c>
      <c r="F66" s="101">
        <f>E66*INFO!$D$6</f>
        <v>1320.0900000000001</v>
      </c>
      <c r="G66" s="102">
        <v>0.21</v>
      </c>
      <c r="H66" s="102">
        <v>0.4</v>
      </c>
      <c r="I66" s="108">
        <v>28.31</v>
      </c>
      <c r="J66" s="118">
        <f>I66*INFO!D$6</f>
        <v>2236.4899999999998</v>
      </c>
      <c r="K66" s="113"/>
      <c r="L66" s="71">
        <f t="shared" si="0"/>
        <v>0</v>
      </c>
    </row>
    <row r="67" spans="1:12">
      <c r="A67" s="100">
        <v>701439</v>
      </c>
      <c r="B67" s="104" t="s">
        <v>713</v>
      </c>
      <c r="C67" s="100" t="s">
        <v>37</v>
      </c>
      <c r="D67" s="100" t="s">
        <v>1294</v>
      </c>
      <c r="E67" s="107">
        <v>19.95</v>
      </c>
      <c r="F67" s="101">
        <f>E67*INFO!$D$6</f>
        <v>1576.05</v>
      </c>
      <c r="G67" s="102">
        <v>0.21</v>
      </c>
      <c r="H67" s="102">
        <v>0.4</v>
      </c>
      <c r="I67" s="108">
        <v>33.799999999999997</v>
      </c>
      <c r="J67" s="118">
        <f>I67*INFO!D$6</f>
        <v>2670.2</v>
      </c>
      <c r="K67" s="113"/>
      <c r="L67" s="71">
        <f t="shared" si="0"/>
        <v>0</v>
      </c>
    </row>
    <row r="68" spans="1:12">
      <c r="A68" s="100">
        <v>701440</v>
      </c>
      <c r="B68" s="104" t="s">
        <v>713</v>
      </c>
      <c r="C68" s="100" t="s">
        <v>37</v>
      </c>
      <c r="D68" s="100" t="s">
        <v>715</v>
      </c>
      <c r="E68" s="107">
        <v>16.96</v>
      </c>
      <c r="F68" s="101">
        <f>E68*INFO!$D$6</f>
        <v>1339.8400000000001</v>
      </c>
      <c r="G68" s="102">
        <v>0.21</v>
      </c>
      <c r="H68" s="102">
        <v>0.4</v>
      </c>
      <c r="I68" s="108">
        <v>28.73</v>
      </c>
      <c r="J68" s="118">
        <f>I68*INFO!D$6</f>
        <v>2269.67</v>
      </c>
      <c r="K68" s="113"/>
      <c r="L68" s="71">
        <f t="shared" si="0"/>
        <v>0</v>
      </c>
    </row>
    <row r="69" spans="1:12">
      <c r="A69" s="100">
        <v>701978</v>
      </c>
      <c r="B69" s="104" t="s">
        <v>713</v>
      </c>
      <c r="C69" s="100" t="s">
        <v>37</v>
      </c>
      <c r="D69" s="100" t="s">
        <v>1295</v>
      </c>
      <c r="E69" s="107">
        <v>58.55</v>
      </c>
      <c r="F69" s="101">
        <f>E69*INFO!$D$6</f>
        <v>4625.45</v>
      </c>
      <c r="G69" s="102">
        <v>0.21</v>
      </c>
      <c r="H69" s="102">
        <v>0.4</v>
      </c>
      <c r="I69" s="108">
        <v>99.18</v>
      </c>
      <c r="J69" s="118">
        <f>I69*INFO!D$6</f>
        <v>7835.22</v>
      </c>
      <c r="K69" s="113"/>
      <c r="L69" s="71">
        <f t="shared" si="0"/>
        <v>0</v>
      </c>
    </row>
    <row r="70" spans="1:12">
      <c r="A70" s="100">
        <v>702097</v>
      </c>
      <c r="B70" s="104" t="s">
        <v>713</v>
      </c>
      <c r="C70" s="100" t="s">
        <v>37</v>
      </c>
      <c r="D70" s="100" t="s">
        <v>716</v>
      </c>
      <c r="E70" s="107">
        <v>84.4</v>
      </c>
      <c r="F70" s="101">
        <f>E70*INFO!$D$6</f>
        <v>6667.6</v>
      </c>
      <c r="G70" s="102">
        <v>0.21</v>
      </c>
      <c r="H70" s="102">
        <v>0.4</v>
      </c>
      <c r="I70" s="108">
        <v>142.97</v>
      </c>
      <c r="J70" s="118">
        <f>I70*INFO!D$6</f>
        <v>11294.63</v>
      </c>
      <c r="K70" s="113"/>
      <c r="L70" s="71">
        <f t="shared" si="0"/>
        <v>0</v>
      </c>
    </row>
    <row r="71" spans="1:12">
      <c r="A71" s="100">
        <v>702342</v>
      </c>
      <c r="B71" s="104" t="s">
        <v>713</v>
      </c>
      <c r="C71" s="100" t="s">
        <v>37</v>
      </c>
      <c r="D71" s="100" t="s">
        <v>717</v>
      </c>
      <c r="E71" s="107">
        <v>70.760000000000005</v>
      </c>
      <c r="F71" s="101">
        <f>E71*INFO!$D$6</f>
        <v>5590.04</v>
      </c>
      <c r="G71" s="102">
        <v>0.21</v>
      </c>
      <c r="H71" s="102">
        <v>0.4</v>
      </c>
      <c r="I71" s="108">
        <v>119.87</v>
      </c>
      <c r="J71" s="118">
        <f>I71*INFO!D$6</f>
        <v>9469.73</v>
      </c>
      <c r="K71" s="113"/>
      <c r="L71" s="71">
        <f t="shared" si="0"/>
        <v>0</v>
      </c>
    </row>
    <row r="72" spans="1:12">
      <c r="A72" s="100">
        <v>701905</v>
      </c>
      <c r="B72" s="104" t="s">
        <v>713</v>
      </c>
      <c r="C72" s="100" t="s">
        <v>37</v>
      </c>
      <c r="D72" s="100" t="s">
        <v>718</v>
      </c>
      <c r="E72" s="107">
        <v>100.8</v>
      </c>
      <c r="F72" s="101">
        <f>E72*INFO!$D$6</f>
        <v>7963.2</v>
      </c>
      <c r="G72" s="102">
        <v>0.21</v>
      </c>
      <c r="H72" s="102">
        <v>0.4</v>
      </c>
      <c r="I72" s="108">
        <v>170.76</v>
      </c>
      <c r="J72" s="118">
        <f>I72*INFO!D$6</f>
        <v>13490.039999999999</v>
      </c>
      <c r="K72" s="113"/>
      <c r="L72" s="71">
        <f t="shared" si="0"/>
        <v>0</v>
      </c>
    </row>
    <row r="73" spans="1:12">
      <c r="A73" s="100">
        <v>701906</v>
      </c>
      <c r="B73" s="104" t="s">
        <v>713</v>
      </c>
      <c r="C73" s="100" t="s">
        <v>37</v>
      </c>
      <c r="D73" s="100" t="s">
        <v>719</v>
      </c>
      <c r="E73" s="107">
        <v>103.5</v>
      </c>
      <c r="F73" s="101">
        <f>E73*INFO!$D$6</f>
        <v>8176.5</v>
      </c>
      <c r="G73" s="102">
        <v>0.21</v>
      </c>
      <c r="H73" s="102">
        <v>0.4</v>
      </c>
      <c r="I73" s="108">
        <v>175.33</v>
      </c>
      <c r="J73" s="118">
        <f>I73*INFO!D$6</f>
        <v>13851.070000000002</v>
      </c>
      <c r="K73" s="113"/>
      <c r="L73" s="71">
        <f t="shared" si="0"/>
        <v>0</v>
      </c>
    </row>
    <row r="74" spans="1:12">
      <c r="A74" s="100">
        <v>702098</v>
      </c>
      <c r="B74" s="104" t="s">
        <v>713</v>
      </c>
      <c r="C74" s="100" t="s">
        <v>37</v>
      </c>
      <c r="D74" s="100" t="s">
        <v>720</v>
      </c>
      <c r="E74" s="107">
        <v>75.569999999999993</v>
      </c>
      <c r="F74" s="101">
        <f>E74*INFO!$D$6</f>
        <v>5970.03</v>
      </c>
      <c r="G74" s="102">
        <v>0.21</v>
      </c>
      <c r="H74" s="102">
        <v>0.4</v>
      </c>
      <c r="I74" s="108">
        <v>128</v>
      </c>
      <c r="J74" s="118">
        <f>I74*INFO!D$6</f>
        <v>10112</v>
      </c>
      <c r="K74" s="113"/>
      <c r="L74" s="71">
        <f t="shared" ref="L74:L137" si="1">E74*K74</f>
        <v>0</v>
      </c>
    </row>
    <row r="75" spans="1:12">
      <c r="A75" s="100">
        <v>702141</v>
      </c>
      <c r="B75" s="104" t="s">
        <v>713</v>
      </c>
      <c r="C75" s="100" t="s">
        <v>37</v>
      </c>
      <c r="D75" s="100" t="s">
        <v>1296</v>
      </c>
      <c r="E75" s="107">
        <v>173.8</v>
      </c>
      <c r="F75" s="101">
        <f>E75*INFO!$D$6</f>
        <v>13730.2</v>
      </c>
      <c r="G75" s="102">
        <v>0.21</v>
      </c>
      <c r="H75" s="102">
        <v>0.4</v>
      </c>
      <c r="I75" s="108">
        <v>294.42</v>
      </c>
      <c r="J75" s="118">
        <f>I75*INFO!D$6</f>
        <v>23259.18</v>
      </c>
      <c r="K75" s="113"/>
      <c r="L75" s="71">
        <f t="shared" si="1"/>
        <v>0</v>
      </c>
    </row>
    <row r="76" spans="1:12">
      <c r="A76" s="100">
        <v>702148</v>
      </c>
      <c r="B76" s="104" t="s">
        <v>713</v>
      </c>
      <c r="C76" s="100" t="s">
        <v>37</v>
      </c>
      <c r="D76" s="100" t="s">
        <v>721</v>
      </c>
      <c r="E76" s="107">
        <v>118.56</v>
      </c>
      <c r="F76" s="101">
        <f>E76*INFO!$D$6</f>
        <v>9366.24</v>
      </c>
      <c r="G76" s="102">
        <v>0.21</v>
      </c>
      <c r="H76" s="102">
        <v>0.4</v>
      </c>
      <c r="I76" s="108">
        <v>200.84</v>
      </c>
      <c r="J76" s="118">
        <f>I76*INFO!D$6</f>
        <v>15866.36</v>
      </c>
      <c r="K76" s="113"/>
      <c r="L76" s="71">
        <f t="shared" si="1"/>
        <v>0</v>
      </c>
    </row>
    <row r="77" spans="1:12">
      <c r="A77" s="100">
        <v>702172</v>
      </c>
      <c r="B77" s="104" t="s">
        <v>713</v>
      </c>
      <c r="C77" s="100" t="s">
        <v>37</v>
      </c>
      <c r="D77" s="100" t="s">
        <v>1297</v>
      </c>
      <c r="E77" s="107">
        <v>81.55</v>
      </c>
      <c r="F77" s="101">
        <f>E77*INFO!$D$6</f>
        <v>6442.45</v>
      </c>
      <c r="G77" s="102">
        <v>0.21</v>
      </c>
      <c r="H77" s="102">
        <v>0.4</v>
      </c>
      <c r="I77" s="108">
        <v>138.15</v>
      </c>
      <c r="J77" s="118">
        <f>I77*INFO!D$6</f>
        <v>10913.85</v>
      </c>
      <c r="K77" s="113"/>
      <c r="L77" s="71">
        <f t="shared" si="1"/>
        <v>0</v>
      </c>
    </row>
    <row r="78" spans="1:12">
      <c r="A78" s="100">
        <v>702742</v>
      </c>
      <c r="B78" s="104" t="s">
        <v>713</v>
      </c>
      <c r="C78" s="100" t="s">
        <v>37</v>
      </c>
      <c r="D78" s="100" t="s">
        <v>1506</v>
      </c>
      <c r="E78" s="107">
        <v>103.66</v>
      </c>
      <c r="F78" s="101">
        <f>E78*INFO!$D$6</f>
        <v>8189.1399999999994</v>
      </c>
      <c r="G78" s="102">
        <v>0.21</v>
      </c>
      <c r="H78" s="102">
        <v>0.4</v>
      </c>
      <c r="I78" s="108">
        <v>175.6</v>
      </c>
      <c r="J78" s="118">
        <f>I78*INFO!D$6</f>
        <v>13872.4</v>
      </c>
      <c r="K78" s="113"/>
      <c r="L78" s="71">
        <f t="shared" si="1"/>
        <v>0</v>
      </c>
    </row>
    <row r="79" spans="1:12">
      <c r="A79" s="100">
        <v>702763</v>
      </c>
      <c r="B79" s="104" t="s">
        <v>713</v>
      </c>
      <c r="C79" s="100" t="s">
        <v>37</v>
      </c>
      <c r="D79" s="100" t="s">
        <v>722</v>
      </c>
      <c r="E79" s="107">
        <v>84.3</v>
      </c>
      <c r="F79" s="101">
        <f>E79*INFO!$D$6</f>
        <v>6659.7</v>
      </c>
      <c r="G79" s="102">
        <v>0.21</v>
      </c>
      <c r="H79" s="102">
        <v>0.4</v>
      </c>
      <c r="I79" s="108">
        <v>142.80000000000001</v>
      </c>
      <c r="J79" s="118">
        <f>I79*INFO!D$6</f>
        <v>11281.2</v>
      </c>
      <c r="K79" s="113"/>
      <c r="L79" s="71">
        <f t="shared" si="1"/>
        <v>0</v>
      </c>
    </row>
    <row r="80" spans="1:12">
      <c r="A80" s="100">
        <v>702832</v>
      </c>
      <c r="B80" s="104" t="s">
        <v>713</v>
      </c>
      <c r="C80" s="100" t="s">
        <v>37</v>
      </c>
      <c r="D80" s="100" t="s">
        <v>723</v>
      </c>
      <c r="E80" s="107">
        <v>72.2</v>
      </c>
      <c r="F80" s="101">
        <f>E80*INFO!$D$6</f>
        <v>5703.8</v>
      </c>
      <c r="G80" s="102">
        <v>0.21</v>
      </c>
      <c r="H80" s="102">
        <v>0.4</v>
      </c>
      <c r="I80" s="108">
        <v>122.3</v>
      </c>
      <c r="J80" s="118">
        <f>I80*INFO!D$6</f>
        <v>9661.6999999999989</v>
      </c>
      <c r="K80" s="113"/>
      <c r="L80" s="71">
        <f t="shared" si="1"/>
        <v>0</v>
      </c>
    </row>
    <row r="81" spans="1:12">
      <c r="A81" s="100">
        <v>702852</v>
      </c>
      <c r="B81" s="104" t="s">
        <v>713</v>
      </c>
      <c r="C81" s="100" t="s">
        <v>37</v>
      </c>
      <c r="D81" s="100" t="s">
        <v>724</v>
      </c>
      <c r="E81" s="107">
        <v>102.15</v>
      </c>
      <c r="F81" s="101">
        <f>E81*INFO!$D$6</f>
        <v>8069.85</v>
      </c>
      <c r="G81" s="102">
        <v>0.21</v>
      </c>
      <c r="H81" s="102">
        <v>0.4</v>
      </c>
      <c r="I81" s="108">
        <v>173</v>
      </c>
      <c r="J81" s="118">
        <f>I81*INFO!D$6</f>
        <v>13667</v>
      </c>
      <c r="K81" s="113"/>
      <c r="L81" s="71">
        <f t="shared" si="1"/>
        <v>0</v>
      </c>
    </row>
    <row r="82" spans="1:12">
      <c r="A82" s="100">
        <v>702900</v>
      </c>
      <c r="B82" s="104" t="s">
        <v>713</v>
      </c>
      <c r="C82" s="100" t="s">
        <v>37</v>
      </c>
      <c r="D82" s="100" t="s">
        <v>725</v>
      </c>
      <c r="E82" s="107">
        <v>113.75</v>
      </c>
      <c r="F82" s="101">
        <f>E82*INFO!$D$6</f>
        <v>8986.25</v>
      </c>
      <c r="G82" s="102">
        <v>0.21</v>
      </c>
      <c r="H82" s="102">
        <v>0.4</v>
      </c>
      <c r="I82" s="108">
        <v>192.7</v>
      </c>
      <c r="J82" s="118">
        <f>I82*INFO!D$6</f>
        <v>15223.3</v>
      </c>
      <c r="K82" s="113"/>
      <c r="L82" s="71">
        <f t="shared" si="1"/>
        <v>0</v>
      </c>
    </row>
    <row r="83" spans="1:12">
      <c r="A83" s="100">
        <v>702901</v>
      </c>
      <c r="B83" s="104" t="s">
        <v>713</v>
      </c>
      <c r="C83" s="100" t="s">
        <v>37</v>
      </c>
      <c r="D83" s="100" t="s">
        <v>726</v>
      </c>
      <c r="E83" s="107">
        <v>115.75</v>
      </c>
      <c r="F83" s="101">
        <f>E83*INFO!$D$6</f>
        <v>9144.25</v>
      </c>
      <c r="G83" s="102">
        <v>0.21</v>
      </c>
      <c r="H83" s="102">
        <v>0.4</v>
      </c>
      <c r="I83" s="108">
        <v>196</v>
      </c>
      <c r="J83" s="118">
        <f>I83*INFO!D$6</f>
        <v>15484</v>
      </c>
      <c r="K83" s="113"/>
      <c r="L83" s="71">
        <f t="shared" si="1"/>
        <v>0</v>
      </c>
    </row>
    <row r="84" spans="1:12">
      <c r="A84" s="100">
        <v>702903</v>
      </c>
      <c r="B84" s="104" t="s">
        <v>713</v>
      </c>
      <c r="C84" s="100" t="s">
        <v>37</v>
      </c>
      <c r="D84" s="100" t="s">
        <v>727</v>
      </c>
      <c r="E84" s="107">
        <v>158.62</v>
      </c>
      <c r="F84" s="101">
        <f>E84*INFO!$D$6</f>
        <v>12530.98</v>
      </c>
      <c r="G84" s="102">
        <v>0.21</v>
      </c>
      <c r="H84" s="102">
        <v>0.4</v>
      </c>
      <c r="I84" s="108">
        <v>268.7</v>
      </c>
      <c r="J84" s="118">
        <f>I84*INFO!D$6</f>
        <v>21227.3</v>
      </c>
      <c r="K84" s="113"/>
      <c r="L84" s="71">
        <f t="shared" si="1"/>
        <v>0</v>
      </c>
    </row>
    <row r="85" spans="1:12">
      <c r="A85" s="100">
        <v>702917</v>
      </c>
      <c r="B85" s="104" t="s">
        <v>713</v>
      </c>
      <c r="C85" s="100" t="s">
        <v>37</v>
      </c>
      <c r="D85" s="100" t="s">
        <v>728</v>
      </c>
      <c r="E85" s="107">
        <v>142.80000000000001</v>
      </c>
      <c r="F85" s="101">
        <f>E85*INFO!$D$6</f>
        <v>11281.2</v>
      </c>
      <c r="G85" s="102">
        <v>0.21</v>
      </c>
      <c r="H85" s="102">
        <v>0.4</v>
      </c>
      <c r="I85" s="108">
        <v>241.9</v>
      </c>
      <c r="J85" s="118">
        <f>I85*INFO!D$6</f>
        <v>19110.100000000002</v>
      </c>
      <c r="K85" s="113"/>
      <c r="L85" s="71">
        <f t="shared" si="1"/>
        <v>0</v>
      </c>
    </row>
    <row r="86" spans="1:12">
      <c r="A86" s="100">
        <v>702972</v>
      </c>
      <c r="B86" s="104" t="s">
        <v>713</v>
      </c>
      <c r="C86" s="100" t="s">
        <v>37</v>
      </c>
      <c r="D86" s="100" t="s">
        <v>1298</v>
      </c>
      <c r="E86" s="107">
        <v>95.75</v>
      </c>
      <c r="F86" s="101">
        <f>E86*INFO!$D$6</f>
        <v>7564.25</v>
      </c>
      <c r="G86" s="102">
        <v>0.21</v>
      </c>
      <c r="H86" s="102">
        <v>0.4</v>
      </c>
      <c r="I86" s="108">
        <v>162.19999999999999</v>
      </c>
      <c r="J86" s="118">
        <f>I86*INFO!D$6</f>
        <v>12813.8</v>
      </c>
      <c r="K86" s="113"/>
      <c r="L86" s="71">
        <f t="shared" si="1"/>
        <v>0</v>
      </c>
    </row>
    <row r="87" spans="1:12">
      <c r="A87" s="100">
        <v>703761</v>
      </c>
      <c r="B87" s="104" t="s">
        <v>713</v>
      </c>
      <c r="C87" s="100" t="s">
        <v>37</v>
      </c>
      <c r="D87" s="100" t="s">
        <v>1299</v>
      </c>
      <c r="E87" s="107">
        <v>174.4</v>
      </c>
      <c r="F87" s="101">
        <f>E87*INFO!$D$6</f>
        <v>13777.6</v>
      </c>
      <c r="G87" s="102">
        <v>0.21</v>
      </c>
      <c r="H87" s="102">
        <v>0.4</v>
      </c>
      <c r="I87" s="108">
        <v>295.43</v>
      </c>
      <c r="J87" s="118">
        <f>I87*INFO!D$6</f>
        <v>23338.97</v>
      </c>
      <c r="K87" s="113"/>
      <c r="L87" s="71">
        <f t="shared" si="1"/>
        <v>0</v>
      </c>
    </row>
    <row r="88" spans="1:12">
      <c r="A88" s="100">
        <v>703762</v>
      </c>
      <c r="B88" s="104" t="s">
        <v>713</v>
      </c>
      <c r="C88" s="100" t="s">
        <v>37</v>
      </c>
      <c r="D88" s="100" t="s">
        <v>1300</v>
      </c>
      <c r="E88" s="107">
        <v>190.6</v>
      </c>
      <c r="F88" s="101">
        <f>E88*INFO!$D$6</f>
        <v>15057.4</v>
      </c>
      <c r="G88" s="102">
        <v>0.21</v>
      </c>
      <c r="H88" s="102">
        <v>0.4</v>
      </c>
      <c r="I88" s="108">
        <v>322.89999999999998</v>
      </c>
      <c r="J88" s="118">
        <f>I88*INFO!D$6</f>
        <v>25509.1</v>
      </c>
      <c r="K88" s="113"/>
      <c r="L88" s="71">
        <f t="shared" si="1"/>
        <v>0</v>
      </c>
    </row>
    <row r="89" spans="1:12">
      <c r="A89" s="100">
        <v>703616</v>
      </c>
      <c r="B89" s="104" t="s">
        <v>713</v>
      </c>
      <c r="C89" s="100" t="s">
        <v>37</v>
      </c>
      <c r="D89" s="100" t="s">
        <v>1761</v>
      </c>
      <c r="E89" s="107">
        <v>121</v>
      </c>
      <c r="F89" s="101">
        <f>E89*INFO!$D$6</f>
        <v>9559</v>
      </c>
      <c r="G89" s="102">
        <v>0.21</v>
      </c>
      <c r="H89" s="102">
        <v>0.4</v>
      </c>
      <c r="I89" s="108">
        <v>205</v>
      </c>
      <c r="J89" s="118">
        <f>I89*INFO!D$6</f>
        <v>16195</v>
      </c>
      <c r="K89" s="113"/>
      <c r="L89" s="71">
        <f t="shared" si="1"/>
        <v>0</v>
      </c>
    </row>
    <row r="90" spans="1:12">
      <c r="A90" s="100">
        <v>703756</v>
      </c>
      <c r="B90" s="104" t="s">
        <v>713</v>
      </c>
      <c r="C90" s="100" t="s">
        <v>37</v>
      </c>
      <c r="D90" s="100" t="s">
        <v>1301</v>
      </c>
      <c r="E90" s="107">
        <v>114.8</v>
      </c>
      <c r="F90" s="101">
        <f>E90*INFO!$D$6</f>
        <v>9069.1999999999989</v>
      </c>
      <c r="G90" s="102">
        <v>0.21</v>
      </c>
      <c r="H90" s="102">
        <v>0.4</v>
      </c>
      <c r="I90" s="108">
        <v>194.5</v>
      </c>
      <c r="J90" s="118">
        <f>I90*INFO!D$6</f>
        <v>15365.5</v>
      </c>
      <c r="K90" s="113"/>
      <c r="L90" s="71">
        <f t="shared" si="1"/>
        <v>0</v>
      </c>
    </row>
    <row r="91" spans="1:12">
      <c r="A91" s="100">
        <v>703618</v>
      </c>
      <c r="B91" s="104" t="s">
        <v>713</v>
      </c>
      <c r="C91" s="100" t="s">
        <v>37</v>
      </c>
      <c r="D91" s="100" t="s">
        <v>1762</v>
      </c>
      <c r="E91" s="107">
        <v>130.88</v>
      </c>
      <c r="F91" s="101">
        <f>E91*INFO!$D$6</f>
        <v>10339.52</v>
      </c>
      <c r="G91" s="102">
        <v>0.21</v>
      </c>
      <c r="H91" s="102">
        <v>0.4</v>
      </c>
      <c r="I91" s="108">
        <v>221.7</v>
      </c>
      <c r="J91" s="118">
        <f>I91*INFO!D$6</f>
        <v>17514.3</v>
      </c>
      <c r="K91" s="113"/>
      <c r="L91" s="71">
        <f t="shared" si="1"/>
        <v>0</v>
      </c>
    </row>
    <row r="92" spans="1:12">
      <c r="A92" s="100">
        <v>703757</v>
      </c>
      <c r="B92" s="104" t="s">
        <v>713</v>
      </c>
      <c r="C92" s="100" t="s">
        <v>37</v>
      </c>
      <c r="D92" s="100" t="s">
        <v>1302</v>
      </c>
      <c r="E92" s="107">
        <v>139.77000000000001</v>
      </c>
      <c r="F92" s="101">
        <f>E92*INFO!$D$6</f>
        <v>11041.83</v>
      </c>
      <c r="G92" s="102">
        <v>0.21</v>
      </c>
      <c r="H92" s="102">
        <v>0.4</v>
      </c>
      <c r="I92" s="108">
        <v>236.77</v>
      </c>
      <c r="J92" s="118">
        <f>I92*INFO!D$6</f>
        <v>18704.830000000002</v>
      </c>
      <c r="K92" s="113"/>
      <c r="L92" s="71">
        <f t="shared" si="1"/>
        <v>0</v>
      </c>
    </row>
    <row r="93" spans="1:12">
      <c r="A93" s="100">
        <v>703758</v>
      </c>
      <c r="B93" s="104" t="s">
        <v>713</v>
      </c>
      <c r="C93" s="100" t="s">
        <v>37</v>
      </c>
      <c r="D93" s="100" t="s">
        <v>1303</v>
      </c>
      <c r="E93" s="107">
        <v>155.47999999999999</v>
      </c>
      <c r="F93" s="101">
        <f>E93*INFO!$D$6</f>
        <v>12282.92</v>
      </c>
      <c r="G93" s="102">
        <v>0.21</v>
      </c>
      <c r="H93" s="102">
        <v>0.4</v>
      </c>
      <c r="I93" s="108">
        <v>263.39999999999998</v>
      </c>
      <c r="J93" s="118">
        <f>I93*INFO!D$6</f>
        <v>20808.599999999999</v>
      </c>
      <c r="K93" s="113"/>
      <c r="L93" s="71">
        <f t="shared" si="1"/>
        <v>0</v>
      </c>
    </row>
    <row r="94" spans="1:12">
      <c r="A94" s="100">
        <v>703759</v>
      </c>
      <c r="B94" s="104" t="s">
        <v>713</v>
      </c>
      <c r="C94" s="100" t="s">
        <v>37</v>
      </c>
      <c r="D94" s="100" t="s">
        <v>1304</v>
      </c>
      <c r="E94" s="107">
        <v>175.55</v>
      </c>
      <c r="F94" s="101">
        <f>E94*INFO!$D$6</f>
        <v>13868.45</v>
      </c>
      <c r="G94" s="102">
        <v>0.21</v>
      </c>
      <c r="H94" s="102">
        <v>0.4</v>
      </c>
      <c r="I94" s="108">
        <v>297.38</v>
      </c>
      <c r="J94" s="118">
        <f>I94*INFO!D$6</f>
        <v>23493.02</v>
      </c>
      <c r="K94" s="113"/>
      <c r="L94" s="71">
        <f t="shared" si="1"/>
        <v>0</v>
      </c>
    </row>
    <row r="95" spans="1:12">
      <c r="A95" s="100">
        <v>704078</v>
      </c>
      <c r="B95" s="104" t="s">
        <v>713</v>
      </c>
      <c r="C95" s="100" t="s">
        <v>37</v>
      </c>
      <c r="D95" s="100" t="s">
        <v>729</v>
      </c>
      <c r="E95" s="107">
        <v>12.52</v>
      </c>
      <c r="F95" s="101">
        <f>E95*INFO!$D$6</f>
        <v>989.07999999999993</v>
      </c>
      <c r="G95" s="102">
        <v>0.21</v>
      </c>
      <c r="H95" s="102">
        <v>0.4</v>
      </c>
      <c r="I95" s="108">
        <v>21.2</v>
      </c>
      <c r="J95" s="118">
        <f>I95*INFO!D$6</f>
        <v>1674.8</v>
      </c>
      <c r="K95" s="113"/>
      <c r="L95" s="71">
        <f t="shared" si="1"/>
        <v>0</v>
      </c>
    </row>
    <row r="96" spans="1:12">
      <c r="A96" s="100">
        <v>704079</v>
      </c>
      <c r="B96" s="104" t="s">
        <v>713</v>
      </c>
      <c r="C96" s="100" t="s">
        <v>37</v>
      </c>
      <c r="D96" s="100" t="s">
        <v>1305</v>
      </c>
      <c r="E96" s="107">
        <v>20.149999999999999</v>
      </c>
      <c r="F96" s="101">
        <f>E96*INFO!$D$6</f>
        <v>1591.85</v>
      </c>
      <c r="G96" s="102">
        <v>0.21</v>
      </c>
      <c r="H96" s="102">
        <v>0.4</v>
      </c>
      <c r="I96" s="108">
        <v>34.1</v>
      </c>
      <c r="J96" s="118">
        <f>I96*INFO!D$6</f>
        <v>2693.9</v>
      </c>
      <c r="K96" s="113"/>
      <c r="L96" s="71">
        <f t="shared" si="1"/>
        <v>0</v>
      </c>
    </row>
    <row r="97" spans="1:12">
      <c r="A97" s="100">
        <v>704462</v>
      </c>
      <c r="B97" s="104" t="s">
        <v>713</v>
      </c>
      <c r="C97" s="100" t="s">
        <v>37</v>
      </c>
      <c r="D97" s="100" t="s">
        <v>1306</v>
      </c>
      <c r="E97" s="107">
        <v>19.579999999999998</v>
      </c>
      <c r="F97" s="101">
        <f>E97*INFO!$D$6</f>
        <v>1546.82</v>
      </c>
      <c r="G97" s="102">
        <v>0.21</v>
      </c>
      <c r="H97" s="102">
        <v>0.4</v>
      </c>
      <c r="I97" s="108">
        <v>33.17</v>
      </c>
      <c r="J97" s="118">
        <f>I97*INFO!D$6</f>
        <v>2620.4300000000003</v>
      </c>
      <c r="K97" s="113"/>
      <c r="L97" s="71">
        <f t="shared" si="1"/>
        <v>0</v>
      </c>
    </row>
    <row r="98" spans="1:12">
      <c r="A98" s="100">
        <v>704567</v>
      </c>
      <c r="B98" s="104" t="s">
        <v>713</v>
      </c>
      <c r="C98" s="100" t="s">
        <v>37</v>
      </c>
      <c r="D98" s="100" t="s">
        <v>1307</v>
      </c>
      <c r="E98" s="107">
        <v>14.73</v>
      </c>
      <c r="F98" s="101">
        <f>E98*INFO!$D$6</f>
        <v>1163.67</v>
      </c>
      <c r="G98" s="102">
        <v>0.21</v>
      </c>
      <c r="H98" s="102">
        <v>0.4</v>
      </c>
      <c r="I98" s="108">
        <v>24.95</v>
      </c>
      <c r="J98" s="118">
        <f>I98*INFO!D$6</f>
        <v>1971.05</v>
      </c>
      <c r="K98" s="113"/>
      <c r="L98" s="71">
        <f t="shared" si="1"/>
        <v>0</v>
      </c>
    </row>
    <row r="99" spans="1:12">
      <c r="A99" s="100">
        <v>704569</v>
      </c>
      <c r="B99" s="104" t="s">
        <v>713</v>
      </c>
      <c r="C99" s="100" t="s">
        <v>37</v>
      </c>
      <c r="D99" s="100" t="s">
        <v>1308</v>
      </c>
      <c r="E99" s="107">
        <v>22.3</v>
      </c>
      <c r="F99" s="101">
        <f>E99*INFO!$D$6</f>
        <v>1761.7</v>
      </c>
      <c r="G99" s="102">
        <v>0.21</v>
      </c>
      <c r="H99" s="102">
        <v>0.4</v>
      </c>
      <c r="I99" s="108">
        <v>37.78</v>
      </c>
      <c r="J99" s="118">
        <f>I99*INFO!D$6</f>
        <v>2984.62</v>
      </c>
      <c r="K99" s="113"/>
      <c r="L99" s="71">
        <f t="shared" si="1"/>
        <v>0</v>
      </c>
    </row>
    <row r="100" spans="1:12">
      <c r="A100" s="100">
        <v>704691</v>
      </c>
      <c r="B100" s="104" t="s">
        <v>713</v>
      </c>
      <c r="C100" s="100" t="s">
        <v>37</v>
      </c>
      <c r="D100" s="100" t="s">
        <v>1309</v>
      </c>
      <c r="E100" s="107">
        <v>12.4</v>
      </c>
      <c r="F100" s="101">
        <f>E100*INFO!$D$6</f>
        <v>979.6</v>
      </c>
      <c r="G100" s="102">
        <v>0.21</v>
      </c>
      <c r="H100" s="102">
        <v>0.4</v>
      </c>
      <c r="I100" s="108">
        <v>21</v>
      </c>
      <c r="J100" s="118">
        <f>I100*INFO!D$6</f>
        <v>1659</v>
      </c>
      <c r="K100" s="113"/>
      <c r="L100" s="71">
        <f t="shared" si="1"/>
        <v>0</v>
      </c>
    </row>
    <row r="101" spans="1:12">
      <c r="A101" s="100">
        <v>704940</v>
      </c>
      <c r="B101" s="104" t="s">
        <v>713</v>
      </c>
      <c r="C101" s="100" t="s">
        <v>37</v>
      </c>
      <c r="D101" s="100" t="s">
        <v>730</v>
      </c>
      <c r="E101" s="107">
        <v>57.94</v>
      </c>
      <c r="F101" s="101">
        <f>E101*INFO!$D$6</f>
        <v>4577.26</v>
      </c>
      <c r="G101" s="102">
        <v>0.21</v>
      </c>
      <c r="H101" s="102">
        <v>0.4</v>
      </c>
      <c r="I101" s="108">
        <v>98</v>
      </c>
      <c r="J101" s="118">
        <f>I101*INFO!D$6</f>
        <v>7742</v>
      </c>
      <c r="K101" s="113"/>
      <c r="L101" s="71">
        <f t="shared" si="1"/>
        <v>0</v>
      </c>
    </row>
    <row r="102" spans="1:12">
      <c r="A102" s="100">
        <v>704958</v>
      </c>
      <c r="B102" s="104" t="s">
        <v>713</v>
      </c>
      <c r="C102" s="100" t="s">
        <v>37</v>
      </c>
      <c r="D102" s="100" t="s">
        <v>731</v>
      </c>
      <c r="E102" s="107">
        <v>54.45</v>
      </c>
      <c r="F102" s="101">
        <f>E102*INFO!$D$6</f>
        <v>4301.55</v>
      </c>
      <c r="G102" s="102">
        <v>0.21</v>
      </c>
      <c r="H102" s="102">
        <v>0.4</v>
      </c>
      <c r="I102" s="108">
        <v>92.24</v>
      </c>
      <c r="J102" s="118">
        <f>I102*INFO!D$6</f>
        <v>7286.96</v>
      </c>
      <c r="K102" s="113"/>
      <c r="L102" s="71">
        <f t="shared" si="1"/>
        <v>0</v>
      </c>
    </row>
    <row r="103" spans="1:12">
      <c r="A103" s="100">
        <v>700549</v>
      </c>
      <c r="B103" s="104" t="s">
        <v>713</v>
      </c>
      <c r="C103" s="100" t="s">
        <v>49</v>
      </c>
      <c r="D103" s="100" t="s">
        <v>1511</v>
      </c>
      <c r="E103" s="107">
        <v>8.66</v>
      </c>
      <c r="F103" s="101">
        <f>E103*INFO!$D$6</f>
        <v>684.14</v>
      </c>
      <c r="G103" s="102">
        <v>0.21</v>
      </c>
      <c r="H103" s="102">
        <v>0.4</v>
      </c>
      <c r="I103" s="108">
        <v>14.65</v>
      </c>
      <c r="J103" s="118">
        <f>I103*INFO!D$6</f>
        <v>1157.3500000000001</v>
      </c>
      <c r="K103" s="113"/>
      <c r="L103" s="71">
        <f t="shared" si="1"/>
        <v>0</v>
      </c>
    </row>
    <row r="104" spans="1:12">
      <c r="A104" s="100">
        <v>700550</v>
      </c>
      <c r="B104" s="104" t="s">
        <v>713</v>
      </c>
      <c r="C104" s="100" t="s">
        <v>49</v>
      </c>
      <c r="D104" s="100" t="s">
        <v>1512</v>
      </c>
      <c r="E104" s="107">
        <v>12.15</v>
      </c>
      <c r="F104" s="101">
        <f>E104*INFO!$D$6</f>
        <v>959.85</v>
      </c>
      <c r="G104" s="102">
        <v>0.21</v>
      </c>
      <c r="H104" s="102">
        <v>0.4</v>
      </c>
      <c r="I104" s="108">
        <v>20.58</v>
      </c>
      <c r="J104" s="118">
        <f>I104*INFO!D$6</f>
        <v>1625.82</v>
      </c>
      <c r="K104" s="113"/>
      <c r="L104" s="71">
        <f t="shared" si="1"/>
        <v>0</v>
      </c>
    </row>
    <row r="105" spans="1:12">
      <c r="A105" s="100">
        <v>700006</v>
      </c>
      <c r="B105" s="104" t="s">
        <v>713</v>
      </c>
      <c r="C105" s="100" t="s">
        <v>49</v>
      </c>
      <c r="D105" s="100" t="s">
        <v>1484</v>
      </c>
      <c r="E105" s="107">
        <v>2.67</v>
      </c>
      <c r="F105" s="101">
        <f>E105*INFO!$D$6</f>
        <v>210.93</v>
      </c>
      <c r="G105" s="102">
        <v>0.21</v>
      </c>
      <c r="H105" s="102">
        <v>0.4</v>
      </c>
      <c r="I105" s="108">
        <v>4.5</v>
      </c>
      <c r="J105" s="118">
        <f>I105*INFO!D$6</f>
        <v>355.5</v>
      </c>
      <c r="K105" s="113"/>
      <c r="L105" s="71">
        <f t="shared" si="1"/>
        <v>0</v>
      </c>
    </row>
    <row r="106" spans="1:12">
      <c r="A106" s="100">
        <v>700008</v>
      </c>
      <c r="B106" s="104" t="s">
        <v>713</v>
      </c>
      <c r="C106" s="100" t="s">
        <v>49</v>
      </c>
      <c r="D106" s="100" t="s">
        <v>1485</v>
      </c>
      <c r="E106" s="107">
        <v>2.68</v>
      </c>
      <c r="F106" s="101">
        <f>E106*INFO!$D$6</f>
        <v>211.72</v>
      </c>
      <c r="G106" s="102">
        <v>0.21</v>
      </c>
      <c r="H106" s="102">
        <v>0.4</v>
      </c>
      <c r="I106" s="108">
        <v>4.55</v>
      </c>
      <c r="J106" s="118">
        <f>I106*INFO!D$6</f>
        <v>359.45</v>
      </c>
      <c r="K106" s="113"/>
      <c r="L106" s="71">
        <f t="shared" si="1"/>
        <v>0</v>
      </c>
    </row>
    <row r="107" spans="1:12">
      <c r="A107" s="100">
        <v>700010</v>
      </c>
      <c r="B107" s="104" t="s">
        <v>713</v>
      </c>
      <c r="C107" s="100" t="s">
        <v>49</v>
      </c>
      <c r="D107" s="100" t="s">
        <v>1486</v>
      </c>
      <c r="E107" s="107">
        <v>3.08</v>
      </c>
      <c r="F107" s="101">
        <f>E107*INFO!$D$6</f>
        <v>243.32</v>
      </c>
      <c r="G107" s="102">
        <v>0.21</v>
      </c>
      <c r="H107" s="102">
        <v>0.4</v>
      </c>
      <c r="I107" s="108">
        <v>5.22</v>
      </c>
      <c r="J107" s="118">
        <f>I107*INFO!D$6</f>
        <v>412.38</v>
      </c>
      <c r="K107" s="113"/>
      <c r="L107" s="71">
        <f t="shared" si="1"/>
        <v>0</v>
      </c>
    </row>
    <row r="108" spans="1:12">
      <c r="A108" s="100">
        <v>700012</v>
      </c>
      <c r="B108" s="104" t="s">
        <v>713</v>
      </c>
      <c r="C108" s="100" t="s">
        <v>49</v>
      </c>
      <c r="D108" s="100" t="s">
        <v>1487</v>
      </c>
      <c r="E108" s="107">
        <v>3.48</v>
      </c>
      <c r="F108" s="101">
        <f>E108*INFO!$D$6</f>
        <v>274.92</v>
      </c>
      <c r="G108" s="102">
        <v>0.21</v>
      </c>
      <c r="H108" s="102">
        <v>0.4</v>
      </c>
      <c r="I108" s="108">
        <v>5.9</v>
      </c>
      <c r="J108" s="118">
        <f>I108*INFO!D$6</f>
        <v>466.1</v>
      </c>
      <c r="K108" s="113"/>
      <c r="L108" s="71">
        <f t="shared" si="1"/>
        <v>0</v>
      </c>
    </row>
    <row r="109" spans="1:12">
      <c r="A109" s="100">
        <v>700013</v>
      </c>
      <c r="B109" s="104" t="s">
        <v>713</v>
      </c>
      <c r="C109" s="100" t="s">
        <v>49</v>
      </c>
      <c r="D109" s="100" t="s">
        <v>1488</v>
      </c>
      <c r="E109" s="107">
        <v>3.68</v>
      </c>
      <c r="F109" s="101">
        <f>E109*INFO!$D$6</f>
        <v>290.72000000000003</v>
      </c>
      <c r="G109" s="102">
        <v>0.21</v>
      </c>
      <c r="H109" s="102">
        <v>0.4</v>
      </c>
      <c r="I109" s="108">
        <v>6.23</v>
      </c>
      <c r="J109" s="118">
        <f>I109*INFO!D$6</f>
        <v>492.17</v>
      </c>
      <c r="K109" s="113"/>
      <c r="L109" s="71">
        <f t="shared" si="1"/>
        <v>0</v>
      </c>
    </row>
    <row r="110" spans="1:12">
      <c r="A110" s="100">
        <v>700014</v>
      </c>
      <c r="B110" s="104" t="s">
        <v>713</v>
      </c>
      <c r="C110" s="100" t="s">
        <v>49</v>
      </c>
      <c r="D110" s="100" t="s">
        <v>1489</v>
      </c>
      <c r="E110" s="107">
        <v>4.0999999999999996</v>
      </c>
      <c r="F110" s="101">
        <f>E110*INFO!$D$6</f>
        <v>323.89999999999998</v>
      </c>
      <c r="G110" s="102">
        <v>0.21</v>
      </c>
      <c r="H110" s="102">
        <v>0.4</v>
      </c>
      <c r="I110" s="108">
        <v>6.95</v>
      </c>
      <c r="J110" s="118">
        <f>I110*INFO!D$6</f>
        <v>549.05000000000007</v>
      </c>
      <c r="K110" s="113"/>
      <c r="L110" s="71">
        <f t="shared" si="1"/>
        <v>0</v>
      </c>
    </row>
    <row r="111" spans="1:12">
      <c r="A111" s="100">
        <v>700016</v>
      </c>
      <c r="B111" s="104" t="s">
        <v>713</v>
      </c>
      <c r="C111" s="100" t="s">
        <v>49</v>
      </c>
      <c r="D111" s="100" t="s">
        <v>1490</v>
      </c>
      <c r="E111" s="107">
        <v>4.5</v>
      </c>
      <c r="F111" s="101">
        <f>E111*INFO!$D$6</f>
        <v>355.5</v>
      </c>
      <c r="G111" s="102">
        <v>0.21</v>
      </c>
      <c r="H111" s="102">
        <v>0.4</v>
      </c>
      <c r="I111" s="108">
        <v>7.62</v>
      </c>
      <c r="J111" s="118">
        <f>I111*INFO!D$6</f>
        <v>601.98</v>
      </c>
      <c r="K111" s="113"/>
      <c r="L111" s="71">
        <f t="shared" si="1"/>
        <v>0</v>
      </c>
    </row>
    <row r="112" spans="1:12">
      <c r="A112" s="100">
        <v>700018</v>
      </c>
      <c r="B112" s="104" t="s">
        <v>713</v>
      </c>
      <c r="C112" s="100" t="s">
        <v>49</v>
      </c>
      <c r="D112" s="100" t="s">
        <v>1491</v>
      </c>
      <c r="E112" s="107">
        <v>5.5</v>
      </c>
      <c r="F112" s="101">
        <f>E112*INFO!$D$6</f>
        <v>434.5</v>
      </c>
      <c r="G112" s="102">
        <v>0.21</v>
      </c>
      <c r="H112" s="102">
        <v>0.4</v>
      </c>
      <c r="I112" s="108">
        <v>9.32</v>
      </c>
      <c r="J112" s="118">
        <f>I112*INFO!D$6</f>
        <v>736.28</v>
      </c>
      <c r="K112" s="113"/>
      <c r="L112" s="71">
        <f t="shared" si="1"/>
        <v>0</v>
      </c>
    </row>
    <row r="113" spans="1:12">
      <c r="A113" s="100">
        <v>700020</v>
      </c>
      <c r="B113" s="104" t="s">
        <v>713</v>
      </c>
      <c r="C113" s="100" t="s">
        <v>49</v>
      </c>
      <c r="D113" s="100" t="s">
        <v>1492</v>
      </c>
      <c r="E113" s="107">
        <v>10.44</v>
      </c>
      <c r="F113" s="101">
        <f>E113*INFO!$D$6</f>
        <v>824.76</v>
      </c>
      <c r="G113" s="102">
        <v>0.21</v>
      </c>
      <c r="H113" s="102">
        <v>0.4</v>
      </c>
      <c r="I113" s="108">
        <v>17.7</v>
      </c>
      <c r="J113" s="118">
        <f>I113*INFO!D$6</f>
        <v>1398.3</v>
      </c>
      <c r="K113" s="113"/>
      <c r="L113" s="71">
        <f t="shared" si="1"/>
        <v>0</v>
      </c>
    </row>
    <row r="114" spans="1:12">
      <c r="A114" s="100">
        <v>700022</v>
      </c>
      <c r="B114" s="104" t="s">
        <v>713</v>
      </c>
      <c r="C114" s="100" t="s">
        <v>49</v>
      </c>
      <c r="D114" s="100" t="s">
        <v>1493</v>
      </c>
      <c r="E114" s="107">
        <v>11.67</v>
      </c>
      <c r="F114" s="101">
        <f>E114*INFO!$D$6</f>
        <v>921.93</v>
      </c>
      <c r="G114" s="102">
        <v>0.21</v>
      </c>
      <c r="H114" s="102">
        <v>0.4</v>
      </c>
      <c r="I114" s="108">
        <v>19.77</v>
      </c>
      <c r="J114" s="118">
        <f>I114*INFO!D$6</f>
        <v>1561.83</v>
      </c>
      <c r="K114" s="113"/>
      <c r="L114" s="71">
        <f t="shared" si="1"/>
        <v>0</v>
      </c>
    </row>
    <row r="115" spans="1:12">
      <c r="A115" s="100">
        <v>700024</v>
      </c>
      <c r="B115" s="104" t="s">
        <v>713</v>
      </c>
      <c r="C115" s="100" t="s">
        <v>49</v>
      </c>
      <c r="D115" s="100" t="s">
        <v>1494</v>
      </c>
      <c r="E115" s="107">
        <v>13.75</v>
      </c>
      <c r="F115" s="101">
        <f>E115*INFO!$D$6</f>
        <v>1086.25</v>
      </c>
      <c r="G115" s="102">
        <v>0.21</v>
      </c>
      <c r="H115" s="102">
        <v>0.4</v>
      </c>
      <c r="I115" s="108">
        <v>23.3</v>
      </c>
      <c r="J115" s="118">
        <f>I115*INFO!D$6</f>
        <v>1840.7</v>
      </c>
      <c r="K115" s="113"/>
      <c r="L115" s="71">
        <f t="shared" si="1"/>
        <v>0</v>
      </c>
    </row>
    <row r="116" spans="1:12">
      <c r="A116" s="100">
        <v>700214</v>
      </c>
      <c r="B116" s="104" t="s">
        <v>713</v>
      </c>
      <c r="C116" s="100" t="s">
        <v>49</v>
      </c>
      <c r="D116" s="100" t="s">
        <v>732</v>
      </c>
      <c r="E116" s="107">
        <v>21.9</v>
      </c>
      <c r="F116" s="101">
        <f>E116*INFO!$D$6</f>
        <v>1730.1</v>
      </c>
      <c r="G116" s="102">
        <v>0.21</v>
      </c>
      <c r="H116" s="102">
        <v>0.4</v>
      </c>
      <c r="I116" s="108">
        <v>37.1</v>
      </c>
      <c r="J116" s="118">
        <f>I116*INFO!D$6</f>
        <v>2930.9</v>
      </c>
      <c r="K116" s="113"/>
      <c r="L116" s="71">
        <f t="shared" si="1"/>
        <v>0</v>
      </c>
    </row>
    <row r="117" spans="1:12">
      <c r="A117" s="100">
        <v>700314</v>
      </c>
      <c r="B117" s="104" t="s">
        <v>713</v>
      </c>
      <c r="C117" s="100" t="s">
        <v>49</v>
      </c>
      <c r="D117" s="100" t="s">
        <v>733</v>
      </c>
      <c r="E117" s="107">
        <v>6.17</v>
      </c>
      <c r="F117" s="101">
        <f>E117*INFO!$D$6</f>
        <v>487.43</v>
      </c>
      <c r="G117" s="102">
        <v>0.21</v>
      </c>
      <c r="H117" s="102">
        <v>0.4</v>
      </c>
      <c r="I117" s="108">
        <v>10.45</v>
      </c>
      <c r="J117" s="118">
        <f>I117*INFO!D$6</f>
        <v>825.55</v>
      </c>
      <c r="K117" s="113"/>
      <c r="L117" s="71">
        <f t="shared" si="1"/>
        <v>0</v>
      </c>
    </row>
    <row r="118" spans="1:12">
      <c r="A118" s="100">
        <v>701010</v>
      </c>
      <c r="B118" s="104" t="s">
        <v>713</v>
      </c>
      <c r="C118" s="100" t="s">
        <v>49</v>
      </c>
      <c r="D118" s="100" t="s">
        <v>734</v>
      </c>
      <c r="E118" s="107">
        <v>2.87</v>
      </c>
      <c r="F118" s="101">
        <f>E118*INFO!$D$6</f>
        <v>226.73000000000002</v>
      </c>
      <c r="G118" s="102">
        <v>0.21</v>
      </c>
      <c r="H118" s="102">
        <v>0.4</v>
      </c>
      <c r="I118" s="108">
        <v>4.8600000000000003</v>
      </c>
      <c r="J118" s="118">
        <f>I118*INFO!D$6</f>
        <v>383.94</v>
      </c>
      <c r="K118" s="113"/>
      <c r="L118" s="71">
        <f t="shared" si="1"/>
        <v>0</v>
      </c>
    </row>
    <row r="119" spans="1:12">
      <c r="A119" s="100">
        <v>701012</v>
      </c>
      <c r="B119" s="104" t="s">
        <v>713</v>
      </c>
      <c r="C119" s="100" t="s">
        <v>49</v>
      </c>
      <c r="D119" s="100" t="s">
        <v>735</v>
      </c>
      <c r="E119" s="107">
        <v>3.55</v>
      </c>
      <c r="F119" s="101">
        <f>E119*INFO!$D$6</f>
        <v>280.45</v>
      </c>
      <c r="G119" s="102">
        <v>0.21</v>
      </c>
      <c r="H119" s="102">
        <v>0.4</v>
      </c>
      <c r="I119" s="108">
        <v>6</v>
      </c>
      <c r="J119" s="118">
        <f>I119*INFO!D$6</f>
        <v>474</v>
      </c>
      <c r="K119" s="113"/>
      <c r="L119" s="71">
        <f t="shared" si="1"/>
        <v>0</v>
      </c>
    </row>
    <row r="120" spans="1:12">
      <c r="A120" s="100">
        <v>701013</v>
      </c>
      <c r="B120" s="104" t="s">
        <v>713</v>
      </c>
      <c r="C120" s="100" t="s">
        <v>49</v>
      </c>
      <c r="D120" s="100" t="s">
        <v>736</v>
      </c>
      <c r="E120" s="107">
        <v>3.27</v>
      </c>
      <c r="F120" s="101">
        <f>E120*INFO!$D$6</f>
        <v>258.33</v>
      </c>
      <c r="G120" s="102">
        <v>0.21</v>
      </c>
      <c r="H120" s="102">
        <v>0.4</v>
      </c>
      <c r="I120" s="108">
        <v>5.54</v>
      </c>
      <c r="J120" s="118">
        <f>I120*INFO!D$6</f>
        <v>437.66</v>
      </c>
      <c r="K120" s="113"/>
      <c r="L120" s="71">
        <f t="shared" si="1"/>
        <v>0</v>
      </c>
    </row>
    <row r="121" spans="1:12">
      <c r="A121" s="100">
        <v>701014</v>
      </c>
      <c r="B121" s="104" t="s">
        <v>713</v>
      </c>
      <c r="C121" s="100" t="s">
        <v>49</v>
      </c>
      <c r="D121" s="100" t="s">
        <v>737</v>
      </c>
      <c r="E121" s="107">
        <v>3.64</v>
      </c>
      <c r="F121" s="101">
        <f>E121*INFO!$D$6</f>
        <v>287.56</v>
      </c>
      <c r="G121" s="102">
        <v>0.21</v>
      </c>
      <c r="H121" s="102">
        <v>0.4</v>
      </c>
      <c r="I121" s="108">
        <v>6.16</v>
      </c>
      <c r="J121" s="118">
        <f>I121*INFO!D$6</f>
        <v>486.64</v>
      </c>
      <c r="K121" s="113"/>
      <c r="L121" s="71">
        <f t="shared" si="1"/>
        <v>0</v>
      </c>
    </row>
    <row r="122" spans="1:12">
      <c r="A122" s="100">
        <v>705202</v>
      </c>
      <c r="B122" s="104" t="s">
        <v>713</v>
      </c>
      <c r="C122" s="100" t="s">
        <v>909</v>
      </c>
      <c r="D122" s="100" t="s">
        <v>1634</v>
      </c>
      <c r="E122" s="107">
        <v>51</v>
      </c>
      <c r="F122" s="101">
        <f>E122*INFO!$D$6</f>
        <v>4029</v>
      </c>
      <c r="G122" s="102">
        <v>0.21</v>
      </c>
      <c r="H122" s="102">
        <v>0.4</v>
      </c>
      <c r="I122" s="108">
        <v>86.39</v>
      </c>
      <c r="J122" s="118">
        <f>I122*INFO!D$6</f>
        <v>6824.81</v>
      </c>
      <c r="K122" s="113"/>
      <c r="L122" s="71">
        <f t="shared" si="1"/>
        <v>0</v>
      </c>
    </row>
    <row r="123" spans="1:12">
      <c r="A123" s="100">
        <v>705204</v>
      </c>
      <c r="B123" s="104" t="s">
        <v>713</v>
      </c>
      <c r="C123" s="100" t="s">
        <v>909</v>
      </c>
      <c r="D123" s="100" t="s">
        <v>1635</v>
      </c>
      <c r="E123" s="107">
        <v>57.24</v>
      </c>
      <c r="F123" s="101">
        <f>E123*INFO!$D$6</f>
        <v>4521.96</v>
      </c>
      <c r="G123" s="102">
        <v>0.21</v>
      </c>
      <c r="H123" s="102">
        <v>0.4</v>
      </c>
      <c r="I123" s="108">
        <v>96.95</v>
      </c>
      <c r="J123" s="118">
        <f>I123*INFO!D$6</f>
        <v>7659.05</v>
      </c>
      <c r="K123" s="113"/>
      <c r="L123" s="71">
        <f t="shared" si="1"/>
        <v>0</v>
      </c>
    </row>
    <row r="124" spans="1:12">
      <c r="A124" s="100">
        <v>705206</v>
      </c>
      <c r="B124" s="104" t="s">
        <v>713</v>
      </c>
      <c r="C124" s="100" t="s">
        <v>909</v>
      </c>
      <c r="D124" s="100" t="s">
        <v>1636</v>
      </c>
      <c r="E124" s="107">
        <v>62.65</v>
      </c>
      <c r="F124" s="101">
        <f>E124*INFO!$D$6</f>
        <v>4949.3499999999995</v>
      </c>
      <c r="G124" s="102">
        <v>0.21</v>
      </c>
      <c r="H124" s="102">
        <v>0.4</v>
      </c>
      <c r="I124" s="108">
        <v>106</v>
      </c>
      <c r="J124" s="118">
        <f>I124*INFO!D$6</f>
        <v>8374</v>
      </c>
      <c r="K124" s="113"/>
      <c r="L124" s="71">
        <f t="shared" si="1"/>
        <v>0</v>
      </c>
    </row>
    <row r="125" spans="1:12">
      <c r="A125" s="100">
        <v>705208</v>
      </c>
      <c r="B125" s="104" t="s">
        <v>713</v>
      </c>
      <c r="C125" s="100" t="s">
        <v>909</v>
      </c>
      <c r="D125" s="100" t="s">
        <v>1637</v>
      </c>
      <c r="E125" s="107">
        <v>72.95</v>
      </c>
      <c r="F125" s="101">
        <f>E125*INFO!$D$6</f>
        <v>5763.05</v>
      </c>
      <c r="G125" s="102">
        <v>0.21</v>
      </c>
      <c r="H125" s="102">
        <v>0.4</v>
      </c>
      <c r="I125" s="108">
        <v>123.6</v>
      </c>
      <c r="J125" s="118">
        <f>I125*INFO!D$6</f>
        <v>9764.4</v>
      </c>
      <c r="K125" s="113"/>
      <c r="L125" s="71">
        <f t="shared" si="1"/>
        <v>0</v>
      </c>
    </row>
    <row r="126" spans="1:12">
      <c r="A126" s="100">
        <v>705302</v>
      </c>
      <c r="B126" s="104" t="s">
        <v>713</v>
      </c>
      <c r="C126" s="100" t="s">
        <v>909</v>
      </c>
      <c r="D126" s="100" t="s">
        <v>1638</v>
      </c>
      <c r="E126" s="107">
        <v>59.5</v>
      </c>
      <c r="F126" s="101">
        <f>E126*INFO!$D$6</f>
        <v>4700.5</v>
      </c>
      <c r="G126" s="102">
        <v>0.21</v>
      </c>
      <c r="H126" s="102">
        <v>0.4</v>
      </c>
      <c r="I126" s="108">
        <v>100.79</v>
      </c>
      <c r="J126" s="118">
        <f>I126*INFO!D$6</f>
        <v>7962.4100000000008</v>
      </c>
      <c r="K126" s="113"/>
      <c r="L126" s="71">
        <f t="shared" si="1"/>
        <v>0</v>
      </c>
    </row>
    <row r="127" spans="1:12">
      <c r="A127" s="100">
        <v>705304</v>
      </c>
      <c r="B127" s="104" t="s">
        <v>713</v>
      </c>
      <c r="C127" s="100" t="s">
        <v>909</v>
      </c>
      <c r="D127" s="100" t="s">
        <v>1639</v>
      </c>
      <c r="E127" s="107">
        <v>64.45</v>
      </c>
      <c r="F127" s="101">
        <f>E127*INFO!$D$6</f>
        <v>5091.55</v>
      </c>
      <c r="G127" s="102">
        <v>0.21</v>
      </c>
      <c r="H127" s="102">
        <v>0.4</v>
      </c>
      <c r="I127" s="108">
        <v>109.18</v>
      </c>
      <c r="J127" s="118">
        <f>I127*INFO!D$6</f>
        <v>8625.2200000000012</v>
      </c>
      <c r="K127" s="113"/>
      <c r="L127" s="71">
        <f t="shared" si="1"/>
        <v>0</v>
      </c>
    </row>
    <row r="128" spans="1:12">
      <c r="A128" s="100">
        <v>705306</v>
      </c>
      <c r="B128" s="104" t="s">
        <v>713</v>
      </c>
      <c r="C128" s="100" t="s">
        <v>909</v>
      </c>
      <c r="D128" s="100" t="s">
        <v>1640</v>
      </c>
      <c r="E128" s="107">
        <v>70.7</v>
      </c>
      <c r="F128" s="101">
        <f>E128*INFO!$D$6</f>
        <v>5585.3</v>
      </c>
      <c r="G128" s="102">
        <v>0.21</v>
      </c>
      <c r="H128" s="102">
        <v>0.4</v>
      </c>
      <c r="I128" s="108">
        <v>119.77</v>
      </c>
      <c r="J128" s="118">
        <f>I128*INFO!D$6</f>
        <v>9461.83</v>
      </c>
      <c r="K128" s="113"/>
      <c r="L128" s="71">
        <f t="shared" si="1"/>
        <v>0</v>
      </c>
    </row>
    <row r="129" spans="1:12">
      <c r="A129" s="100">
        <v>705308</v>
      </c>
      <c r="B129" s="104" t="s">
        <v>713</v>
      </c>
      <c r="C129" s="100" t="s">
        <v>909</v>
      </c>
      <c r="D129" s="100" t="s">
        <v>1641</v>
      </c>
      <c r="E129" s="107">
        <v>77.45</v>
      </c>
      <c r="F129" s="101">
        <f>E129*INFO!$D$6</f>
        <v>6118.55</v>
      </c>
      <c r="G129" s="102">
        <v>0.21</v>
      </c>
      <c r="H129" s="102">
        <v>0.4</v>
      </c>
      <c r="I129" s="108">
        <v>131.19999999999999</v>
      </c>
      <c r="J129" s="118">
        <f>I129*INFO!D$6</f>
        <v>10364.799999999999</v>
      </c>
      <c r="K129" s="113"/>
      <c r="L129" s="71">
        <f t="shared" si="1"/>
        <v>0</v>
      </c>
    </row>
    <row r="130" spans="1:12">
      <c r="A130" s="100">
        <v>705310</v>
      </c>
      <c r="B130" s="104" t="s">
        <v>713</v>
      </c>
      <c r="C130" s="100" t="s">
        <v>909</v>
      </c>
      <c r="D130" s="100" t="s">
        <v>1642</v>
      </c>
      <c r="E130" s="107">
        <v>89.55</v>
      </c>
      <c r="F130" s="101">
        <f>E130*INFO!$D$6</f>
        <v>7074.45</v>
      </c>
      <c r="G130" s="102">
        <v>0.21</v>
      </c>
      <c r="H130" s="102">
        <v>0.4</v>
      </c>
      <c r="I130" s="108">
        <v>151.69999999999999</v>
      </c>
      <c r="J130" s="118">
        <f>I130*INFO!D$6</f>
        <v>11984.3</v>
      </c>
      <c r="K130" s="113"/>
      <c r="L130" s="71">
        <f t="shared" si="1"/>
        <v>0</v>
      </c>
    </row>
    <row r="131" spans="1:12">
      <c r="A131" s="100">
        <v>705312</v>
      </c>
      <c r="B131" s="104" t="s">
        <v>713</v>
      </c>
      <c r="C131" s="100" t="s">
        <v>909</v>
      </c>
      <c r="D131" s="100" t="s">
        <v>1643</v>
      </c>
      <c r="E131" s="107">
        <v>63.97</v>
      </c>
      <c r="F131" s="101">
        <f>E131*INFO!$D$6</f>
        <v>5053.63</v>
      </c>
      <c r="G131" s="102">
        <v>0.21</v>
      </c>
      <c r="H131" s="102">
        <v>0.4</v>
      </c>
      <c r="I131" s="108">
        <v>108.37</v>
      </c>
      <c r="J131" s="118">
        <f>I131*INFO!D$6</f>
        <v>8561.23</v>
      </c>
      <c r="K131" s="113"/>
      <c r="L131" s="71">
        <f t="shared" si="1"/>
        <v>0</v>
      </c>
    </row>
    <row r="132" spans="1:12">
      <c r="A132" s="100">
        <v>705402</v>
      </c>
      <c r="B132" s="104" t="s">
        <v>713</v>
      </c>
      <c r="C132" s="100" t="s">
        <v>909</v>
      </c>
      <c r="D132" s="100" t="s">
        <v>1644</v>
      </c>
      <c r="E132" s="107">
        <v>93.15</v>
      </c>
      <c r="F132" s="101">
        <f>E132*INFO!$D$6</f>
        <v>7358.85</v>
      </c>
      <c r="G132" s="102">
        <v>0.21</v>
      </c>
      <c r="H132" s="102">
        <v>0.4</v>
      </c>
      <c r="I132" s="108">
        <v>157.80000000000001</v>
      </c>
      <c r="J132" s="118">
        <f>I132*INFO!D$6</f>
        <v>12466.2</v>
      </c>
      <c r="K132" s="113"/>
      <c r="L132" s="71">
        <f t="shared" si="1"/>
        <v>0</v>
      </c>
    </row>
    <row r="133" spans="1:12">
      <c r="A133" s="100">
        <v>705404</v>
      </c>
      <c r="B133" s="104" t="s">
        <v>713</v>
      </c>
      <c r="C133" s="100" t="s">
        <v>909</v>
      </c>
      <c r="D133" s="100" t="s">
        <v>1645</v>
      </c>
      <c r="E133" s="107">
        <v>103.04</v>
      </c>
      <c r="F133" s="101">
        <f>E133*INFO!$D$6</f>
        <v>8140.1600000000008</v>
      </c>
      <c r="G133" s="102">
        <v>0.21</v>
      </c>
      <c r="H133" s="102">
        <v>0.4</v>
      </c>
      <c r="I133" s="108">
        <v>174.55</v>
      </c>
      <c r="J133" s="118">
        <f>I133*INFO!D$6</f>
        <v>13789.45</v>
      </c>
      <c r="K133" s="113"/>
      <c r="L133" s="71">
        <f t="shared" si="1"/>
        <v>0</v>
      </c>
    </row>
    <row r="134" spans="1:12">
      <c r="A134" s="100">
        <v>705406</v>
      </c>
      <c r="B134" s="104" t="s">
        <v>713</v>
      </c>
      <c r="C134" s="100" t="s">
        <v>909</v>
      </c>
      <c r="D134" s="100" t="s">
        <v>1646</v>
      </c>
      <c r="E134" s="107">
        <v>114.25</v>
      </c>
      <c r="F134" s="101">
        <f>E134*INFO!$D$6</f>
        <v>9025.75</v>
      </c>
      <c r="G134" s="102">
        <v>0.21</v>
      </c>
      <c r="H134" s="102">
        <v>0.4</v>
      </c>
      <c r="I134" s="108">
        <v>193.54</v>
      </c>
      <c r="J134" s="118">
        <f>I134*INFO!D$6</f>
        <v>15289.66</v>
      </c>
      <c r="K134" s="113"/>
      <c r="L134" s="71">
        <f t="shared" si="1"/>
        <v>0</v>
      </c>
    </row>
    <row r="135" spans="1:12">
      <c r="A135" s="100">
        <v>705408</v>
      </c>
      <c r="B135" s="104" t="s">
        <v>713</v>
      </c>
      <c r="C135" s="100" t="s">
        <v>909</v>
      </c>
      <c r="D135" s="100" t="s">
        <v>1647</v>
      </c>
      <c r="E135" s="107">
        <v>242.2</v>
      </c>
      <c r="F135" s="101">
        <f>E135*INFO!$D$6</f>
        <v>19133.8</v>
      </c>
      <c r="G135" s="102">
        <v>0.21</v>
      </c>
      <c r="H135" s="102">
        <v>0.4</v>
      </c>
      <c r="I135" s="108">
        <v>410.3</v>
      </c>
      <c r="J135" s="118">
        <f>I135*INFO!D$6</f>
        <v>32413.7</v>
      </c>
      <c r="K135" s="113"/>
      <c r="L135" s="71">
        <f t="shared" si="1"/>
        <v>0</v>
      </c>
    </row>
    <row r="136" spans="1:12">
      <c r="A136" s="100">
        <v>705410</v>
      </c>
      <c r="B136" s="104" t="s">
        <v>713</v>
      </c>
      <c r="C136" s="100" t="s">
        <v>909</v>
      </c>
      <c r="D136" s="100" t="s">
        <v>1648</v>
      </c>
      <c r="E136" s="107">
        <v>118.97</v>
      </c>
      <c r="F136" s="101">
        <f>E136*INFO!$D$6</f>
        <v>9398.6299999999992</v>
      </c>
      <c r="G136" s="102">
        <v>0.21</v>
      </c>
      <c r="H136" s="102">
        <v>0.4</v>
      </c>
      <c r="I136" s="108">
        <v>201.55</v>
      </c>
      <c r="J136" s="118">
        <f>I136*INFO!D$6</f>
        <v>15922.45</v>
      </c>
      <c r="K136" s="113"/>
      <c r="L136" s="71">
        <f t="shared" si="1"/>
        <v>0</v>
      </c>
    </row>
    <row r="137" spans="1:12">
      <c r="A137" s="100">
        <v>705412</v>
      </c>
      <c r="B137" s="104" t="s">
        <v>713</v>
      </c>
      <c r="C137" s="100" t="s">
        <v>909</v>
      </c>
      <c r="D137" s="100" t="s">
        <v>1649</v>
      </c>
      <c r="E137" s="107">
        <v>129.97</v>
      </c>
      <c r="F137" s="101">
        <f>E137*INFO!$D$6</f>
        <v>10267.629999999999</v>
      </c>
      <c r="G137" s="102">
        <v>0.21</v>
      </c>
      <c r="H137" s="102">
        <v>0.4</v>
      </c>
      <c r="I137" s="108">
        <v>220.17</v>
      </c>
      <c r="J137" s="118">
        <f>I137*INFO!D$6</f>
        <v>17393.43</v>
      </c>
      <c r="K137" s="113"/>
      <c r="L137" s="71">
        <f t="shared" si="1"/>
        <v>0</v>
      </c>
    </row>
    <row r="138" spans="1:12">
      <c r="A138" s="100">
        <v>500060</v>
      </c>
      <c r="B138" s="104" t="s">
        <v>738</v>
      </c>
      <c r="C138" s="100" t="s">
        <v>694</v>
      </c>
      <c r="D138" s="100" t="s">
        <v>739</v>
      </c>
      <c r="E138" s="107">
        <v>14.2</v>
      </c>
      <c r="F138" s="101">
        <f>E138*INFO!$D$6</f>
        <v>1121.8</v>
      </c>
      <c r="G138" s="103">
        <v>0.105</v>
      </c>
      <c r="H138" s="102">
        <v>0.4</v>
      </c>
      <c r="I138" s="108">
        <v>21.97</v>
      </c>
      <c r="J138" s="118">
        <f>I138*INFO!D$6</f>
        <v>1735.6299999999999</v>
      </c>
      <c r="K138" s="113"/>
      <c r="L138" s="71">
        <f t="shared" ref="L138:L201" si="2">E138*K138</f>
        <v>0</v>
      </c>
    </row>
    <row r="139" spans="1:12">
      <c r="A139" s="100">
        <v>500069</v>
      </c>
      <c r="B139" s="104" t="s">
        <v>738</v>
      </c>
      <c r="C139" s="100" t="s">
        <v>694</v>
      </c>
      <c r="D139" s="100" t="s">
        <v>740</v>
      </c>
      <c r="E139" s="107">
        <v>24.55</v>
      </c>
      <c r="F139" s="101">
        <f>E139*INFO!$D$6</f>
        <v>1939.45</v>
      </c>
      <c r="G139" s="102">
        <v>0.21</v>
      </c>
      <c r="H139" s="102">
        <v>0.4</v>
      </c>
      <c r="I139" s="108">
        <v>41.6</v>
      </c>
      <c r="J139" s="118">
        <f>I139*INFO!D$6</f>
        <v>3286.4</v>
      </c>
      <c r="K139" s="113"/>
      <c r="L139" s="71">
        <f t="shared" si="2"/>
        <v>0</v>
      </c>
    </row>
    <row r="140" spans="1:12">
      <c r="A140" s="100">
        <v>500070</v>
      </c>
      <c r="B140" s="104" t="s">
        <v>738</v>
      </c>
      <c r="C140" s="100" t="s">
        <v>694</v>
      </c>
      <c r="D140" s="100" t="s">
        <v>741</v>
      </c>
      <c r="E140" s="107">
        <v>25</v>
      </c>
      <c r="F140" s="101">
        <f>E140*INFO!$D$6</f>
        <v>1975</v>
      </c>
      <c r="G140" s="102">
        <v>0.21</v>
      </c>
      <c r="H140" s="102">
        <v>0.4</v>
      </c>
      <c r="I140" s="108">
        <v>42.35</v>
      </c>
      <c r="J140" s="118">
        <f>I140*INFO!D$6</f>
        <v>3345.65</v>
      </c>
      <c r="K140" s="113"/>
      <c r="L140" s="71">
        <f t="shared" si="2"/>
        <v>0</v>
      </c>
    </row>
    <row r="141" spans="1:12">
      <c r="A141" s="100">
        <v>500002</v>
      </c>
      <c r="B141" s="104" t="s">
        <v>738</v>
      </c>
      <c r="C141" s="100" t="s">
        <v>694</v>
      </c>
      <c r="D141" s="100" t="s">
        <v>742</v>
      </c>
      <c r="E141" s="107">
        <v>16.149999999999999</v>
      </c>
      <c r="F141" s="101">
        <f>E141*INFO!$D$6</f>
        <v>1275.8499999999999</v>
      </c>
      <c r="G141" s="103">
        <v>0.105</v>
      </c>
      <c r="H141" s="102">
        <v>0.4</v>
      </c>
      <c r="I141" s="108">
        <v>25</v>
      </c>
      <c r="J141" s="118">
        <f>I141*INFO!D$6</f>
        <v>1975</v>
      </c>
      <c r="K141" s="113"/>
      <c r="L141" s="71">
        <f t="shared" si="2"/>
        <v>0</v>
      </c>
    </row>
    <row r="142" spans="1:12">
      <c r="A142" s="100">
        <v>606259</v>
      </c>
      <c r="B142" s="104" t="s">
        <v>743</v>
      </c>
      <c r="C142" s="100" t="s">
        <v>32</v>
      </c>
      <c r="D142" s="100" t="s">
        <v>744</v>
      </c>
      <c r="E142" s="107">
        <v>5.41</v>
      </c>
      <c r="F142" s="101">
        <f>E142*INFO!$D$6</f>
        <v>427.39</v>
      </c>
      <c r="G142" s="102">
        <v>0.21</v>
      </c>
      <c r="H142" s="102">
        <v>0.43</v>
      </c>
      <c r="I142" s="108">
        <v>9.36</v>
      </c>
      <c r="J142" s="118">
        <f>I142*INFO!D$6</f>
        <v>739.43999999999994</v>
      </c>
      <c r="K142" s="113"/>
      <c r="L142" s="71">
        <f t="shared" si="2"/>
        <v>0</v>
      </c>
    </row>
    <row r="143" spans="1:12">
      <c r="A143" s="100">
        <v>606290</v>
      </c>
      <c r="B143" s="104" t="s">
        <v>743</v>
      </c>
      <c r="C143" s="100" t="s">
        <v>32</v>
      </c>
      <c r="D143" s="100" t="s">
        <v>745</v>
      </c>
      <c r="E143" s="107">
        <v>21.06</v>
      </c>
      <c r="F143" s="101">
        <f>E143*INFO!$D$6</f>
        <v>1663.74</v>
      </c>
      <c r="G143" s="102">
        <v>0.21</v>
      </c>
      <c r="H143" s="102">
        <v>0.43</v>
      </c>
      <c r="I143" s="108">
        <v>36.44</v>
      </c>
      <c r="J143" s="118">
        <f>I143*INFO!D$6</f>
        <v>2878.7599999999998</v>
      </c>
      <c r="K143" s="113"/>
      <c r="L143" s="71">
        <f t="shared" si="2"/>
        <v>0</v>
      </c>
    </row>
    <row r="144" spans="1:12">
      <c r="A144" s="100">
        <v>606294</v>
      </c>
      <c r="B144" s="104" t="s">
        <v>743</v>
      </c>
      <c r="C144" s="100" t="s">
        <v>32</v>
      </c>
      <c r="D144" s="100" t="s">
        <v>746</v>
      </c>
      <c r="E144" s="107">
        <v>33.200000000000003</v>
      </c>
      <c r="F144" s="101">
        <f>E144*INFO!$D$6</f>
        <v>2622.8</v>
      </c>
      <c r="G144" s="102">
        <v>0.21</v>
      </c>
      <c r="H144" s="102">
        <v>0.43</v>
      </c>
      <c r="I144" s="108">
        <v>57.45</v>
      </c>
      <c r="J144" s="118">
        <f>I144*INFO!D$6</f>
        <v>4538.55</v>
      </c>
      <c r="K144" s="113"/>
      <c r="L144" s="71">
        <f t="shared" si="2"/>
        <v>0</v>
      </c>
    </row>
    <row r="145" spans="1:12">
      <c r="A145" s="100">
        <v>606740</v>
      </c>
      <c r="B145" s="104" t="s">
        <v>743</v>
      </c>
      <c r="C145" s="100" t="s">
        <v>236</v>
      </c>
      <c r="D145" s="100" t="s">
        <v>747</v>
      </c>
      <c r="E145" s="107">
        <v>29.95</v>
      </c>
      <c r="F145" s="101">
        <f>E145*INFO!$D$6</f>
        <v>2366.0499999999997</v>
      </c>
      <c r="G145" s="102">
        <v>0.21</v>
      </c>
      <c r="H145" s="102">
        <v>0.43</v>
      </c>
      <c r="I145" s="108">
        <v>51.8</v>
      </c>
      <c r="J145" s="118">
        <f>I145*INFO!D$6</f>
        <v>4092.2</v>
      </c>
      <c r="K145" s="113"/>
      <c r="L145" s="71">
        <f t="shared" si="2"/>
        <v>0</v>
      </c>
    </row>
    <row r="146" spans="1:12">
      <c r="A146" s="100">
        <v>607690</v>
      </c>
      <c r="B146" s="104" t="s">
        <v>743</v>
      </c>
      <c r="C146" s="100" t="s">
        <v>236</v>
      </c>
      <c r="D146" s="100" t="s">
        <v>748</v>
      </c>
      <c r="E146" s="107">
        <v>22.3</v>
      </c>
      <c r="F146" s="101">
        <f>E146*INFO!$D$6</f>
        <v>1761.7</v>
      </c>
      <c r="G146" s="102">
        <v>0.21</v>
      </c>
      <c r="H146" s="102">
        <v>0.4</v>
      </c>
      <c r="I146" s="108">
        <v>37.78</v>
      </c>
      <c r="J146" s="118">
        <f>I146*INFO!D$6</f>
        <v>2984.62</v>
      </c>
      <c r="K146" s="113"/>
      <c r="L146" s="71">
        <f t="shared" si="2"/>
        <v>0</v>
      </c>
    </row>
    <row r="147" spans="1:12">
      <c r="A147" s="100">
        <v>601100</v>
      </c>
      <c r="B147" s="104" t="s">
        <v>743</v>
      </c>
      <c r="C147" s="100" t="s">
        <v>491</v>
      </c>
      <c r="D147" s="100" t="s">
        <v>749</v>
      </c>
      <c r="E147" s="107">
        <v>4.24</v>
      </c>
      <c r="F147" s="101">
        <f>E147*INFO!$D$6</f>
        <v>334.96000000000004</v>
      </c>
      <c r="G147" s="102">
        <v>0.21</v>
      </c>
      <c r="H147" s="102">
        <v>0.43</v>
      </c>
      <c r="I147" s="108">
        <v>7.34</v>
      </c>
      <c r="J147" s="118">
        <f>I147*INFO!D$6</f>
        <v>579.86</v>
      </c>
      <c r="K147" s="113"/>
      <c r="L147" s="71">
        <f t="shared" si="2"/>
        <v>0</v>
      </c>
    </row>
    <row r="148" spans="1:12">
      <c r="A148" s="100">
        <v>601110</v>
      </c>
      <c r="B148" s="104" t="s">
        <v>743</v>
      </c>
      <c r="C148" s="100" t="s">
        <v>491</v>
      </c>
      <c r="D148" s="100" t="s">
        <v>750</v>
      </c>
      <c r="E148" s="107">
        <v>4.24</v>
      </c>
      <c r="F148" s="101">
        <f>E148*INFO!$D$6</f>
        <v>334.96000000000004</v>
      </c>
      <c r="G148" s="102">
        <v>0.21</v>
      </c>
      <c r="H148" s="102">
        <v>0.43</v>
      </c>
      <c r="I148" s="108">
        <v>7.34</v>
      </c>
      <c r="J148" s="118">
        <f>I148*INFO!D$6</f>
        <v>579.86</v>
      </c>
      <c r="K148" s="113"/>
      <c r="L148" s="71">
        <f t="shared" si="2"/>
        <v>0</v>
      </c>
    </row>
    <row r="149" spans="1:12">
      <c r="A149" s="100">
        <v>601120</v>
      </c>
      <c r="B149" s="104" t="s">
        <v>743</v>
      </c>
      <c r="C149" s="100" t="s">
        <v>491</v>
      </c>
      <c r="D149" s="100" t="s">
        <v>751</v>
      </c>
      <c r="E149" s="107">
        <v>4.24</v>
      </c>
      <c r="F149" s="101">
        <f>E149*INFO!$D$6</f>
        <v>334.96000000000004</v>
      </c>
      <c r="G149" s="102">
        <v>0.21</v>
      </c>
      <c r="H149" s="102">
        <v>0.43</v>
      </c>
      <c r="I149" s="108">
        <v>7.34</v>
      </c>
      <c r="J149" s="118">
        <f>I149*INFO!D$6</f>
        <v>579.86</v>
      </c>
      <c r="K149" s="113"/>
      <c r="L149" s="71">
        <f t="shared" si="2"/>
        <v>0</v>
      </c>
    </row>
    <row r="150" spans="1:12">
      <c r="A150" s="100">
        <v>601200</v>
      </c>
      <c r="B150" s="104" t="s">
        <v>743</v>
      </c>
      <c r="C150" s="100" t="s">
        <v>491</v>
      </c>
      <c r="D150" s="100" t="s">
        <v>752</v>
      </c>
      <c r="E150" s="107">
        <v>3.64</v>
      </c>
      <c r="F150" s="101">
        <f>E150*INFO!$D$6</f>
        <v>287.56</v>
      </c>
      <c r="G150" s="102">
        <v>0.21</v>
      </c>
      <c r="H150" s="102">
        <v>0.43</v>
      </c>
      <c r="I150" s="108">
        <v>6.3</v>
      </c>
      <c r="J150" s="118">
        <f>I150*INFO!D$6</f>
        <v>497.7</v>
      </c>
      <c r="K150" s="113"/>
      <c r="L150" s="71">
        <f t="shared" si="2"/>
        <v>0</v>
      </c>
    </row>
    <row r="151" spans="1:12">
      <c r="A151" s="100">
        <v>601210</v>
      </c>
      <c r="B151" s="104" t="s">
        <v>743</v>
      </c>
      <c r="C151" s="100" t="s">
        <v>491</v>
      </c>
      <c r="D151" s="100" t="s">
        <v>1772</v>
      </c>
      <c r="E151" s="107">
        <v>3.64</v>
      </c>
      <c r="F151" s="101">
        <f>E151*INFO!$D$6</f>
        <v>287.56</v>
      </c>
      <c r="G151" s="102">
        <v>0.21</v>
      </c>
      <c r="H151" s="102">
        <v>0.43</v>
      </c>
      <c r="I151" s="108">
        <v>6.3</v>
      </c>
      <c r="J151" s="118">
        <f>I151*INFO!D$6</f>
        <v>497.7</v>
      </c>
      <c r="K151" s="113"/>
      <c r="L151" s="71">
        <f t="shared" si="2"/>
        <v>0</v>
      </c>
    </row>
    <row r="152" spans="1:12">
      <c r="A152" s="100">
        <v>601220</v>
      </c>
      <c r="B152" s="104" t="s">
        <v>743</v>
      </c>
      <c r="C152" s="100" t="s">
        <v>491</v>
      </c>
      <c r="D152" s="100" t="s">
        <v>753</v>
      </c>
      <c r="E152" s="107">
        <v>3.64</v>
      </c>
      <c r="F152" s="101">
        <f>E152*INFO!$D$6</f>
        <v>287.56</v>
      </c>
      <c r="G152" s="102">
        <v>0.21</v>
      </c>
      <c r="H152" s="102">
        <v>0.43</v>
      </c>
      <c r="I152" s="108">
        <v>6.3</v>
      </c>
      <c r="J152" s="118">
        <f>I152*INFO!D$6</f>
        <v>497.7</v>
      </c>
      <c r="K152" s="113"/>
      <c r="L152" s="71">
        <f t="shared" si="2"/>
        <v>0</v>
      </c>
    </row>
    <row r="153" spans="1:12">
      <c r="A153" s="100">
        <v>601301</v>
      </c>
      <c r="B153" s="104" t="s">
        <v>743</v>
      </c>
      <c r="C153" s="100" t="s">
        <v>491</v>
      </c>
      <c r="D153" s="100" t="s">
        <v>754</v>
      </c>
      <c r="E153" s="107">
        <v>4.1399999999999997</v>
      </c>
      <c r="F153" s="101">
        <f>E153*INFO!$D$6</f>
        <v>327.06</v>
      </c>
      <c r="G153" s="102">
        <v>0.21</v>
      </c>
      <c r="H153" s="102">
        <v>0.43</v>
      </c>
      <c r="I153" s="108">
        <v>7.16</v>
      </c>
      <c r="J153" s="118">
        <f>I153*INFO!D$6</f>
        <v>565.64</v>
      </c>
      <c r="K153" s="113"/>
      <c r="L153" s="71">
        <f t="shared" si="2"/>
        <v>0</v>
      </c>
    </row>
    <row r="154" spans="1:12">
      <c r="A154" s="100">
        <v>601302</v>
      </c>
      <c r="B154" s="104" t="s">
        <v>743</v>
      </c>
      <c r="C154" s="100" t="s">
        <v>491</v>
      </c>
      <c r="D154" s="100" t="s">
        <v>755</v>
      </c>
      <c r="E154" s="107">
        <v>4.1399999999999997</v>
      </c>
      <c r="F154" s="101">
        <f>E154*INFO!$D$6</f>
        <v>327.06</v>
      </c>
      <c r="G154" s="102">
        <v>0.21</v>
      </c>
      <c r="H154" s="102">
        <v>0.43</v>
      </c>
      <c r="I154" s="108">
        <v>7.16</v>
      </c>
      <c r="J154" s="118">
        <f>I154*INFO!D$6</f>
        <v>565.64</v>
      </c>
      <c r="K154" s="113"/>
      <c r="L154" s="71">
        <f t="shared" si="2"/>
        <v>0</v>
      </c>
    </row>
    <row r="155" spans="1:12">
      <c r="A155" s="100">
        <v>604103</v>
      </c>
      <c r="B155" s="104" t="s">
        <v>743</v>
      </c>
      <c r="C155" s="100" t="s">
        <v>491</v>
      </c>
      <c r="D155" s="100" t="s">
        <v>756</v>
      </c>
      <c r="E155" s="107">
        <v>3.62</v>
      </c>
      <c r="F155" s="101">
        <f>E155*INFO!$D$6</f>
        <v>285.98</v>
      </c>
      <c r="G155" s="102">
        <v>0.21</v>
      </c>
      <c r="H155" s="102">
        <v>0.43</v>
      </c>
      <c r="I155" s="108">
        <v>6.26</v>
      </c>
      <c r="J155" s="118">
        <f>I155*INFO!D$6</f>
        <v>494.53999999999996</v>
      </c>
      <c r="K155" s="113"/>
      <c r="L155" s="71">
        <f t="shared" si="2"/>
        <v>0</v>
      </c>
    </row>
    <row r="156" spans="1:12">
      <c r="A156" s="100">
        <v>604104</v>
      </c>
      <c r="B156" s="104" t="s">
        <v>743</v>
      </c>
      <c r="C156" s="100" t="s">
        <v>491</v>
      </c>
      <c r="D156" s="100" t="s">
        <v>757</v>
      </c>
      <c r="E156" s="107">
        <v>3.62</v>
      </c>
      <c r="F156" s="101">
        <f>E156*INFO!$D$6</f>
        <v>285.98</v>
      </c>
      <c r="G156" s="102">
        <v>0.21</v>
      </c>
      <c r="H156" s="102">
        <v>0.43</v>
      </c>
      <c r="I156" s="108">
        <v>6.26</v>
      </c>
      <c r="J156" s="118">
        <f>I156*INFO!D$6</f>
        <v>494.53999999999996</v>
      </c>
      <c r="K156" s="113"/>
      <c r="L156" s="71">
        <f t="shared" si="2"/>
        <v>0</v>
      </c>
    </row>
    <row r="157" spans="1:12">
      <c r="A157" s="100">
        <v>604105</v>
      </c>
      <c r="B157" s="104" t="s">
        <v>743</v>
      </c>
      <c r="C157" s="100" t="s">
        <v>491</v>
      </c>
      <c r="D157" s="100" t="s">
        <v>758</v>
      </c>
      <c r="E157" s="107">
        <v>3.62</v>
      </c>
      <c r="F157" s="101">
        <f>E157*INFO!$D$6</f>
        <v>285.98</v>
      </c>
      <c r="G157" s="102">
        <v>0.21</v>
      </c>
      <c r="H157" s="102">
        <v>0.43</v>
      </c>
      <c r="I157" s="108">
        <v>6.26</v>
      </c>
      <c r="J157" s="118">
        <f>I157*INFO!D$6</f>
        <v>494.53999999999996</v>
      </c>
      <c r="K157" s="113"/>
      <c r="L157" s="71">
        <f t="shared" si="2"/>
        <v>0</v>
      </c>
    </row>
    <row r="158" spans="1:12">
      <c r="A158" s="100">
        <v>604001</v>
      </c>
      <c r="B158" s="104" t="s">
        <v>743</v>
      </c>
      <c r="C158" s="100" t="s">
        <v>491</v>
      </c>
      <c r="D158" s="100" t="s">
        <v>759</v>
      </c>
      <c r="E158" s="107">
        <v>3.62</v>
      </c>
      <c r="F158" s="101">
        <f>E158*INFO!$D$6</f>
        <v>285.98</v>
      </c>
      <c r="G158" s="102">
        <v>0.21</v>
      </c>
      <c r="H158" s="102">
        <v>0.43</v>
      </c>
      <c r="I158" s="108">
        <v>6.26</v>
      </c>
      <c r="J158" s="118">
        <f>I158*INFO!D$6</f>
        <v>494.53999999999996</v>
      </c>
      <c r="K158" s="113"/>
      <c r="L158" s="71">
        <f t="shared" si="2"/>
        <v>0</v>
      </c>
    </row>
    <row r="159" spans="1:12">
      <c r="A159" s="100">
        <v>604002</v>
      </c>
      <c r="B159" s="104" t="s">
        <v>743</v>
      </c>
      <c r="C159" s="100" t="s">
        <v>491</v>
      </c>
      <c r="D159" s="100" t="s">
        <v>760</v>
      </c>
      <c r="E159" s="107">
        <v>3.62</v>
      </c>
      <c r="F159" s="101">
        <f>E159*INFO!$D$6</f>
        <v>285.98</v>
      </c>
      <c r="G159" s="102">
        <v>0.21</v>
      </c>
      <c r="H159" s="102">
        <v>0.43</v>
      </c>
      <c r="I159" s="108">
        <v>6.26</v>
      </c>
      <c r="J159" s="118">
        <f>I159*INFO!D$6</f>
        <v>494.53999999999996</v>
      </c>
      <c r="K159" s="113"/>
      <c r="L159" s="71">
        <f t="shared" si="2"/>
        <v>0</v>
      </c>
    </row>
    <row r="160" spans="1:12">
      <c r="A160" s="100">
        <v>604003</v>
      </c>
      <c r="B160" s="104" t="s">
        <v>743</v>
      </c>
      <c r="C160" s="100" t="s">
        <v>491</v>
      </c>
      <c r="D160" s="100" t="s">
        <v>761</v>
      </c>
      <c r="E160" s="107">
        <v>3.62</v>
      </c>
      <c r="F160" s="101">
        <f>E160*INFO!$D$6</f>
        <v>285.98</v>
      </c>
      <c r="G160" s="102">
        <v>0.21</v>
      </c>
      <c r="H160" s="102">
        <v>0.43</v>
      </c>
      <c r="I160" s="108">
        <v>6.26</v>
      </c>
      <c r="J160" s="118">
        <f>I160*INFO!D$6</f>
        <v>494.53999999999996</v>
      </c>
      <c r="K160" s="113"/>
      <c r="L160" s="71">
        <f t="shared" si="2"/>
        <v>0</v>
      </c>
    </row>
    <row r="161" spans="1:12">
      <c r="A161" s="100">
        <v>604004</v>
      </c>
      <c r="B161" s="104" t="s">
        <v>743</v>
      </c>
      <c r="C161" s="100" t="s">
        <v>491</v>
      </c>
      <c r="D161" s="100" t="s">
        <v>762</v>
      </c>
      <c r="E161" s="107">
        <v>3.62</v>
      </c>
      <c r="F161" s="101">
        <f>E161*INFO!$D$6</f>
        <v>285.98</v>
      </c>
      <c r="G161" s="102">
        <v>0.21</v>
      </c>
      <c r="H161" s="102">
        <v>0.43</v>
      </c>
      <c r="I161" s="108">
        <v>6.26</v>
      </c>
      <c r="J161" s="118">
        <f>I161*INFO!D$6</f>
        <v>494.53999999999996</v>
      </c>
      <c r="K161" s="113"/>
      <c r="L161" s="71">
        <f t="shared" si="2"/>
        <v>0</v>
      </c>
    </row>
    <row r="162" spans="1:12">
      <c r="A162" s="100">
        <v>604005</v>
      </c>
      <c r="B162" s="104" t="s">
        <v>743</v>
      </c>
      <c r="C162" s="100" t="s">
        <v>491</v>
      </c>
      <c r="D162" s="100" t="s">
        <v>763</v>
      </c>
      <c r="E162" s="107">
        <v>3.62</v>
      </c>
      <c r="F162" s="101">
        <f>E162*INFO!$D$6</f>
        <v>285.98</v>
      </c>
      <c r="G162" s="102">
        <v>0.21</v>
      </c>
      <c r="H162" s="102">
        <v>0.43</v>
      </c>
      <c r="I162" s="108">
        <v>6.26</v>
      </c>
      <c r="J162" s="118">
        <f>I162*INFO!D$6</f>
        <v>494.53999999999996</v>
      </c>
      <c r="K162" s="113"/>
      <c r="L162" s="71">
        <f t="shared" si="2"/>
        <v>0</v>
      </c>
    </row>
    <row r="163" spans="1:12">
      <c r="A163" s="100">
        <v>604100</v>
      </c>
      <c r="B163" s="104" t="s">
        <v>743</v>
      </c>
      <c r="C163" s="100" t="s">
        <v>491</v>
      </c>
      <c r="D163" s="100" t="s">
        <v>764</v>
      </c>
      <c r="E163" s="107">
        <v>3.62</v>
      </c>
      <c r="F163" s="101">
        <f>E163*INFO!$D$6</f>
        <v>285.98</v>
      </c>
      <c r="G163" s="102">
        <v>0.21</v>
      </c>
      <c r="H163" s="102">
        <v>0.43</v>
      </c>
      <c r="I163" s="108">
        <v>6.26</v>
      </c>
      <c r="J163" s="118">
        <f>I163*INFO!D$6</f>
        <v>494.53999999999996</v>
      </c>
      <c r="K163" s="113"/>
      <c r="L163" s="71">
        <f t="shared" si="2"/>
        <v>0</v>
      </c>
    </row>
    <row r="164" spans="1:12">
      <c r="A164" s="100">
        <v>604101</v>
      </c>
      <c r="B164" s="104" t="s">
        <v>743</v>
      </c>
      <c r="C164" s="100" t="s">
        <v>491</v>
      </c>
      <c r="D164" s="100" t="s">
        <v>765</v>
      </c>
      <c r="E164" s="107">
        <v>3.62</v>
      </c>
      <c r="F164" s="101">
        <f>E164*INFO!$D$6</f>
        <v>285.98</v>
      </c>
      <c r="G164" s="102">
        <v>0.21</v>
      </c>
      <c r="H164" s="102">
        <v>0.43</v>
      </c>
      <c r="I164" s="108">
        <v>6.26</v>
      </c>
      <c r="J164" s="118">
        <f>I164*INFO!D$6</f>
        <v>494.53999999999996</v>
      </c>
      <c r="K164" s="113"/>
      <c r="L164" s="71">
        <f t="shared" si="2"/>
        <v>0</v>
      </c>
    </row>
    <row r="165" spans="1:12">
      <c r="A165" s="100">
        <v>602200</v>
      </c>
      <c r="B165" s="104" t="s">
        <v>743</v>
      </c>
      <c r="C165" s="100" t="s">
        <v>491</v>
      </c>
      <c r="D165" s="100" t="s">
        <v>766</v>
      </c>
      <c r="E165" s="107">
        <v>3.82</v>
      </c>
      <c r="F165" s="101">
        <f>E165*INFO!$D$6</f>
        <v>301.77999999999997</v>
      </c>
      <c r="G165" s="102">
        <v>0.21</v>
      </c>
      <c r="H165" s="102">
        <v>0.43</v>
      </c>
      <c r="I165" s="108">
        <v>6.6</v>
      </c>
      <c r="J165" s="118">
        <f>I165*INFO!D$6</f>
        <v>521.4</v>
      </c>
      <c r="K165" s="113"/>
      <c r="L165" s="71">
        <f t="shared" si="2"/>
        <v>0</v>
      </c>
    </row>
    <row r="166" spans="1:12">
      <c r="A166" s="100">
        <v>602220</v>
      </c>
      <c r="B166" s="104" t="s">
        <v>743</v>
      </c>
      <c r="C166" s="100" t="s">
        <v>491</v>
      </c>
      <c r="D166" s="100" t="s">
        <v>767</v>
      </c>
      <c r="E166" s="107">
        <v>3.82</v>
      </c>
      <c r="F166" s="101">
        <f>E166*INFO!$D$6</f>
        <v>301.77999999999997</v>
      </c>
      <c r="G166" s="102">
        <v>0.21</v>
      </c>
      <c r="H166" s="102">
        <v>0.43</v>
      </c>
      <c r="I166" s="108">
        <v>6.6</v>
      </c>
      <c r="J166" s="118">
        <f>I166*INFO!D$6</f>
        <v>521.4</v>
      </c>
      <c r="K166" s="113"/>
      <c r="L166" s="71">
        <f t="shared" si="2"/>
        <v>0</v>
      </c>
    </row>
    <row r="167" spans="1:12">
      <c r="A167" s="100">
        <v>601801</v>
      </c>
      <c r="B167" s="104" t="s">
        <v>743</v>
      </c>
      <c r="C167" s="100" t="s">
        <v>491</v>
      </c>
      <c r="D167" s="100" t="s">
        <v>768</v>
      </c>
      <c r="E167" s="107">
        <v>5.86</v>
      </c>
      <c r="F167" s="101">
        <f>E167*INFO!$D$6</f>
        <v>462.94</v>
      </c>
      <c r="G167" s="102">
        <v>0.21</v>
      </c>
      <c r="H167" s="102">
        <v>0.43</v>
      </c>
      <c r="I167" s="108">
        <v>10.14</v>
      </c>
      <c r="J167" s="118">
        <f>I167*INFO!D$6</f>
        <v>801.06000000000006</v>
      </c>
      <c r="K167" s="113"/>
      <c r="L167" s="71">
        <f t="shared" si="2"/>
        <v>0</v>
      </c>
    </row>
    <row r="168" spans="1:12">
      <c r="A168" s="100">
        <v>601802</v>
      </c>
      <c r="B168" s="104" t="s">
        <v>743</v>
      </c>
      <c r="C168" s="100" t="s">
        <v>491</v>
      </c>
      <c r="D168" s="100" t="s">
        <v>769</v>
      </c>
      <c r="E168" s="107">
        <v>5.86</v>
      </c>
      <c r="F168" s="101">
        <f>E168*INFO!$D$6</f>
        <v>462.94</v>
      </c>
      <c r="G168" s="102">
        <v>0.21</v>
      </c>
      <c r="H168" s="102">
        <v>0.43</v>
      </c>
      <c r="I168" s="108">
        <v>10.14</v>
      </c>
      <c r="J168" s="118">
        <f>I168*INFO!D$6</f>
        <v>801.06000000000006</v>
      </c>
      <c r="K168" s="113"/>
      <c r="L168" s="71">
        <f t="shared" si="2"/>
        <v>0</v>
      </c>
    </row>
    <row r="169" spans="1:12">
      <c r="A169" s="100">
        <v>601807</v>
      </c>
      <c r="B169" s="104" t="s">
        <v>743</v>
      </c>
      <c r="C169" s="100" t="s">
        <v>491</v>
      </c>
      <c r="D169" s="100" t="s">
        <v>770</v>
      </c>
      <c r="E169" s="107">
        <v>6.32</v>
      </c>
      <c r="F169" s="101">
        <f>E169*INFO!$D$6</f>
        <v>499.28000000000003</v>
      </c>
      <c r="G169" s="102">
        <v>0.21</v>
      </c>
      <c r="H169" s="102">
        <v>0.43</v>
      </c>
      <c r="I169" s="108">
        <v>10.95</v>
      </c>
      <c r="J169" s="118">
        <f>I169*INFO!D$6</f>
        <v>865.05</v>
      </c>
      <c r="K169" s="113"/>
      <c r="L169" s="71">
        <f t="shared" si="2"/>
        <v>0</v>
      </c>
    </row>
    <row r="170" spans="1:12">
      <c r="A170" s="100">
        <v>603133</v>
      </c>
      <c r="B170" s="104" t="s">
        <v>743</v>
      </c>
      <c r="C170" s="100" t="s">
        <v>491</v>
      </c>
      <c r="D170" s="100" t="s">
        <v>771</v>
      </c>
      <c r="E170" s="107">
        <v>4.24</v>
      </c>
      <c r="F170" s="101">
        <f>E170*INFO!$D$6</f>
        <v>334.96000000000004</v>
      </c>
      <c r="G170" s="102">
        <v>0.21</v>
      </c>
      <c r="H170" s="102">
        <v>0.43</v>
      </c>
      <c r="I170" s="108">
        <v>7.34</v>
      </c>
      <c r="J170" s="118">
        <f>I170*INFO!D$6</f>
        <v>579.86</v>
      </c>
      <c r="K170" s="113"/>
      <c r="L170" s="71">
        <f t="shared" si="2"/>
        <v>0</v>
      </c>
    </row>
    <row r="171" spans="1:12">
      <c r="A171" s="100">
        <v>600025</v>
      </c>
      <c r="B171" s="104" t="s">
        <v>743</v>
      </c>
      <c r="C171" s="100" t="s">
        <v>491</v>
      </c>
      <c r="D171" s="100" t="s">
        <v>1432</v>
      </c>
      <c r="E171" s="107">
        <v>2.58</v>
      </c>
      <c r="F171" s="101">
        <f>E171*INFO!$D$6</f>
        <v>203.82</v>
      </c>
      <c r="G171" s="102">
        <v>0.21</v>
      </c>
      <c r="H171" s="102">
        <v>0.43</v>
      </c>
      <c r="I171" s="108">
        <v>4.46</v>
      </c>
      <c r="J171" s="118">
        <f>I171*INFO!D$6</f>
        <v>352.34</v>
      </c>
      <c r="K171" s="113"/>
      <c r="L171" s="71">
        <f t="shared" si="2"/>
        <v>0</v>
      </c>
    </row>
    <row r="172" spans="1:12">
      <c r="A172" s="100">
        <v>600050</v>
      </c>
      <c r="B172" s="104" t="s">
        <v>743</v>
      </c>
      <c r="C172" s="100" t="s">
        <v>491</v>
      </c>
      <c r="D172" s="100" t="s">
        <v>1433</v>
      </c>
      <c r="E172" s="107">
        <v>2.58</v>
      </c>
      <c r="F172" s="101">
        <f>E172*INFO!$D$6</f>
        <v>203.82</v>
      </c>
      <c r="G172" s="102">
        <v>0.21</v>
      </c>
      <c r="H172" s="102">
        <v>0.43</v>
      </c>
      <c r="I172" s="108">
        <v>4.46</v>
      </c>
      <c r="J172" s="118">
        <f>I172*INFO!D$6</f>
        <v>352.34</v>
      </c>
      <c r="K172" s="113"/>
      <c r="L172" s="71">
        <f t="shared" si="2"/>
        <v>0</v>
      </c>
    </row>
    <row r="173" spans="1:12">
      <c r="A173" s="100">
        <v>600600</v>
      </c>
      <c r="B173" s="104" t="s">
        <v>743</v>
      </c>
      <c r="C173" s="100" t="s">
        <v>491</v>
      </c>
      <c r="D173" s="100" t="s">
        <v>772</v>
      </c>
      <c r="E173" s="107">
        <v>3.62</v>
      </c>
      <c r="F173" s="101">
        <f>E173*INFO!$D$6</f>
        <v>285.98</v>
      </c>
      <c r="G173" s="102">
        <v>0.21</v>
      </c>
      <c r="H173" s="102">
        <v>0.43</v>
      </c>
      <c r="I173" s="108">
        <v>6.26</v>
      </c>
      <c r="J173" s="118">
        <f>I173*INFO!D$6</f>
        <v>494.53999999999996</v>
      </c>
      <c r="K173" s="113"/>
      <c r="L173" s="71">
        <f t="shared" si="2"/>
        <v>0</v>
      </c>
    </row>
    <row r="174" spans="1:12">
      <c r="A174" s="100">
        <v>600610</v>
      </c>
      <c r="B174" s="104" t="s">
        <v>743</v>
      </c>
      <c r="C174" s="100" t="s">
        <v>491</v>
      </c>
      <c r="D174" s="100" t="s">
        <v>773</v>
      </c>
      <c r="E174" s="107">
        <v>3.62</v>
      </c>
      <c r="F174" s="101">
        <f>E174*INFO!$D$6</f>
        <v>285.98</v>
      </c>
      <c r="G174" s="102">
        <v>0.21</v>
      </c>
      <c r="H174" s="102">
        <v>0.43</v>
      </c>
      <c r="I174" s="108">
        <v>6.26</v>
      </c>
      <c r="J174" s="118">
        <f>I174*INFO!D$6</f>
        <v>494.53999999999996</v>
      </c>
      <c r="K174" s="113"/>
      <c r="L174" s="71">
        <f t="shared" si="2"/>
        <v>0</v>
      </c>
    </row>
    <row r="175" spans="1:12">
      <c r="A175" s="100">
        <v>600640</v>
      </c>
      <c r="B175" s="104" t="s">
        <v>743</v>
      </c>
      <c r="C175" s="100" t="s">
        <v>491</v>
      </c>
      <c r="D175" s="100" t="s">
        <v>774</v>
      </c>
      <c r="E175" s="107">
        <v>4.28</v>
      </c>
      <c r="F175" s="101">
        <f>E175*INFO!$D$6</f>
        <v>338.12</v>
      </c>
      <c r="G175" s="102">
        <v>0.21</v>
      </c>
      <c r="H175" s="102">
        <v>0.43</v>
      </c>
      <c r="I175" s="108">
        <v>7.4</v>
      </c>
      <c r="J175" s="118">
        <f>I175*INFO!D$6</f>
        <v>584.6</v>
      </c>
      <c r="K175" s="113"/>
      <c r="L175" s="71">
        <f t="shared" si="2"/>
        <v>0</v>
      </c>
    </row>
    <row r="176" spans="1:12">
      <c r="A176" s="100">
        <v>600071</v>
      </c>
      <c r="B176" s="104" t="s">
        <v>743</v>
      </c>
      <c r="C176" s="100" t="s">
        <v>491</v>
      </c>
      <c r="D176" s="100" t="s">
        <v>1434</v>
      </c>
      <c r="E176" s="107">
        <v>5.3</v>
      </c>
      <c r="F176" s="101">
        <f>E176*INFO!$D$6</f>
        <v>418.7</v>
      </c>
      <c r="G176" s="102">
        <v>0.21</v>
      </c>
      <c r="H176" s="102">
        <v>0.43</v>
      </c>
      <c r="I176" s="108">
        <v>9.19</v>
      </c>
      <c r="J176" s="118">
        <f>I176*INFO!D$6</f>
        <v>726.01</v>
      </c>
      <c r="K176" s="113"/>
      <c r="L176" s="71">
        <f t="shared" si="2"/>
        <v>0</v>
      </c>
    </row>
    <row r="177" spans="1:12">
      <c r="A177" s="100">
        <v>600072</v>
      </c>
      <c r="B177" s="104" t="s">
        <v>743</v>
      </c>
      <c r="C177" s="100" t="s">
        <v>491</v>
      </c>
      <c r="D177" s="100" t="s">
        <v>1435</v>
      </c>
      <c r="E177" s="107">
        <v>5.3</v>
      </c>
      <c r="F177" s="101">
        <f>E177*INFO!$D$6</f>
        <v>418.7</v>
      </c>
      <c r="G177" s="102">
        <v>0.21</v>
      </c>
      <c r="H177" s="102">
        <v>0.43</v>
      </c>
      <c r="I177" s="108">
        <v>9.19</v>
      </c>
      <c r="J177" s="118">
        <f>I177*INFO!D$6</f>
        <v>726.01</v>
      </c>
      <c r="K177" s="113"/>
      <c r="L177" s="71">
        <f t="shared" si="2"/>
        <v>0</v>
      </c>
    </row>
    <row r="178" spans="1:12">
      <c r="A178" s="100">
        <v>600081</v>
      </c>
      <c r="B178" s="104" t="s">
        <v>743</v>
      </c>
      <c r="C178" s="100" t="s">
        <v>491</v>
      </c>
      <c r="D178" s="100" t="s">
        <v>1436</v>
      </c>
      <c r="E178" s="107">
        <v>5.64</v>
      </c>
      <c r="F178" s="101">
        <f>E178*INFO!$D$6</f>
        <v>445.56</v>
      </c>
      <c r="G178" s="102">
        <v>0.21</v>
      </c>
      <c r="H178" s="102">
        <v>0.43</v>
      </c>
      <c r="I178" s="108">
        <v>9.76</v>
      </c>
      <c r="J178" s="118">
        <f>I178*INFO!D$6</f>
        <v>771.04</v>
      </c>
      <c r="K178" s="113"/>
      <c r="L178" s="71">
        <f t="shared" si="2"/>
        <v>0</v>
      </c>
    </row>
    <row r="179" spans="1:12">
      <c r="A179" s="100">
        <v>600085</v>
      </c>
      <c r="B179" s="104" t="s">
        <v>743</v>
      </c>
      <c r="C179" s="100" t="s">
        <v>491</v>
      </c>
      <c r="D179" s="100" t="s">
        <v>1437</v>
      </c>
      <c r="E179" s="107">
        <v>5.64</v>
      </c>
      <c r="F179" s="101">
        <f>E179*INFO!$D$6</f>
        <v>445.56</v>
      </c>
      <c r="G179" s="102">
        <v>0.21</v>
      </c>
      <c r="H179" s="102">
        <v>0.43</v>
      </c>
      <c r="I179" s="108">
        <v>9.76</v>
      </c>
      <c r="J179" s="118">
        <f>I179*INFO!D$6</f>
        <v>771.04</v>
      </c>
      <c r="K179" s="113"/>
      <c r="L179" s="71">
        <f t="shared" si="2"/>
        <v>0</v>
      </c>
    </row>
    <row r="180" spans="1:12">
      <c r="A180" s="100">
        <v>604501</v>
      </c>
      <c r="B180" s="104" t="s">
        <v>743</v>
      </c>
      <c r="C180" s="100" t="s">
        <v>491</v>
      </c>
      <c r="D180" s="100" t="s">
        <v>1438</v>
      </c>
      <c r="E180" s="107">
        <v>7.25</v>
      </c>
      <c r="F180" s="101">
        <f>E180*INFO!$D$6</f>
        <v>572.75</v>
      </c>
      <c r="G180" s="102">
        <v>0.21</v>
      </c>
      <c r="H180" s="102">
        <v>0.43</v>
      </c>
      <c r="I180" s="108">
        <v>12.54</v>
      </c>
      <c r="J180" s="118">
        <f>I180*INFO!D$6</f>
        <v>990.66</v>
      </c>
      <c r="K180" s="113"/>
      <c r="L180" s="71">
        <f t="shared" si="2"/>
        <v>0</v>
      </c>
    </row>
    <row r="181" spans="1:12">
      <c r="A181" s="100">
        <v>604502</v>
      </c>
      <c r="B181" s="104" t="s">
        <v>743</v>
      </c>
      <c r="C181" s="100" t="s">
        <v>491</v>
      </c>
      <c r="D181" s="100" t="s">
        <v>1439</v>
      </c>
      <c r="E181" s="107">
        <v>7.25</v>
      </c>
      <c r="F181" s="101">
        <f>E181*INFO!$D$6</f>
        <v>572.75</v>
      </c>
      <c r="G181" s="102">
        <v>0.21</v>
      </c>
      <c r="H181" s="102">
        <v>0.43</v>
      </c>
      <c r="I181" s="108">
        <v>12.54</v>
      </c>
      <c r="J181" s="118">
        <f>I181*INFO!D$6</f>
        <v>990.66</v>
      </c>
      <c r="K181" s="113"/>
      <c r="L181" s="71">
        <f t="shared" si="2"/>
        <v>0</v>
      </c>
    </row>
    <row r="182" spans="1:12">
      <c r="A182" s="100">
        <v>604503</v>
      </c>
      <c r="B182" s="104" t="s">
        <v>743</v>
      </c>
      <c r="C182" s="100" t="s">
        <v>491</v>
      </c>
      <c r="D182" s="100" t="s">
        <v>1440</v>
      </c>
      <c r="E182" s="107">
        <v>7.25</v>
      </c>
      <c r="F182" s="101">
        <f>E182*INFO!$D$6</f>
        <v>572.75</v>
      </c>
      <c r="G182" s="102">
        <v>0.21</v>
      </c>
      <c r="H182" s="102">
        <v>0.43</v>
      </c>
      <c r="I182" s="108">
        <v>12.54</v>
      </c>
      <c r="J182" s="118">
        <f>I182*INFO!D$6</f>
        <v>990.66</v>
      </c>
      <c r="K182" s="113"/>
      <c r="L182" s="71">
        <f t="shared" si="2"/>
        <v>0</v>
      </c>
    </row>
    <row r="183" spans="1:12">
      <c r="A183" s="100">
        <v>604505</v>
      </c>
      <c r="B183" s="104" t="s">
        <v>743</v>
      </c>
      <c r="C183" s="100" t="s">
        <v>491</v>
      </c>
      <c r="D183" s="100" t="s">
        <v>1441</v>
      </c>
      <c r="E183" s="107">
        <v>7.25</v>
      </c>
      <c r="F183" s="101">
        <f>E183*INFO!$D$6</f>
        <v>572.75</v>
      </c>
      <c r="G183" s="102">
        <v>0.21</v>
      </c>
      <c r="H183" s="102">
        <v>0.43</v>
      </c>
      <c r="I183" s="108">
        <v>12.54</v>
      </c>
      <c r="J183" s="118">
        <f>I183*INFO!D$6</f>
        <v>990.66</v>
      </c>
      <c r="K183" s="113"/>
      <c r="L183" s="71">
        <f t="shared" si="2"/>
        <v>0</v>
      </c>
    </row>
    <row r="184" spans="1:12">
      <c r="A184" s="100">
        <v>600100</v>
      </c>
      <c r="B184" s="104" t="s">
        <v>743</v>
      </c>
      <c r="C184" s="100" t="s">
        <v>491</v>
      </c>
      <c r="D184" s="100" t="s">
        <v>775</v>
      </c>
      <c r="E184" s="107">
        <v>4.7</v>
      </c>
      <c r="F184" s="101">
        <f>E184*INFO!$D$6</f>
        <v>371.3</v>
      </c>
      <c r="G184" s="102">
        <v>0.21</v>
      </c>
      <c r="H184" s="102">
        <v>0.43</v>
      </c>
      <c r="I184" s="108">
        <v>8.1300000000000008</v>
      </c>
      <c r="J184" s="118">
        <f>I184*INFO!D$6</f>
        <v>642.2700000000001</v>
      </c>
      <c r="K184" s="113"/>
      <c r="L184" s="71">
        <f t="shared" si="2"/>
        <v>0</v>
      </c>
    </row>
    <row r="185" spans="1:12">
      <c r="A185" s="100">
        <v>600110</v>
      </c>
      <c r="B185" s="104" t="s">
        <v>743</v>
      </c>
      <c r="C185" s="100" t="s">
        <v>491</v>
      </c>
      <c r="D185" s="100" t="s">
        <v>776</v>
      </c>
      <c r="E185" s="107">
        <v>4.7</v>
      </c>
      <c r="F185" s="101">
        <f>E185*INFO!$D$6</f>
        <v>371.3</v>
      </c>
      <c r="G185" s="102">
        <v>0.21</v>
      </c>
      <c r="H185" s="102">
        <v>0.43</v>
      </c>
      <c r="I185" s="108">
        <v>8.1300000000000008</v>
      </c>
      <c r="J185" s="118">
        <f>I185*INFO!D$6</f>
        <v>642.2700000000001</v>
      </c>
      <c r="K185" s="113"/>
      <c r="L185" s="71">
        <f t="shared" si="2"/>
        <v>0</v>
      </c>
    </row>
    <row r="186" spans="1:12">
      <c r="A186" s="100">
        <v>600120</v>
      </c>
      <c r="B186" s="104" t="s">
        <v>743</v>
      </c>
      <c r="C186" s="100" t="s">
        <v>491</v>
      </c>
      <c r="D186" s="100" t="s">
        <v>777</v>
      </c>
      <c r="E186" s="107">
        <v>4.7</v>
      </c>
      <c r="F186" s="101">
        <f>E186*INFO!$D$6</f>
        <v>371.3</v>
      </c>
      <c r="G186" s="102">
        <v>0.21</v>
      </c>
      <c r="H186" s="102">
        <v>0.43</v>
      </c>
      <c r="I186" s="108">
        <v>8.1300000000000008</v>
      </c>
      <c r="J186" s="118">
        <f>I186*INFO!D$6</f>
        <v>642.2700000000001</v>
      </c>
      <c r="K186" s="113"/>
      <c r="L186" s="71">
        <f t="shared" si="2"/>
        <v>0</v>
      </c>
    </row>
    <row r="187" spans="1:12">
      <c r="A187" s="100">
        <v>600200</v>
      </c>
      <c r="B187" s="104" t="s">
        <v>743</v>
      </c>
      <c r="C187" s="100" t="s">
        <v>491</v>
      </c>
      <c r="D187" s="100" t="s">
        <v>778</v>
      </c>
      <c r="E187" s="107">
        <v>4.12</v>
      </c>
      <c r="F187" s="101">
        <f>E187*INFO!$D$6</f>
        <v>325.48</v>
      </c>
      <c r="G187" s="102">
        <v>0.21</v>
      </c>
      <c r="H187" s="102">
        <v>0.43</v>
      </c>
      <c r="I187" s="108">
        <v>7.13</v>
      </c>
      <c r="J187" s="118">
        <f>I187*INFO!D$6</f>
        <v>563.27</v>
      </c>
      <c r="K187" s="113"/>
      <c r="L187" s="71">
        <f t="shared" si="2"/>
        <v>0</v>
      </c>
    </row>
    <row r="188" spans="1:12">
      <c r="A188" s="100">
        <v>600210</v>
      </c>
      <c r="B188" s="104" t="s">
        <v>743</v>
      </c>
      <c r="C188" s="100" t="s">
        <v>491</v>
      </c>
      <c r="D188" s="100" t="s">
        <v>779</v>
      </c>
      <c r="E188" s="107">
        <v>4.12</v>
      </c>
      <c r="F188" s="101">
        <f>E188*INFO!$D$6</f>
        <v>325.48</v>
      </c>
      <c r="G188" s="102">
        <v>0.21</v>
      </c>
      <c r="H188" s="102">
        <v>0.43</v>
      </c>
      <c r="I188" s="108">
        <v>7.13</v>
      </c>
      <c r="J188" s="118">
        <f>I188*INFO!D$6</f>
        <v>563.27</v>
      </c>
      <c r="K188" s="113"/>
      <c r="L188" s="71">
        <f t="shared" si="2"/>
        <v>0</v>
      </c>
    </row>
    <row r="189" spans="1:12">
      <c r="A189" s="100">
        <v>600220</v>
      </c>
      <c r="B189" s="104" t="s">
        <v>743</v>
      </c>
      <c r="C189" s="100" t="s">
        <v>491</v>
      </c>
      <c r="D189" s="100" t="s">
        <v>780</v>
      </c>
      <c r="E189" s="107">
        <v>4.12</v>
      </c>
      <c r="F189" s="101">
        <f>E189*INFO!$D$6</f>
        <v>325.48</v>
      </c>
      <c r="G189" s="102">
        <v>0.21</v>
      </c>
      <c r="H189" s="102">
        <v>0.43</v>
      </c>
      <c r="I189" s="108">
        <v>7.13</v>
      </c>
      <c r="J189" s="118">
        <f>I189*INFO!D$6</f>
        <v>563.27</v>
      </c>
      <c r="K189" s="113"/>
      <c r="L189" s="71">
        <f t="shared" si="2"/>
        <v>0</v>
      </c>
    </row>
    <row r="190" spans="1:12">
      <c r="A190" s="100">
        <v>602100</v>
      </c>
      <c r="B190" s="104" t="s">
        <v>743</v>
      </c>
      <c r="C190" s="100" t="s">
        <v>491</v>
      </c>
      <c r="D190" s="100" t="s">
        <v>781</v>
      </c>
      <c r="E190" s="107">
        <v>4.21</v>
      </c>
      <c r="F190" s="101">
        <f>E190*INFO!$D$6</f>
        <v>332.59</v>
      </c>
      <c r="G190" s="102">
        <v>0.21</v>
      </c>
      <c r="H190" s="102">
        <v>0.43</v>
      </c>
      <c r="I190" s="108">
        <v>7.28</v>
      </c>
      <c r="J190" s="118">
        <f>I190*INFO!D$6</f>
        <v>575.12</v>
      </c>
      <c r="K190" s="113"/>
      <c r="L190" s="71">
        <f t="shared" si="2"/>
        <v>0</v>
      </c>
    </row>
    <row r="191" spans="1:12">
      <c r="A191" s="100">
        <v>602120</v>
      </c>
      <c r="B191" s="104" t="s">
        <v>743</v>
      </c>
      <c r="C191" s="100" t="s">
        <v>491</v>
      </c>
      <c r="D191" s="100" t="s">
        <v>782</v>
      </c>
      <c r="E191" s="107">
        <v>4.16</v>
      </c>
      <c r="F191" s="101">
        <f>E191*INFO!$D$6</f>
        <v>328.64</v>
      </c>
      <c r="G191" s="102">
        <v>0.21</v>
      </c>
      <c r="H191" s="102">
        <v>0.43</v>
      </c>
      <c r="I191" s="108">
        <v>7.2</v>
      </c>
      <c r="J191" s="118">
        <f>I191*INFO!D$6</f>
        <v>568.80000000000007</v>
      </c>
      <c r="K191" s="113"/>
      <c r="L191" s="71">
        <f t="shared" si="2"/>
        <v>0</v>
      </c>
    </row>
    <row r="192" spans="1:12">
      <c r="A192" s="100">
        <v>604102</v>
      </c>
      <c r="B192" s="104" t="s">
        <v>743</v>
      </c>
      <c r="C192" s="100" t="s">
        <v>491</v>
      </c>
      <c r="D192" s="100" t="s">
        <v>783</v>
      </c>
      <c r="E192" s="107">
        <v>3.62</v>
      </c>
      <c r="F192" s="101">
        <f>E192*INFO!$D$6</f>
        <v>285.98</v>
      </c>
      <c r="G192" s="102">
        <v>0.21</v>
      </c>
      <c r="H192" s="102">
        <v>0.43</v>
      </c>
      <c r="I192" s="108">
        <v>6.26</v>
      </c>
      <c r="J192" s="118">
        <f>I192*INFO!D$6</f>
        <v>494.53999999999996</v>
      </c>
      <c r="K192" s="113"/>
      <c r="L192" s="71">
        <f t="shared" si="2"/>
        <v>0</v>
      </c>
    </row>
    <row r="193" spans="1:12">
      <c r="A193" s="100">
        <v>600500</v>
      </c>
      <c r="B193" s="104" t="s">
        <v>743</v>
      </c>
      <c r="C193" s="100" t="s">
        <v>491</v>
      </c>
      <c r="D193" s="100" t="s">
        <v>784</v>
      </c>
      <c r="E193" s="107">
        <v>4.3499999999999996</v>
      </c>
      <c r="F193" s="101">
        <f>E193*INFO!$D$6</f>
        <v>343.65</v>
      </c>
      <c r="G193" s="102">
        <v>0.21</v>
      </c>
      <c r="H193" s="102">
        <v>0.43</v>
      </c>
      <c r="I193" s="108">
        <v>7.53</v>
      </c>
      <c r="J193" s="118">
        <f>I193*INFO!D$6</f>
        <v>594.87</v>
      </c>
      <c r="K193" s="113"/>
      <c r="L193" s="71">
        <f t="shared" si="2"/>
        <v>0</v>
      </c>
    </row>
    <row r="194" spans="1:12">
      <c r="A194" s="100">
        <v>600510</v>
      </c>
      <c r="B194" s="104" t="s">
        <v>743</v>
      </c>
      <c r="C194" s="100" t="s">
        <v>491</v>
      </c>
      <c r="D194" s="100" t="s">
        <v>785</v>
      </c>
      <c r="E194" s="107">
        <v>4.3499999999999996</v>
      </c>
      <c r="F194" s="101">
        <f>E194*INFO!$D$6</f>
        <v>343.65</v>
      </c>
      <c r="G194" s="102">
        <v>0.21</v>
      </c>
      <c r="H194" s="102">
        <v>0.43</v>
      </c>
      <c r="I194" s="108">
        <v>7.53</v>
      </c>
      <c r="J194" s="118">
        <f>I194*INFO!D$6</f>
        <v>594.87</v>
      </c>
      <c r="K194" s="113"/>
      <c r="L194" s="71">
        <f t="shared" si="2"/>
        <v>0</v>
      </c>
    </row>
    <row r="195" spans="1:12">
      <c r="A195" s="100">
        <v>600073</v>
      </c>
      <c r="B195" s="104" t="s">
        <v>743</v>
      </c>
      <c r="C195" s="100" t="s">
        <v>491</v>
      </c>
      <c r="D195" s="100" t="s">
        <v>1442</v>
      </c>
      <c r="E195" s="107">
        <v>5.64</v>
      </c>
      <c r="F195" s="101">
        <f>E195*INFO!$D$6</f>
        <v>445.56</v>
      </c>
      <c r="G195" s="102">
        <v>0.21</v>
      </c>
      <c r="H195" s="102">
        <v>0.43</v>
      </c>
      <c r="I195" s="108">
        <v>9.76</v>
      </c>
      <c r="J195" s="118">
        <f>I195*INFO!D$6</f>
        <v>771.04</v>
      </c>
      <c r="K195" s="113"/>
      <c r="L195" s="71">
        <f t="shared" si="2"/>
        <v>0</v>
      </c>
    </row>
    <row r="196" spans="1:12">
      <c r="A196" s="100">
        <v>600074</v>
      </c>
      <c r="B196" s="104" t="s">
        <v>743</v>
      </c>
      <c r="C196" s="100" t="s">
        <v>491</v>
      </c>
      <c r="D196" s="100" t="s">
        <v>1443</v>
      </c>
      <c r="E196" s="107">
        <v>5.64</v>
      </c>
      <c r="F196" s="101">
        <f>E196*INFO!$D$6</f>
        <v>445.56</v>
      </c>
      <c r="G196" s="102">
        <v>0.21</v>
      </c>
      <c r="H196" s="102">
        <v>0.43</v>
      </c>
      <c r="I196" s="108">
        <v>9.76</v>
      </c>
      <c r="J196" s="118">
        <f>I196*INFO!D$6</f>
        <v>771.04</v>
      </c>
      <c r="K196" s="113"/>
      <c r="L196" s="71">
        <f t="shared" si="2"/>
        <v>0</v>
      </c>
    </row>
    <row r="197" spans="1:12">
      <c r="A197" s="100">
        <v>600083</v>
      </c>
      <c r="B197" s="104" t="s">
        <v>743</v>
      </c>
      <c r="C197" s="100" t="s">
        <v>491</v>
      </c>
      <c r="D197" s="100" t="s">
        <v>1444</v>
      </c>
      <c r="E197" s="107">
        <v>6.64</v>
      </c>
      <c r="F197" s="101">
        <f>E197*INFO!$D$6</f>
        <v>524.55999999999995</v>
      </c>
      <c r="G197" s="102">
        <v>0.21</v>
      </c>
      <c r="H197" s="102">
        <v>0.43</v>
      </c>
      <c r="I197" s="108">
        <v>11.49</v>
      </c>
      <c r="J197" s="118">
        <f>I197*INFO!D$6</f>
        <v>907.71</v>
      </c>
      <c r="K197" s="113"/>
      <c r="L197" s="71">
        <f t="shared" si="2"/>
        <v>0</v>
      </c>
    </row>
    <row r="198" spans="1:12">
      <c r="A198" s="100">
        <v>604511</v>
      </c>
      <c r="B198" s="104" t="s">
        <v>743</v>
      </c>
      <c r="C198" s="100" t="s">
        <v>491</v>
      </c>
      <c r="D198" s="100" t="s">
        <v>1445</v>
      </c>
      <c r="E198" s="107">
        <v>7.67</v>
      </c>
      <c r="F198" s="101">
        <f>E198*INFO!$D$6</f>
        <v>605.92999999999995</v>
      </c>
      <c r="G198" s="102">
        <v>0.21</v>
      </c>
      <c r="H198" s="102">
        <v>0.43</v>
      </c>
      <c r="I198" s="108">
        <v>13.27</v>
      </c>
      <c r="J198" s="118">
        <f>I198*INFO!D$6</f>
        <v>1048.33</v>
      </c>
      <c r="K198" s="113"/>
      <c r="L198" s="71">
        <f t="shared" si="2"/>
        <v>0</v>
      </c>
    </row>
    <row r="199" spans="1:12">
      <c r="A199" s="100">
        <v>604512</v>
      </c>
      <c r="B199" s="104" t="s">
        <v>743</v>
      </c>
      <c r="C199" s="100" t="s">
        <v>491</v>
      </c>
      <c r="D199" s="100" t="s">
        <v>1446</v>
      </c>
      <c r="E199" s="107">
        <v>7.67</v>
      </c>
      <c r="F199" s="101">
        <f>E199*INFO!$D$6</f>
        <v>605.92999999999995</v>
      </c>
      <c r="G199" s="102">
        <v>0.21</v>
      </c>
      <c r="H199" s="102">
        <v>0.43</v>
      </c>
      <c r="I199" s="108">
        <v>13.27</v>
      </c>
      <c r="J199" s="118">
        <f>I199*INFO!D$6</f>
        <v>1048.33</v>
      </c>
      <c r="K199" s="113"/>
      <c r="L199" s="71">
        <f t="shared" si="2"/>
        <v>0</v>
      </c>
    </row>
    <row r="200" spans="1:12">
      <c r="A200" s="100">
        <v>604513</v>
      </c>
      <c r="B200" s="104" t="s">
        <v>743</v>
      </c>
      <c r="C200" s="100" t="s">
        <v>491</v>
      </c>
      <c r="D200" s="100" t="s">
        <v>1447</v>
      </c>
      <c r="E200" s="107">
        <v>7.67</v>
      </c>
      <c r="F200" s="101">
        <f>E200*INFO!$D$6</f>
        <v>605.92999999999995</v>
      </c>
      <c r="G200" s="102">
        <v>0.21</v>
      </c>
      <c r="H200" s="102">
        <v>0.43</v>
      </c>
      <c r="I200" s="108">
        <v>13.27</v>
      </c>
      <c r="J200" s="118">
        <f>I200*INFO!D$6</f>
        <v>1048.33</v>
      </c>
      <c r="K200" s="113"/>
      <c r="L200" s="71">
        <f t="shared" si="2"/>
        <v>0</v>
      </c>
    </row>
    <row r="201" spans="1:12">
      <c r="A201" s="100">
        <v>605300</v>
      </c>
      <c r="B201" s="104" t="s">
        <v>743</v>
      </c>
      <c r="C201" s="100" t="s">
        <v>491</v>
      </c>
      <c r="D201" s="100" t="s">
        <v>786</v>
      </c>
      <c r="E201" s="107">
        <v>18.3</v>
      </c>
      <c r="F201" s="101">
        <f>E201*INFO!$D$6</f>
        <v>1445.7</v>
      </c>
      <c r="G201" s="102">
        <v>0.21</v>
      </c>
      <c r="H201" s="102">
        <v>0.43</v>
      </c>
      <c r="I201" s="108">
        <v>31.67</v>
      </c>
      <c r="J201" s="118">
        <f>I201*INFO!D$6</f>
        <v>2501.9300000000003</v>
      </c>
      <c r="K201" s="113"/>
      <c r="L201" s="71">
        <f t="shared" si="2"/>
        <v>0</v>
      </c>
    </row>
    <row r="202" spans="1:12">
      <c r="A202" s="100">
        <v>605310</v>
      </c>
      <c r="B202" s="104" t="s">
        <v>743</v>
      </c>
      <c r="C202" s="100" t="s">
        <v>491</v>
      </c>
      <c r="D202" s="100" t="s">
        <v>787</v>
      </c>
      <c r="E202" s="107">
        <v>19.03</v>
      </c>
      <c r="F202" s="101">
        <f>E202*INFO!$D$6</f>
        <v>1503.3700000000001</v>
      </c>
      <c r="G202" s="102">
        <v>0.21</v>
      </c>
      <c r="H202" s="102">
        <v>0.43</v>
      </c>
      <c r="I202" s="108">
        <v>32.93</v>
      </c>
      <c r="J202" s="118">
        <f>I202*INFO!D$6</f>
        <v>2601.4699999999998</v>
      </c>
      <c r="K202" s="113"/>
      <c r="L202" s="71">
        <f t="shared" ref="L202:L265" si="3">E202*K202</f>
        <v>0</v>
      </c>
    </row>
    <row r="203" spans="1:12">
      <c r="A203" s="100">
        <v>605483</v>
      </c>
      <c r="B203" s="104" t="s">
        <v>743</v>
      </c>
      <c r="C203" s="100" t="s">
        <v>491</v>
      </c>
      <c r="D203" s="100" t="s">
        <v>788</v>
      </c>
      <c r="E203" s="107">
        <v>18.55</v>
      </c>
      <c r="F203" s="101">
        <f>E203*INFO!$D$6</f>
        <v>1465.45</v>
      </c>
      <c r="G203" s="102">
        <v>0.21</v>
      </c>
      <c r="H203" s="102">
        <v>0.43</v>
      </c>
      <c r="I203" s="108">
        <v>32</v>
      </c>
      <c r="J203" s="118">
        <f>I203*INFO!D$6</f>
        <v>2528</v>
      </c>
      <c r="K203" s="113"/>
      <c r="L203" s="71">
        <f t="shared" si="3"/>
        <v>0</v>
      </c>
    </row>
    <row r="204" spans="1:12">
      <c r="A204" s="100">
        <v>605485</v>
      </c>
      <c r="B204" s="104" t="s">
        <v>743</v>
      </c>
      <c r="C204" s="100" t="s">
        <v>491</v>
      </c>
      <c r="D204" s="100" t="s">
        <v>789</v>
      </c>
      <c r="E204" s="107">
        <v>19.18</v>
      </c>
      <c r="F204" s="101">
        <f>E204*INFO!$D$6</f>
        <v>1515.22</v>
      </c>
      <c r="G204" s="102">
        <v>0.21</v>
      </c>
      <c r="H204" s="102">
        <v>0.43</v>
      </c>
      <c r="I204" s="108">
        <v>33.19</v>
      </c>
      <c r="J204" s="118">
        <f>I204*INFO!D$6</f>
        <v>2622.0099999999998</v>
      </c>
      <c r="K204" s="113"/>
      <c r="L204" s="71">
        <f t="shared" si="3"/>
        <v>0</v>
      </c>
    </row>
    <row r="205" spans="1:12">
      <c r="A205" s="100">
        <v>605486</v>
      </c>
      <c r="B205" s="104" t="s">
        <v>743</v>
      </c>
      <c r="C205" s="100" t="s">
        <v>491</v>
      </c>
      <c r="D205" s="100" t="s">
        <v>790</v>
      </c>
      <c r="E205" s="107">
        <v>18.48</v>
      </c>
      <c r="F205" s="101">
        <f>E205*INFO!$D$6</f>
        <v>1459.92</v>
      </c>
      <c r="G205" s="102">
        <v>0.21</v>
      </c>
      <c r="H205" s="102">
        <v>0.43</v>
      </c>
      <c r="I205" s="108">
        <v>31.98</v>
      </c>
      <c r="J205" s="118">
        <f>I205*INFO!D$6</f>
        <v>2526.42</v>
      </c>
      <c r="K205" s="113"/>
      <c r="L205" s="71">
        <f t="shared" si="3"/>
        <v>0</v>
      </c>
    </row>
    <row r="206" spans="1:12">
      <c r="A206" s="100">
        <v>605484</v>
      </c>
      <c r="B206" s="104" t="s">
        <v>743</v>
      </c>
      <c r="C206" s="100" t="s">
        <v>491</v>
      </c>
      <c r="D206" s="100" t="s">
        <v>791</v>
      </c>
      <c r="E206" s="107">
        <v>8.1</v>
      </c>
      <c r="F206" s="101">
        <f>E206*INFO!$D$6</f>
        <v>639.9</v>
      </c>
      <c r="G206" s="102">
        <v>0.21</v>
      </c>
      <c r="H206" s="102">
        <v>0.43</v>
      </c>
      <c r="I206" s="108">
        <v>14</v>
      </c>
      <c r="J206" s="118">
        <f>I206*INFO!D$6</f>
        <v>1106</v>
      </c>
      <c r="K206" s="113"/>
      <c r="L206" s="71">
        <f t="shared" si="3"/>
        <v>0</v>
      </c>
    </row>
    <row r="207" spans="1:12">
      <c r="A207" s="100">
        <v>605504</v>
      </c>
      <c r="B207" s="104" t="s">
        <v>743</v>
      </c>
      <c r="C207" s="100" t="s">
        <v>491</v>
      </c>
      <c r="D207" s="100" t="s">
        <v>1448</v>
      </c>
      <c r="E207" s="107">
        <v>23.37</v>
      </c>
      <c r="F207" s="101">
        <f>E207*INFO!$D$6</f>
        <v>1846.23</v>
      </c>
      <c r="G207" s="102">
        <v>0.21</v>
      </c>
      <c r="H207" s="102">
        <v>0.43</v>
      </c>
      <c r="I207" s="108">
        <v>40.4</v>
      </c>
      <c r="J207" s="118">
        <f>I207*INFO!D$6</f>
        <v>3191.6</v>
      </c>
      <c r="K207" s="113"/>
      <c r="L207" s="71">
        <f t="shared" si="3"/>
        <v>0</v>
      </c>
    </row>
    <row r="208" spans="1:12">
      <c r="A208" s="100">
        <v>605508</v>
      </c>
      <c r="B208" s="104" t="s">
        <v>743</v>
      </c>
      <c r="C208" s="100" t="s">
        <v>491</v>
      </c>
      <c r="D208" s="100" t="s">
        <v>1449</v>
      </c>
      <c r="E208" s="107">
        <v>20.5</v>
      </c>
      <c r="F208" s="101">
        <f>E208*INFO!$D$6</f>
        <v>1619.5</v>
      </c>
      <c r="G208" s="102">
        <v>0.21</v>
      </c>
      <c r="H208" s="102">
        <v>0.43</v>
      </c>
      <c r="I208" s="108">
        <v>35.5</v>
      </c>
      <c r="J208" s="118">
        <f>I208*INFO!D$6</f>
        <v>2804.5</v>
      </c>
      <c r="K208" s="113"/>
      <c r="L208" s="71">
        <f t="shared" si="3"/>
        <v>0</v>
      </c>
    </row>
    <row r="209" spans="1:12">
      <c r="A209" s="100">
        <v>605100</v>
      </c>
      <c r="B209" s="104" t="s">
        <v>743</v>
      </c>
      <c r="C209" s="100" t="s">
        <v>792</v>
      </c>
      <c r="D209" s="100" t="s">
        <v>793</v>
      </c>
      <c r="E209" s="107">
        <v>4.8899999999999997</v>
      </c>
      <c r="F209" s="101">
        <f>E209*INFO!$D$6</f>
        <v>386.31</v>
      </c>
      <c r="G209" s="102">
        <v>0.21</v>
      </c>
      <c r="H209" s="102">
        <v>0.43</v>
      </c>
      <c r="I209" s="108">
        <v>8.4700000000000006</v>
      </c>
      <c r="J209" s="118">
        <f>I209*INFO!D$6</f>
        <v>669.13</v>
      </c>
      <c r="K209" s="113"/>
      <c r="L209" s="71">
        <f t="shared" si="3"/>
        <v>0</v>
      </c>
    </row>
    <row r="210" spans="1:12">
      <c r="A210" s="100">
        <v>605120</v>
      </c>
      <c r="B210" s="104" t="s">
        <v>743</v>
      </c>
      <c r="C210" s="100" t="s">
        <v>792</v>
      </c>
      <c r="D210" s="100" t="s">
        <v>794</v>
      </c>
      <c r="E210" s="107">
        <v>4.8899999999999997</v>
      </c>
      <c r="F210" s="101">
        <f>E210*INFO!$D$6</f>
        <v>386.31</v>
      </c>
      <c r="G210" s="102">
        <v>0.21</v>
      </c>
      <c r="H210" s="102">
        <v>0.43</v>
      </c>
      <c r="I210" s="108">
        <v>8.4700000000000006</v>
      </c>
      <c r="J210" s="118">
        <f>I210*INFO!D$6</f>
        <v>669.13</v>
      </c>
      <c r="K210" s="113"/>
      <c r="L210" s="71">
        <f t="shared" si="3"/>
        <v>0</v>
      </c>
    </row>
    <row r="211" spans="1:12">
      <c r="A211" s="100">
        <v>605200</v>
      </c>
      <c r="B211" s="104" t="s">
        <v>743</v>
      </c>
      <c r="C211" s="100" t="s">
        <v>792</v>
      </c>
      <c r="D211" s="100" t="s">
        <v>795</v>
      </c>
      <c r="E211" s="107">
        <v>3.75</v>
      </c>
      <c r="F211" s="101">
        <f>E211*INFO!$D$6</f>
        <v>296.25</v>
      </c>
      <c r="G211" s="102">
        <v>0.21</v>
      </c>
      <c r="H211" s="102">
        <v>0.43</v>
      </c>
      <c r="I211" s="108">
        <v>6.5</v>
      </c>
      <c r="J211" s="118">
        <f>I211*INFO!D$6</f>
        <v>513.5</v>
      </c>
      <c r="K211" s="113"/>
      <c r="L211" s="71">
        <f t="shared" si="3"/>
        <v>0</v>
      </c>
    </row>
    <row r="212" spans="1:12">
      <c r="A212" s="100">
        <v>605220</v>
      </c>
      <c r="B212" s="104" t="s">
        <v>743</v>
      </c>
      <c r="C212" s="100" t="s">
        <v>792</v>
      </c>
      <c r="D212" s="100" t="s">
        <v>796</v>
      </c>
      <c r="E212" s="107">
        <v>3.75</v>
      </c>
      <c r="F212" s="101">
        <f>E212*INFO!$D$6</f>
        <v>296.25</v>
      </c>
      <c r="G212" s="102">
        <v>0.21</v>
      </c>
      <c r="H212" s="102">
        <v>0.43</v>
      </c>
      <c r="I212" s="108">
        <v>6.5</v>
      </c>
      <c r="J212" s="118">
        <f>I212*INFO!D$6</f>
        <v>513.5</v>
      </c>
      <c r="K212" s="113"/>
      <c r="L212" s="71">
        <f t="shared" si="3"/>
        <v>0</v>
      </c>
    </row>
    <row r="213" spans="1:12">
      <c r="A213" s="100">
        <v>607151</v>
      </c>
      <c r="B213" s="104" t="s">
        <v>743</v>
      </c>
      <c r="C213" s="100" t="s">
        <v>248</v>
      </c>
      <c r="D213" s="100" t="s">
        <v>797</v>
      </c>
      <c r="E213" s="107">
        <v>10.73</v>
      </c>
      <c r="F213" s="101">
        <f>E213*INFO!$D$6</f>
        <v>847.67000000000007</v>
      </c>
      <c r="G213" s="102">
        <v>0.21</v>
      </c>
      <c r="H213" s="102">
        <v>0.43</v>
      </c>
      <c r="I213" s="108">
        <v>18.57</v>
      </c>
      <c r="J213" s="118">
        <f>I213*INFO!D$6</f>
        <v>1467.03</v>
      </c>
      <c r="K213" s="113"/>
      <c r="L213" s="71">
        <f t="shared" si="3"/>
        <v>0</v>
      </c>
    </row>
    <row r="214" spans="1:12">
      <c r="A214" s="100">
        <v>607156</v>
      </c>
      <c r="B214" s="104" t="s">
        <v>743</v>
      </c>
      <c r="C214" s="100" t="s">
        <v>248</v>
      </c>
      <c r="D214" s="100" t="s">
        <v>798</v>
      </c>
      <c r="E214" s="107">
        <v>11</v>
      </c>
      <c r="F214" s="101">
        <f>E214*INFO!$D$6</f>
        <v>869</v>
      </c>
      <c r="G214" s="102">
        <v>0.21</v>
      </c>
      <c r="H214" s="102">
        <v>0.43</v>
      </c>
      <c r="I214" s="108">
        <v>19</v>
      </c>
      <c r="J214" s="118">
        <f>I214*INFO!D$6</f>
        <v>1501</v>
      </c>
      <c r="K214" s="113"/>
      <c r="L214" s="71">
        <f t="shared" si="3"/>
        <v>0</v>
      </c>
    </row>
    <row r="215" spans="1:12">
      <c r="A215" s="100">
        <v>607164</v>
      </c>
      <c r="B215" s="104" t="s">
        <v>743</v>
      </c>
      <c r="C215" s="100" t="s">
        <v>248</v>
      </c>
      <c r="D215" s="100" t="s">
        <v>799</v>
      </c>
      <c r="E215" s="107">
        <v>8.9</v>
      </c>
      <c r="F215" s="101">
        <f>E215*INFO!$D$6</f>
        <v>703.1</v>
      </c>
      <c r="G215" s="102">
        <v>0.21</v>
      </c>
      <c r="H215" s="102">
        <v>0.43</v>
      </c>
      <c r="I215" s="108">
        <v>15.4</v>
      </c>
      <c r="J215" s="118">
        <f>I215*INFO!D$6</f>
        <v>1216.6000000000001</v>
      </c>
      <c r="K215" s="113"/>
      <c r="L215" s="71">
        <f t="shared" si="3"/>
        <v>0</v>
      </c>
    </row>
    <row r="216" spans="1:12">
      <c r="A216" s="100">
        <v>607200</v>
      </c>
      <c r="B216" s="104" t="s">
        <v>743</v>
      </c>
      <c r="C216" s="100" t="s">
        <v>248</v>
      </c>
      <c r="D216" s="100" t="s">
        <v>800</v>
      </c>
      <c r="E216" s="107">
        <v>9.73</v>
      </c>
      <c r="F216" s="101">
        <f>E216*INFO!$D$6</f>
        <v>768.67000000000007</v>
      </c>
      <c r="G216" s="102">
        <v>0.21</v>
      </c>
      <c r="H216" s="102">
        <v>0.43</v>
      </c>
      <c r="I216" s="108">
        <v>16.84</v>
      </c>
      <c r="J216" s="118">
        <f>I216*INFO!D$6</f>
        <v>1330.36</v>
      </c>
      <c r="K216" s="113"/>
      <c r="L216" s="71">
        <f t="shared" si="3"/>
        <v>0</v>
      </c>
    </row>
    <row r="217" spans="1:12">
      <c r="A217" s="100">
        <v>607202</v>
      </c>
      <c r="B217" s="104" t="s">
        <v>743</v>
      </c>
      <c r="C217" s="100" t="s">
        <v>248</v>
      </c>
      <c r="D217" s="100" t="s">
        <v>801</v>
      </c>
      <c r="E217" s="107">
        <v>9.3699999999999992</v>
      </c>
      <c r="F217" s="101">
        <f>E217*INFO!$D$6</f>
        <v>740.2299999999999</v>
      </c>
      <c r="G217" s="102">
        <v>0.21</v>
      </c>
      <c r="H217" s="102">
        <v>0.43</v>
      </c>
      <c r="I217" s="108">
        <v>16.2</v>
      </c>
      <c r="J217" s="118">
        <f>I217*INFO!D$6</f>
        <v>1279.8</v>
      </c>
      <c r="K217" s="113"/>
      <c r="L217" s="71">
        <f t="shared" si="3"/>
        <v>0</v>
      </c>
    </row>
    <row r="218" spans="1:12">
      <c r="A218" s="100">
        <v>607152</v>
      </c>
      <c r="B218" s="104" t="s">
        <v>743</v>
      </c>
      <c r="C218" s="100" t="s">
        <v>248</v>
      </c>
      <c r="D218" s="100" t="s">
        <v>802</v>
      </c>
      <c r="E218" s="107">
        <v>8.75</v>
      </c>
      <c r="F218" s="101">
        <f>E218*INFO!$D$6</f>
        <v>691.25</v>
      </c>
      <c r="G218" s="102">
        <v>0.21</v>
      </c>
      <c r="H218" s="102">
        <v>0.43</v>
      </c>
      <c r="I218" s="108">
        <v>15.14</v>
      </c>
      <c r="J218" s="118">
        <f>I218*INFO!D$6</f>
        <v>1196.06</v>
      </c>
      <c r="K218" s="113"/>
      <c r="L218" s="71">
        <f t="shared" si="3"/>
        <v>0</v>
      </c>
    </row>
    <row r="219" spans="1:12">
      <c r="A219" s="100">
        <v>607155</v>
      </c>
      <c r="B219" s="104" t="s">
        <v>743</v>
      </c>
      <c r="C219" s="100" t="s">
        <v>248</v>
      </c>
      <c r="D219" s="100" t="s">
        <v>803</v>
      </c>
      <c r="E219" s="107">
        <v>6.99</v>
      </c>
      <c r="F219" s="101">
        <f>E219*INFO!$D$6</f>
        <v>552.21</v>
      </c>
      <c r="G219" s="102">
        <v>0.21</v>
      </c>
      <c r="H219" s="102">
        <v>0.43</v>
      </c>
      <c r="I219" s="108">
        <v>12.1</v>
      </c>
      <c r="J219" s="118">
        <f>I219*INFO!D$6</f>
        <v>955.9</v>
      </c>
      <c r="K219" s="113"/>
      <c r="L219" s="71">
        <f t="shared" si="3"/>
        <v>0</v>
      </c>
    </row>
    <row r="220" spans="1:12">
      <c r="A220" s="100">
        <v>607500</v>
      </c>
      <c r="B220" s="104" t="s">
        <v>743</v>
      </c>
      <c r="C220" s="100" t="s">
        <v>804</v>
      </c>
      <c r="D220" s="100" t="s">
        <v>805</v>
      </c>
      <c r="E220" s="107">
        <v>6.75</v>
      </c>
      <c r="F220" s="101">
        <f>E220*INFO!$D$6</f>
        <v>533.25</v>
      </c>
      <c r="G220" s="102">
        <v>0.21</v>
      </c>
      <c r="H220" s="102">
        <v>0.43</v>
      </c>
      <c r="I220" s="108">
        <v>11.7</v>
      </c>
      <c r="J220" s="118">
        <f>I220*INFO!D$6</f>
        <v>924.3</v>
      </c>
      <c r="K220" s="113"/>
      <c r="L220" s="71">
        <f t="shared" si="3"/>
        <v>0</v>
      </c>
    </row>
    <row r="221" spans="1:12">
      <c r="A221" s="100">
        <v>607501</v>
      </c>
      <c r="B221" s="104" t="s">
        <v>743</v>
      </c>
      <c r="C221" s="100" t="s">
        <v>804</v>
      </c>
      <c r="D221" s="100" t="s">
        <v>806</v>
      </c>
      <c r="E221" s="107">
        <v>7.71</v>
      </c>
      <c r="F221" s="101">
        <f>E221*INFO!$D$6</f>
        <v>609.09</v>
      </c>
      <c r="G221" s="102">
        <v>0.21</v>
      </c>
      <c r="H221" s="102">
        <v>0.43</v>
      </c>
      <c r="I221" s="108">
        <v>13.35</v>
      </c>
      <c r="J221" s="118">
        <f>I221*INFO!D$6</f>
        <v>1054.6499999999999</v>
      </c>
      <c r="K221" s="113"/>
      <c r="L221" s="71">
        <f t="shared" si="3"/>
        <v>0</v>
      </c>
    </row>
    <row r="222" spans="1:12">
      <c r="A222" s="100">
        <v>607502</v>
      </c>
      <c r="B222" s="104" t="s">
        <v>743</v>
      </c>
      <c r="C222" s="100" t="s">
        <v>804</v>
      </c>
      <c r="D222" s="100" t="s">
        <v>807</v>
      </c>
      <c r="E222" s="107">
        <v>8.6</v>
      </c>
      <c r="F222" s="101">
        <f>E222*INFO!$D$6</f>
        <v>679.4</v>
      </c>
      <c r="G222" s="102">
        <v>0.21</v>
      </c>
      <c r="H222" s="102">
        <v>0.43</v>
      </c>
      <c r="I222" s="108">
        <v>14.88</v>
      </c>
      <c r="J222" s="118">
        <f>I222*INFO!D$6</f>
        <v>1175.52</v>
      </c>
      <c r="K222" s="113"/>
      <c r="L222" s="71">
        <f t="shared" si="3"/>
        <v>0</v>
      </c>
    </row>
    <row r="223" spans="1:12">
      <c r="A223" s="100">
        <v>606597</v>
      </c>
      <c r="B223" s="104" t="s">
        <v>743</v>
      </c>
      <c r="C223" s="100" t="s">
        <v>804</v>
      </c>
      <c r="D223" s="100" t="s">
        <v>808</v>
      </c>
      <c r="E223" s="107">
        <v>39.700000000000003</v>
      </c>
      <c r="F223" s="101">
        <f>E223*INFO!$D$6</f>
        <v>3136.3</v>
      </c>
      <c r="G223" s="102">
        <v>0.21</v>
      </c>
      <c r="H223" s="102">
        <v>0.43</v>
      </c>
      <c r="I223" s="108">
        <v>68.69</v>
      </c>
      <c r="J223" s="118">
        <f>I223*INFO!D$6</f>
        <v>5426.51</v>
      </c>
      <c r="K223" s="113"/>
      <c r="L223" s="71">
        <f t="shared" si="3"/>
        <v>0</v>
      </c>
    </row>
    <row r="224" spans="1:12">
      <c r="A224" s="100">
        <v>606599</v>
      </c>
      <c r="B224" s="104" t="s">
        <v>743</v>
      </c>
      <c r="C224" s="100" t="s">
        <v>804</v>
      </c>
      <c r="D224" s="100" t="s">
        <v>809</v>
      </c>
      <c r="E224" s="107">
        <v>39.700000000000003</v>
      </c>
      <c r="F224" s="101">
        <f>E224*INFO!$D$6</f>
        <v>3136.3</v>
      </c>
      <c r="G224" s="102">
        <v>0.21</v>
      </c>
      <c r="H224" s="102">
        <v>0.43</v>
      </c>
      <c r="I224" s="108">
        <v>68.69</v>
      </c>
      <c r="J224" s="118">
        <f>I224*INFO!D$6</f>
        <v>5426.51</v>
      </c>
      <c r="K224" s="113"/>
      <c r="L224" s="71">
        <f t="shared" si="3"/>
        <v>0</v>
      </c>
    </row>
    <row r="225" spans="1:12">
      <c r="A225" s="100">
        <v>606601</v>
      </c>
      <c r="B225" s="104" t="s">
        <v>743</v>
      </c>
      <c r="C225" s="100" t="s">
        <v>804</v>
      </c>
      <c r="D225" s="100" t="s">
        <v>810</v>
      </c>
      <c r="E225" s="107">
        <v>39.700000000000003</v>
      </c>
      <c r="F225" s="101">
        <f>E225*INFO!$D$6</f>
        <v>3136.3</v>
      </c>
      <c r="G225" s="102">
        <v>0.21</v>
      </c>
      <c r="H225" s="102">
        <v>0.43</v>
      </c>
      <c r="I225" s="108">
        <v>68.69</v>
      </c>
      <c r="J225" s="118">
        <f>I225*INFO!D$6</f>
        <v>5426.51</v>
      </c>
      <c r="K225" s="113"/>
      <c r="L225" s="71">
        <f t="shared" si="3"/>
        <v>0</v>
      </c>
    </row>
    <row r="226" spans="1:12">
      <c r="A226" s="100">
        <v>606605</v>
      </c>
      <c r="B226" s="104" t="s">
        <v>743</v>
      </c>
      <c r="C226" s="100" t="s">
        <v>804</v>
      </c>
      <c r="D226" s="100" t="s">
        <v>811</v>
      </c>
      <c r="E226" s="107">
        <v>39.700000000000003</v>
      </c>
      <c r="F226" s="101">
        <f>E226*INFO!$D$6</f>
        <v>3136.3</v>
      </c>
      <c r="G226" s="102">
        <v>0.21</v>
      </c>
      <c r="H226" s="102">
        <v>0.43</v>
      </c>
      <c r="I226" s="108">
        <v>68.69</v>
      </c>
      <c r="J226" s="118">
        <f>I226*INFO!D$6</f>
        <v>5426.51</v>
      </c>
      <c r="K226" s="113"/>
      <c r="L226" s="71">
        <f t="shared" si="3"/>
        <v>0</v>
      </c>
    </row>
    <row r="227" spans="1:12">
      <c r="A227" s="100">
        <v>606607</v>
      </c>
      <c r="B227" s="104" t="s">
        <v>743</v>
      </c>
      <c r="C227" s="100" t="s">
        <v>804</v>
      </c>
      <c r="D227" s="100" t="s">
        <v>812</v>
      </c>
      <c r="E227" s="107">
        <v>39.700000000000003</v>
      </c>
      <c r="F227" s="101">
        <f>E227*INFO!$D$6</f>
        <v>3136.3</v>
      </c>
      <c r="G227" s="102">
        <v>0.21</v>
      </c>
      <c r="H227" s="102">
        <v>0.43</v>
      </c>
      <c r="I227" s="108">
        <v>68.69</v>
      </c>
      <c r="J227" s="118">
        <f>I227*INFO!D$6</f>
        <v>5426.51</v>
      </c>
      <c r="K227" s="113"/>
      <c r="L227" s="71">
        <f t="shared" si="3"/>
        <v>0</v>
      </c>
    </row>
    <row r="228" spans="1:12">
      <c r="A228" s="100">
        <v>606609</v>
      </c>
      <c r="B228" s="104" t="s">
        <v>743</v>
      </c>
      <c r="C228" s="100" t="s">
        <v>804</v>
      </c>
      <c r="D228" s="100" t="s">
        <v>813</v>
      </c>
      <c r="E228" s="107">
        <v>39.700000000000003</v>
      </c>
      <c r="F228" s="101">
        <f>E228*INFO!$D$6</f>
        <v>3136.3</v>
      </c>
      <c r="G228" s="102">
        <v>0.21</v>
      </c>
      <c r="H228" s="102">
        <v>0.43</v>
      </c>
      <c r="I228" s="108">
        <v>68.69</v>
      </c>
      <c r="J228" s="118">
        <f>I228*INFO!D$6</f>
        <v>5426.51</v>
      </c>
      <c r="K228" s="113"/>
      <c r="L228" s="71">
        <f t="shared" si="3"/>
        <v>0</v>
      </c>
    </row>
    <row r="229" spans="1:12">
      <c r="A229" s="100">
        <v>607529</v>
      </c>
      <c r="B229" s="104" t="s">
        <v>743</v>
      </c>
      <c r="C229" s="100" t="s">
        <v>814</v>
      </c>
      <c r="D229" s="100" t="s">
        <v>815</v>
      </c>
      <c r="E229" s="107">
        <v>4.3499999999999996</v>
      </c>
      <c r="F229" s="101">
        <f>E229*INFO!$D$6</f>
        <v>343.65</v>
      </c>
      <c r="G229" s="102">
        <v>0.21</v>
      </c>
      <c r="H229" s="102">
        <v>0.43</v>
      </c>
      <c r="I229" s="108">
        <v>7.53</v>
      </c>
      <c r="J229" s="118">
        <f>I229*INFO!D$6</f>
        <v>594.87</v>
      </c>
      <c r="K229" s="113"/>
      <c r="L229" s="71">
        <f t="shared" si="3"/>
        <v>0</v>
      </c>
    </row>
    <row r="230" spans="1:12">
      <c r="A230" s="100">
        <v>607545</v>
      </c>
      <c r="B230" s="104" t="s">
        <v>743</v>
      </c>
      <c r="C230" s="100" t="s">
        <v>814</v>
      </c>
      <c r="D230" s="100" t="s">
        <v>816</v>
      </c>
      <c r="E230" s="107">
        <v>4.82</v>
      </c>
      <c r="F230" s="101">
        <f>E230*INFO!$D$6</f>
        <v>380.78000000000003</v>
      </c>
      <c r="G230" s="102">
        <v>0.21</v>
      </c>
      <c r="H230" s="102">
        <v>0.43</v>
      </c>
      <c r="I230" s="108">
        <v>8.34</v>
      </c>
      <c r="J230" s="118">
        <f>I230*INFO!D$6</f>
        <v>658.86</v>
      </c>
      <c r="K230" s="113"/>
      <c r="L230" s="71">
        <f t="shared" si="3"/>
        <v>0</v>
      </c>
    </row>
    <row r="231" spans="1:12">
      <c r="A231" s="100">
        <v>607651</v>
      </c>
      <c r="B231" s="104" t="s">
        <v>743</v>
      </c>
      <c r="C231" s="100" t="s">
        <v>814</v>
      </c>
      <c r="D231" s="100" t="s">
        <v>817</v>
      </c>
      <c r="E231" s="107">
        <v>3.41</v>
      </c>
      <c r="F231" s="101">
        <f>E231*INFO!$D$6</f>
        <v>269.39</v>
      </c>
      <c r="G231" s="102">
        <v>0.21</v>
      </c>
      <c r="H231" s="102">
        <v>0.43</v>
      </c>
      <c r="I231" s="108">
        <v>5.9</v>
      </c>
      <c r="J231" s="118">
        <f>I231*INFO!D$6</f>
        <v>466.1</v>
      </c>
      <c r="K231" s="113"/>
      <c r="L231" s="71">
        <f t="shared" si="3"/>
        <v>0</v>
      </c>
    </row>
    <row r="232" spans="1:12">
      <c r="A232" s="100">
        <v>607652</v>
      </c>
      <c r="B232" s="104" t="s">
        <v>743</v>
      </c>
      <c r="C232" s="100" t="s">
        <v>814</v>
      </c>
      <c r="D232" s="100" t="s">
        <v>818</v>
      </c>
      <c r="E232" s="107">
        <v>3.41</v>
      </c>
      <c r="F232" s="101">
        <f>E232*INFO!$D$6</f>
        <v>269.39</v>
      </c>
      <c r="G232" s="102">
        <v>0.21</v>
      </c>
      <c r="H232" s="102">
        <v>0.43</v>
      </c>
      <c r="I232" s="108">
        <v>5.9</v>
      </c>
      <c r="J232" s="118">
        <f>I232*INFO!D$6</f>
        <v>466.1</v>
      </c>
      <c r="K232" s="113"/>
      <c r="L232" s="71">
        <f t="shared" si="3"/>
        <v>0</v>
      </c>
    </row>
    <row r="233" spans="1:12">
      <c r="A233" s="100">
        <v>607646</v>
      </c>
      <c r="B233" s="104" t="s">
        <v>743</v>
      </c>
      <c r="C233" s="100" t="s">
        <v>814</v>
      </c>
      <c r="D233" s="100" t="s">
        <v>819</v>
      </c>
      <c r="E233" s="107">
        <v>2.95</v>
      </c>
      <c r="F233" s="101">
        <f>E233*INFO!$D$6</f>
        <v>233.05</v>
      </c>
      <c r="G233" s="102">
        <v>0.21</v>
      </c>
      <c r="H233" s="102">
        <v>0.43</v>
      </c>
      <c r="I233" s="108">
        <v>5.0999999999999996</v>
      </c>
      <c r="J233" s="118">
        <f>I233*INFO!D$6</f>
        <v>402.9</v>
      </c>
      <c r="K233" s="113"/>
      <c r="L233" s="71">
        <f t="shared" si="3"/>
        <v>0</v>
      </c>
    </row>
    <row r="234" spans="1:12">
      <c r="A234" s="100">
        <v>607647</v>
      </c>
      <c r="B234" s="104" t="s">
        <v>743</v>
      </c>
      <c r="C234" s="100" t="s">
        <v>814</v>
      </c>
      <c r="D234" s="100" t="s">
        <v>820</v>
      </c>
      <c r="E234" s="107">
        <v>2.77</v>
      </c>
      <c r="F234" s="101">
        <f>E234*INFO!$D$6</f>
        <v>218.83</v>
      </c>
      <c r="G234" s="102">
        <v>0.21</v>
      </c>
      <c r="H234" s="102">
        <v>0.43</v>
      </c>
      <c r="I234" s="108">
        <v>4.79</v>
      </c>
      <c r="J234" s="118">
        <f>I234*INFO!D$6</f>
        <v>378.41</v>
      </c>
      <c r="K234" s="113"/>
      <c r="L234" s="71">
        <f t="shared" si="3"/>
        <v>0</v>
      </c>
    </row>
    <row r="235" spans="1:12">
      <c r="A235" s="100">
        <v>607648</v>
      </c>
      <c r="B235" s="104" t="s">
        <v>743</v>
      </c>
      <c r="C235" s="100" t="s">
        <v>814</v>
      </c>
      <c r="D235" s="100" t="s">
        <v>821</v>
      </c>
      <c r="E235" s="107">
        <v>2.72</v>
      </c>
      <c r="F235" s="101">
        <f>E235*INFO!$D$6</f>
        <v>214.88000000000002</v>
      </c>
      <c r="G235" s="102">
        <v>0.21</v>
      </c>
      <c r="H235" s="102">
        <v>0.43</v>
      </c>
      <c r="I235" s="108">
        <v>4.71</v>
      </c>
      <c r="J235" s="118">
        <f>I235*INFO!D$6</f>
        <v>372.09</v>
      </c>
      <c r="K235" s="113"/>
      <c r="L235" s="71">
        <f t="shared" si="3"/>
        <v>0</v>
      </c>
    </row>
    <row r="236" spans="1:12">
      <c r="A236" s="100">
        <v>607649</v>
      </c>
      <c r="B236" s="104" t="s">
        <v>743</v>
      </c>
      <c r="C236" s="100" t="s">
        <v>814</v>
      </c>
      <c r="D236" s="100" t="s">
        <v>822</v>
      </c>
      <c r="E236" s="107">
        <v>2.84</v>
      </c>
      <c r="F236" s="101">
        <f>E236*INFO!$D$6</f>
        <v>224.35999999999999</v>
      </c>
      <c r="G236" s="102">
        <v>0.21</v>
      </c>
      <c r="H236" s="102">
        <v>0.43</v>
      </c>
      <c r="I236" s="108">
        <v>4.91</v>
      </c>
      <c r="J236" s="118">
        <f>I236*INFO!D$6</f>
        <v>387.89</v>
      </c>
      <c r="K236" s="113"/>
      <c r="L236" s="71">
        <f t="shared" si="3"/>
        <v>0</v>
      </c>
    </row>
    <row r="237" spans="1:12">
      <c r="A237" s="100">
        <v>607679</v>
      </c>
      <c r="B237" s="104" t="s">
        <v>743</v>
      </c>
      <c r="C237" s="100" t="s">
        <v>814</v>
      </c>
      <c r="D237" s="100" t="s">
        <v>823</v>
      </c>
      <c r="E237" s="107">
        <v>4.99</v>
      </c>
      <c r="F237" s="101">
        <f>E237*INFO!$D$6</f>
        <v>394.21000000000004</v>
      </c>
      <c r="G237" s="102">
        <v>0.21</v>
      </c>
      <c r="H237" s="102">
        <v>0.43</v>
      </c>
      <c r="I237" s="108">
        <v>8.6300000000000008</v>
      </c>
      <c r="J237" s="118">
        <f>I237*INFO!D$6</f>
        <v>681.7700000000001</v>
      </c>
      <c r="K237" s="113"/>
      <c r="L237" s="71">
        <f t="shared" si="3"/>
        <v>0</v>
      </c>
    </row>
    <row r="238" spans="1:12">
      <c r="A238" s="100">
        <v>606580</v>
      </c>
      <c r="B238" s="104" t="s">
        <v>743</v>
      </c>
      <c r="C238" s="100" t="s">
        <v>814</v>
      </c>
      <c r="D238" s="100" t="s">
        <v>824</v>
      </c>
      <c r="E238" s="107">
        <v>1.1499999999999999</v>
      </c>
      <c r="F238" s="101">
        <f>E238*INFO!$D$6</f>
        <v>90.85</v>
      </c>
      <c r="G238" s="102">
        <v>0.21</v>
      </c>
      <c r="H238" s="102">
        <v>0.43</v>
      </c>
      <c r="I238" s="108">
        <v>1.99</v>
      </c>
      <c r="J238" s="118">
        <f>I238*INFO!D$6</f>
        <v>157.21</v>
      </c>
      <c r="K238" s="113"/>
      <c r="L238" s="71">
        <f t="shared" si="3"/>
        <v>0</v>
      </c>
    </row>
    <row r="239" spans="1:12">
      <c r="A239" s="100">
        <v>606582</v>
      </c>
      <c r="B239" s="104" t="s">
        <v>743</v>
      </c>
      <c r="C239" s="100" t="s">
        <v>814</v>
      </c>
      <c r="D239" s="100" t="s">
        <v>825</v>
      </c>
      <c r="E239" s="107">
        <v>1.56</v>
      </c>
      <c r="F239" s="101">
        <f>E239*INFO!$D$6</f>
        <v>123.24000000000001</v>
      </c>
      <c r="G239" s="102">
        <v>0.21</v>
      </c>
      <c r="H239" s="102">
        <v>0.43</v>
      </c>
      <c r="I239" s="108">
        <v>2.7</v>
      </c>
      <c r="J239" s="118">
        <f>I239*INFO!D$6</f>
        <v>213.3</v>
      </c>
      <c r="K239" s="113"/>
      <c r="L239" s="71">
        <f t="shared" si="3"/>
        <v>0</v>
      </c>
    </row>
    <row r="240" spans="1:12">
      <c r="A240" s="100">
        <v>606503</v>
      </c>
      <c r="B240" s="104" t="s">
        <v>743</v>
      </c>
      <c r="C240" s="100" t="s">
        <v>814</v>
      </c>
      <c r="D240" s="100" t="s">
        <v>826</v>
      </c>
      <c r="E240" s="107">
        <v>3.37</v>
      </c>
      <c r="F240" s="101">
        <f>E240*INFO!$D$6</f>
        <v>266.23</v>
      </c>
      <c r="G240" s="102">
        <v>0.21</v>
      </c>
      <c r="H240" s="102">
        <v>0.43</v>
      </c>
      <c r="I240" s="108">
        <v>5.83</v>
      </c>
      <c r="J240" s="118">
        <f>I240*INFO!D$6</f>
        <v>460.57</v>
      </c>
      <c r="K240" s="113"/>
      <c r="L240" s="71">
        <f t="shared" si="3"/>
        <v>0</v>
      </c>
    </row>
    <row r="241" spans="1:12">
      <c r="A241" s="100">
        <v>606523</v>
      </c>
      <c r="B241" s="104" t="s">
        <v>743</v>
      </c>
      <c r="C241" s="100" t="s">
        <v>814</v>
      </c>
      <c r="D241" s="100" t="s">
        <v>827</v>
      </c>
      <c r="E241" s="107">
        <v>3.47</v>
      </c>
      <c r="F241" s="101">
        <f>E241*INFO!$D$6</f>
        <v>274.13</v>
      </c>
      <c r="G241" s="102">
        <v>0.21</v>
      </c>
      <c r="H241" s="102">
        <v>0.43</v>
      </c>
      <c r="I241" s="108">
        <v>6</v>
      </c>
      <c r="J241" s="118">
        <f>I241*INFO!D$6</f>
        <v>474</v>
      </c>
      <c r="K241" s="113"/>
      <c r="L241" s="71">
        <f t="shared" si="3"/>
        <v>0</v>
      </c>
    </row>
    <row r="242" spans="1:12">
      <c r="A242" s="100">
        <v>606581</v>
      </c>
      <c r="B242" s="104" t="s">
        <v>743</v>
      </c>
      <c r="C242" s="100" t="s">
        <v>814</v>
      </c>
      <c r="D242" s="100" t="s">
        <v>828</v>
      </c>
      <c r="E242" s="107">
        <v>1.3</v>
      </c>
      <c r="F242" s="101">
        <f>E242*INFO!$D$6</f>
        <v>102.7</v>
      </c>
      <c r="G242" s="102">
        <v>0.21</v>
      </c>
      <c r="H242" s="102">
        <v>0.43</v>
      </c>
      <c r="I242" s="108">
        <v>2.25</v>
      </c>
      <c r="J242" s="118">
        <f>I242*INFO!D$6</f>
        <v>177.75</v>
      </c>
      <c r="K242" s="113"/>
      <c r="L242" s="71">
        <f t="shared" si="3"/>
        <v>0</v>
      </c>
    </row>
    <row r="243" spans="1:12">
      <c r="A243" s="100">
        <v>606583</v>
      </c>
      <c r="B243" s="104" t="s">
        <v>743</v>
      </c>
      <c r="C243" s="100" t="s">
        <v>814</v>
      </c>
      <c r="D243" s="100" t="s">
        <v>829</v>
      </c>
      <c r="E243" s="107">
        <v>1.85</v>
      </c>
      <c r="F243" s="101">
        <f>E243*INFO!$D$6</f>
        <v>146.15</v>
      </c>
      <c r="G243" s="102">
        <v>0.21</v>
      </c>
      <c r="H243" s="102">
        <v>0.43</v>
      </c>
      <c r="I243" s="108">
        <v>3.2</v>
      </c>
      <c r="J243" s="118">
        <f>I243*INFO!D$6</f>
        <v>252.8</v>
      </c>
      <c r="K243" s="113"/>
      <c r="L243" s="71">
        <f t="shared" si="3"/>
        <v>0</v>
      </c>
    </row>
    <row r="244" spans="1:12">
      <c r="A244" s="100">
        <v>606590</v>
      </c>
      <c r="B244" s="104" t="s">
        <v>743</v>
      </c>
      <c r="C244" s="100" t="s">
        <v>814</v>
      </c>
      <c r="D244" s="100" t="s">
        <v>1723</v>
      </c>
      <c r="E244" s="107">
        <v>1.93</v>
      </c>
      <c r="F244" s="101">
        <f>E244*INFO!$D$6</f>
        <v>152.47</v>
      </c>
      <c r="G244" s="102">
        <v>0.21</v>
      </c>
      <c r="H244" s="102">
        <v>0.43</v>
      </c>
      <c r="I244" s="108">
        <v>3.35</v>
      </c>
      <c r="J244" s="118">
        <f>I244*INFO!D$6</f>
        <v>264.65000000000003</v>
      </c>
      <c r="K244" s="113"/>
      <c r="L244" s="71">
        <f t="shared" si="3"/>
        <v>0</v>
      </c>
    </row>
    <row r="245" spans="1:12">
      <c r="A245" s="100">
        <v>606595</v>
      </c>
      <c r="B245" s="104" t="s">
        <v>743</v>
      </c>
      <c r="C245" s="100" t="s">
        <v>814</v>
      </c>
      <c r="D245" s="100" t="s">
        <v>1724</v>
      </c>
      <c r="E245" s="107">
        <v>2.25</v>
      </c>
      <c r="F245" s="101">
        <f>E245*INFO!$D$6</f>
        <v>177.75</v>
      </c>
      <c r="G245" s="102">
        <v>0.21</v>
      </c>
      <c r="H245" s="102">
        <v>0.43</v>
      </c>
      <c r="I245" s="108">
        <v>3.89</v>
      </c>
      <c r="J245" s="118">
        <f>I245*INFO!D$6</f>
        <v>307.31</v>
      </c>
      <c r="K245" s="113"/>
      <c r="L245" s="71">
        <f t="shared" si="3"/>
        <v>0</v>
      </c>
    </row>
    <row r="246" spans="1:12">
      <c r="A246" s="100">
        <v>606505</v>
      </c>
      <c r="B246" s="104" t="s">
        <v>743</v>
      </c>
      <c r="C246" s="100" t="s">
        <v>814</v>
      </c>
      <c r="D246" s="100" t="s">
        <v>830</v>
      </c>
      <c r="E246" s="107">
        <v>4.67</v>
      </c>
      <c r="F246" s="101">
        <f>E246*INFO!$D$6</f>
        <v>368.93</v>
      </c>
      <c r="G246" s="102">
        <v>0.21</v>
      </c>
      <c r="H246" s="102">
        <v>0.43</v>
      </c>
      <c r="I246" s="108">
        <v>8.08</v>
      </c>
      <c r="J246" s="118">
        <f>I246*INFO!D$6</f>
        <v>638.32000000000005</v>
      </c>
      <c r="K246" s="113"/>
      <c r="L246" s="71">
        <f t="shared" si="3"/>
        <v>0</v>
      </c>
    </row>
    <row r="247" spans="1:12">
      <c r="A247" s="100">
        <v>606525</v>
      </c>
      <c r="B247" s="104" t="s">
        <v>743</v>
      </c>
      <c r="C247" s="100" t="s">
        <v>814</v>
      </c>
      <c r="D247" s="100" t="s">
        <v>831</v>
      </c>
      <c r="E247" s="107">
        <v>4.9000000000000004</v>
      </c>
      <c r="F247" s="101">
        <f>E247*INFO!$D$6</f>
        <v>387.1</v>
      </c>
      <c r="G247" s="102">
        <v>0.21</v>
      </c>
      <c r="H247" s="102">
        <v>0.43</v>
      </c>
      <c r="I247" s="108">
        <v>8.48</v>
      </c>
      <c r="J247" s="118">
        <f>I247*INFO!D$6</f>
        <v>669.92000000000007</v>
      </c>
      <c r="K247" s="113"/>
      <c r="L247" s="71">
        <f t="shared" si="3"/>
        <v>0</v>
      </c>
    </row>
    <row r="248" spans="1:12">
      <c r="A248" s="100">
        <v>606527</v>
      </c>
      <c r="B248" s="104" t="s">
        <v>743</v>
      </c>
      <c r="C248" s="100" t="s">
        <v>814</v>
      </c>
      <c r="D248" s="100" t="s">
        <v>832</v>
      </c>
      <c r="E248" s="107">
        <v>6.34</v>
      </c>
      <c r="F248" s="101">
        <f>E248*INFO!$D$6</f>
        <v>500.86</v>
      </c>
      <c r="G248" s="102">
        <v>0.21</v>
      </c>
      <c r="H248" s="102">
        <v>0.43</v>
      </c>
      <c r="I248" s="108">
        <v>10.97</v>
      </c>
      <c r="J248" s="118">
        <f>I248*INFO!D$6</f>
        <v>866.63</v>
      </c>
      <c r="K248" s="113"/>
      <c r="L248" s="71">
        <f t="shared" si="3"/>
        <v>0</v>
      </c>
    </row>
    <row r="249" spans="1:12">
      <c r="A249" s="100">
        <v>606501</v>
      </c>
      <c r="B249" s="104" t="s">
        <v>743</v>
      </c>
      <c r="C249" s="100" t="s">
        <v>814</v>
      </c>
      <c r="D249" s="100" t="s">
        <v>833</v>
      </c>
      <c r="E249" s="107">
        <v>1.87</v>
      </c>
      <c r="F249" s="101">
        <f>E249*INFO!$D$6</f>
        <v>147.73000000000002</v>
      </c>
      <c r="G249" s="102">
        <v>0.21</v>
      </c>
      <c r="H249" s="102">
        <v>0.43</v>
      </c>
      <c r="I249" s="108">
        <v>3.24</v>
      </c>
      <c r="J249" s="118">
        <f>I249*INFO!D$6</f>
        <v>255.96</v>
      </c>
      <c r="K249" s="113"/>
      <c r="L249" s="71">
        <f t="shared" si="3"/>
        <v>0</v>
      </c>
    </row>
    <row r="250" spans="1:12">
      <c r="A250" s="100">
        <v>606507</v>
      </c>
      <c r="B250" s="104" t="s">
        <v>743</v>
      </c>
      <c r="C250" s="100" t="s">
        <v>814</v>
      </c>
      <c r="D250" s="100" t="s">
        <v>834</v>
      </c>
      <c r="E250" s="107">
        <v>5.8</v>
      </c>
      <c r="F250" s="101">
        <f>E250*INFO!$D$6</f>
        <v>458.2</v>
      </c>
      <c r="G250" s="102">
        <v>0.21</v>
      </c>
      <c r="H250" s="102">
        <v>0.43</v>
      </c>
      <c r="I250" s="108">
        <v>10.039999999999999</v>
      </c>
      <c r="J250" s="118">
        <f>I250*INFO!D$6</f>
        <v>793.16</v>
      </c>
      <c r="K250" s="113"/>
      <c r="L250" s="71">
        <f t="shared" si="3"/>
        <v>0</v>
      </c>
    </row>
    <row r="251" spans="1:12">
      <c r="A251" s="100">
        <v>606200</v>
      </c>
      <c r="B251" s="104" t="s">
        <v>743</v>
      </c>
      <c r="C251" s="100" t="s">
        <v>37</v>
      </c>
      <c r="D251" s="100" t="s">
        <v>835</v>
      </c>
      <c r="E251" s="107">
        <v>2.84</v>
      </c>
      <c r="F251" s="101">
        <f>E251*INFO!$D$6</f>
        <v>224.35999999999999</v>
      </c>
      <c r="G251" s="102">
        <v>0.21</v>
      </c>
      <c r="H251" s="102">
        <v>0.43</v>
      </c>
      <c r="I251" s="108">
        <v>4.9000000000000004</v>
      </c>
      <c r="J251" s="118">
        <f>I251*INFO!D$6</f>
        <v>387.1</v>
      </c>
      <c r="K251" s="113"/>
      <c r="L251" s="71">
        <f t="shared" si="3"/>
        <v>0</v>
      </c>
    </row>
    <row r="252" spans="1:12">
      <c r="A252" s="100">
        <v>606210</v>
      </c>
      <c r="B252" s="104" t="s">
        <v>743</v>
      </c>
      <c r="C252" s="100" t="s">
        <v>37</v>
      </c>
      <c r="D252" s="100" t="s">
        <v>836</v>
      </c>
      <c r="E252" s="107">
        <v>3.61</v>
      </c>
      <c r="F252" s="101">
        <f>E252*INFO!$D$6</f>
        <v>285.19</v>
      </c>
      <c r="G252" s="102">
        <v>0.21</v>
      </c>
      <c r="H252" s="102">
        <v>0.43</v>
      </c>
      <c r="I252" s="108">
        <v>6.25</v>
      </c>
      <c r="J252" s="118">
        <f>I252*INFO!D$6</f>
        <v>493.75</v>
      </c>
      <c r="K252" s="113"/>
      <c r="L252" s="71">
        <f t="shared" si="3"/>
        <v>0</v>
      </c>
    </row>
    <row r="253" spans="1:12">
      <c r="A253" s="100">
        <v>606220</v>
      </c>
      <c r="B253" s="104" t="s">
        <v>743</v>
      </c>
      <c r="C253" s="100" t="s">
        <v>37</v>
      </c>
      <c r="D253" s="100" t="s">
        <v>837</v>
      </c>
      <c r="E253" s="107">
        <v>5.2</v>
      </c>
      <c r="F253" s="101">
        <f>E253*INFO!$D$6</f>
        <v>410.8</v>
      </c>
      <c r="G253" s="102">
        <v>0.21</v>
      </c>
      <c r="H253" s="102">
        <v>0.43</v>
      </c>
      <c r="I253" s="108">
        <v>9</v>
      </c>
      <c r="J253" s="118">
        <f>I253*INFO!D$6</f>
        <v>711</v>
      </c>
      <c r="K253" s="113"/>
      <c r="L253" s="71">
        <f t="shared" si="3"/>
        <v>0</v>
      </c>
    </row>
    <row r="254" spans="1:12">
      <c r="A254" s="100">
        <v>606240</v>
      </c>
      <c r="B254" s="104" t="s">
        <v>743</v>
      </c>
      <c r="C254" s="100" t="s">
        <v>37</v>
      </c>
      <c r="D254" s="100" t="s">
        <v>1450</v>
      </c>
      <c r="E254" s="107">
        <v>5.79</v>
      </c>
      <c r="F254" s="101">
        <f>E254*INFO!$D$6</f>
        <v>457.41</v>
      </c>
      <c r="G254" s="102">
        <v>0.21</v>
      </c>
      <c r="H254" s="102">
        <v>0.43</v>
      </c>
      <c r="I254" s="108">
        <v>10</v>
      </c>
      <c r="J254" s="118">
        <f>I254*INFO!D$6</f>
        <v>790</v>
      </c>
      <c r="K254" s="113"/>
      <c r="L254" s="71">
        <f t="shared" si="3"/>
        <v>0</v>
      </c>
    </row>
    <row r="255" spans="1:12">
      <c r="A255" s="100">
        <v>606245</v>
      </c>
      <c r="B255" s="104" t="s">
        <v>743</v>
      </c>
      <c r="C255" s="100" t="s">
        <v>37</v>
      </c>
      <c r="D255" s="100" t="s">
        <v>1451</v>
      </c>
      <c r="E255" s="107">
        <v>13.26</v>
      </c>
      <c r="F255" s="101">
        <f>E255*INFO!$D$6</f>
        <v>1047.54</v>
      </c>
      <c r="G255" s="102">
        <v>0.21</v>
      </c>
      <c r="H255" s="102">
        <v>0.43</v>
      </c>
      <c r="I255" s="108">
        <v>22.95</v>
      </c>
      <c r="J255" s="118">
        <f>I255*INFO!D$6</f>
        <v>1813.05</v>
      </c>
      <c r="K255" s="113"/>
      <c r="L255" s="71">
        <f t="shared" si="3"/>
        <v>0</v>
      </c>
    </row>
    <row r="256" spans="1:12">
      <c r="A256" s="100">
        <v>606100</v>
      </c>
      <c r="B256" s="104" t="s">
        <v>743</v>
      </c>
      <c r="C256" s="100" t="s">
        <v>37</v>
      </c>
      <c r="D256" s="100" t="s">
        <v>838</v>
      </c>
      <c r="E256" s="107">
        <v>22.8</v>
      </c>
      <c r="F256" s="101">
        <f>E256*INFO!$D$6</f>
        <v>1801.2</v>
      </c>
      <c r="G256" s="102">
        <v>0.21</v>
      </c>
      <c r="H256" s="102">
        <v>0.43</v>
      </c>
      <c r="I256" s="108">
        <v>39.450000000000003</v>
      </c>
      <c r="J256" s="118">
        <f>I256*INFO!D$6</f>
        <v>3116.55</v>
      </c>
      <c r="K256" s="113"/>
      <c r="L256" s="71">
        <f t="shared" si="3"/>
        <v>0</v>
      </c>
    </row>
    <row r="257" spans="1:12">
      <c r="A257" s="100">
        <v>606110</v>
      </c>
      <c r="B257" s="104" t="s">
        <v>743</v>
      </c>
      <c r="C257" s="100" t="s">
        <v>37</v>
      </c>
      <c r="D257" s="100" t="s">
        <v>839</v>
      </c>
      <c r="E257" s="107">
        <v>15.8</v>
      </c>
      <c r="F257" s="101">
        <f>E257*INFO!$D$6</f>
        <v>1248.2</v>
      </c>
      <c r="G257" s="102">
        <v>0.21</v>
      </c>
      <c r="H257" s="102">
        <v>0.43</v>
      </c>
      <c r="I257" s="108">
        <v>27.35</v>
      </c>
      <c r="J257" s="118">
        <f>I257*INFO!D$6</f>
        <v>2160.65</v>
      </c>
      <c r="K257" s="113"/>
      <c r="L257" s="71">
        <f t="shared" si="3"/>
        <v>0</v>
      </c>
    </row>
    <row r="258" spans="1:12">
      <c r="A258" s="100">
        <v>606120</v>
      </c>
      <c r="B258" s="104" t="s">
        <v>743</v>
      </c>
      <c r="C258" s="100" t="s">
        <v>37</v>
      </c>
      <c r="D258" s="100" t="s">
        <v>840</v>
      </c>
      <c r="E258" s="107">
        <v>15.6</v>
      </c>
      <c r="F258" s="101">
        <f>E258*INFO!$D$6</f>
        <v>1232.3999999999999</v>
      </c>
      <c r="G258" s="102">
        <v>0.21</v>
      </c>
      <c r="H258" s="102">
        <v>0.43</v>
      </c>
      <c r="I258" s="108">
        <v>27</v>
      </c>
      <c r="J258" s="118">
        <f>I258*INFO!D$6</f>
        <v>2133</v>
      </c>
      <c r="K258" s="113"/>
      <c r="L258" s="71">
        <f t="shared" si="3"/>
        <v>0</v>
      </c>
    </row>
    <row r="259" spans="1:12">
      <c r="A259" s="100">
        <v>606001</v>
      </c>
      <c r="B259" s="104" t="s">
        <v>743</v>
      </c>
      <c r="C259" s="100" t="s">
        <v>37</v>
      </c>
      <c r="D259" s="100" t="s">
        <v>841</v>
      </c>
      <c r="E259" s="107">
        <v>18.600000000000001</v>
      </c>
      <c r="F259" s="101">
        <f>E259*INFO!$D$6</f>
        <v>1469.4</v>
      </c>
      <c r="G259" s="102">
        <v>0.21</v>
      </c>
      <c r="H259" s="102">
        <v>0.43</v>
      </c>
      <c r="I259" s="108">
        <v>32.19</v>
      </c>
      <c r="J259" s="118">
        <f>I259*INFO!D$6</f>
        <v>2543.0099999999998</v>
      </c>
      <c r="K259" s="113"/>
      <c r="L259" s="71">
        <f t="shared" si="3"/>
        <v>0</v>
      </c>
    </row>
    <row r="260" spans="1:12">
      <c r="A260" s="100">
        <v>606002</v>
      </c>
      <c r="B260" s="104" t="s">
        <v>743</v>
      </c>
      <c r="C260" s="100" t="s">
        <v>37</v>
      </c>
      <c r="D260" s="100" t="s">
        <v>842</v>
      </c>
      <c r="E260" s="107">
        <v>22.3</v>
      </c>
      <c r="F260" s="101">
        <f>E260*INFO!$D$6</f>
        <v>1761.7</v>
      </c>
      <c r="G260" s="102">
        <v>0.21</v>
      </c>
      <c r="H260" s="102">
        <v>0.43</v>
      </c>
      <c r="I260" s="108">
        <v>38.6</v>
      </c>
      <c r="J260" s="118">
        <f>I260*INFO!D$6</f>
        <v>3049.4</v>
      </c>
      <c r="K260" s="113"/>
      <c r="L260" s="71">
        <f t="shared" si="3"/>
        <v>0</v>
      </c>
    </row>
    <row r="261" spans="1:12">
      <c r="A261" s="100">
        <v>606314</v>
      </c>
      <c r="B261" s="104" t="s">
        <v>743</v>
      </c>
      <c r="C261" s="100" t="s">
        <v>37</v>
      </c>
      <c r="D261" s="100" t="s">
        <v>843</v>
      </c>
      <c r="E261" s="107">
        <v>39.4</v>
      </c>
      <c r="F261" s="101">
        <f>E261*INFO!$D$6</f>
        <v>3112.6</v>
      </c>
      <c r="G261" s="102">
        <v>0.21</v>
      </c>
      <c r="H261" s="102">
        <v>0.43</v>
      </c>
      <c r="I261" s="108">
        <v>68.16</v>
      </c>
      <c r="J261" s="118">
        <f>I261*INFO!D$6</f>
        <v>5384.6399999999994</v>
      </c>
      <c r="K261" s="113"/>
      <c r="L261" s="71">
        <f t="shared" si="3"/>
        <v>0</v>
      </c>
    </row>
    <row r="262" spans="1:12">
      <c r="A262" s="100">
        <v>606324</v>
      </c>
      <c r="B262" s="104" t="s">
        <v>743</v>
      </c>
      <c r="C262" s="100" t="s">
        <v>37</v>
      </c>
      <c r="D262" s="100" t="s">
        <v>844</v>
      </c>
      <c r="E262" s="107">
        <v>39.799999999999997</v>
      </c>
      <c r="F262" s="101">
        <f>E262*INFO!$D$6</f>
        <v>3144.2</v>
      </c>
      <c r="G262" s="102">
        <v>0.21</v>
      </c>
      <c r="H262" s="102">
        <v>0.43</v>
      </c>
      <c r="I262" s="108">
        <v>68.88</v>
      </c>
      <c r="J262" s="118">
        <f>I262*INFO!D$6</f>
        <v>5441.5199999999995</v>
      </c>
      <c r="K262" s="113"/>
      <c r="L262" s="71">
        <f t="shared" si="3"/>
        <v>0</v>
      </c>
    </row>
    <row r="263" spans="1:12">
      <c r="A263" s="100">
        <v>607950</v>
      </c>
      <c r="B263" s="104" t="s">
        <v>743</v>
      </c>
      <c r="C263" s="100" t="s">
        <v>37</v>
      </c>
      <c r="D263" s="100" t="s">
        <v>845</v>
      </c>
      <c r="E263" s="107">
        <v>46.15</v>
      </c>
      <c r="F263" s="101">
        <f>E263*INFO!$D$6</f>
        <v>3645.85</v>
      </c>
      <c r="G263" s="102">
        <v>0.21</v>
      </c>
      <c r="H263" s="102">
        <v>0.43</v>
      </c>
      <c r="I263" s="108">
        <v>79.849999999999994</v>
      </c>
      <c r="J263" s="118">
        <f>I263*INFO!D$6</f>
        <v>6308.15</v>
      </c>
      <c r="K263" s="113"/>
      <c r="L263" s="71">
        <f t="shared" si="3"/>
        <v>0</v>
      </c>
    </row>
    <row r="264" spans="1:12">
      <c r="A264" s="100">
        <v>607953</v>
      </c>
      <c r="B264" s="104" t="s">
        <v>743</v>
      </c>
      <c r="C264" s="100" t="s">
        <v>37</v>
      </c>
      <c r="D264" s="100" t="s">
        <v>846</v>
      </c>
      <c r="E264" s="107">
        <v>56.85</v>
      </c>
      <c r="F264" s="101">
        <f>E264*INFO!$D$6</f>
        <v>4491.1500000000005</v>
      </c>
      <c r="G264" s="102">
        <v>0.21</v>
      </c>
      <c r="H264" s="102">
        <v>0.43</v>
      </c>
      <c r="I264" s="108">
        <v>98.37</v>
      </c>
      <c r="J264" s="118">
        <f>I264*INFO!D$6</f>
        <v>7771.2300000000005</v>
      </c>
      <c r="K264" s="113"/>
      <c r="L264" s="71">
        <f t="shared" si="3"/>
        <v>0</v>
      </c>
    </row>
    <row r="265" spans="1:12">
      <c r="A265" s="100">
        <v>652012</v>
      </c>
      <c r="B265" s="104" t="s">
        <v>847</v>
      </c>
      <c r="C265" s="100" t="s">
        <v>232</v>
      </c>
      <c r="D265" s="100" t="s">
        <v>848</v>
      </c>
      <c r="E265" s="107">
        <v>17.82</v>
      </c>
      <c r="F265" s="101">
        <f>E265*INFO!$D$6</f>
        <v>1407.78</v>
      </c>
      <c r="G265" s="102">
        <v>0.21</v>
      </c>
      <c r="H265" s="102">
        <v>0.4</v>
      </c>
      <c r="I265" s="108">
        <v>30.19</v>
      </c>
      <c r="J265" s="118">
        <f>I265*INFO!D$6</f>
        <v>2385.0100000000002</v>
      </c>
      <c r="K265" s="113"/>
      <c r="L265" s="71">
        <f t="shared" si="3"/>
        <v>0</v>
      </c>
    </row>
    <row r="266" spans="1:12">
      <c r="A266" s="100">
        <v>652014</v>
      </c>
      <c r="B266" s="104" t="s">
        <v>847</v>
      </c>
      <c r="C266" s="100" t="s">
        <v>232</v>
      </c>
      <c r="D266" s="100" t="s">
        <v>849</v>
      </c>
      <c r="E266" s="107">
        <v>38</v>
      </c>
      <c r="F266" s="101">
        <f>E266*INFO!$D$6</f>
        <v>3002</v>
      </c>
      <c r="G266" s="102">
        <v>0.21</v>
      </c>
      <c r="H266" s="102">
        <v>0.4</v>
      </c>
      <c r="I266" s="108">
        <v>64.37</v>
      </c>
      <c r="J266" s="118">
        <f>I266*INFO!D$6</f>
        <v>5085.2300000000005</v>
      </c>
      <c r="K266" s="113"/>
      <c r="L266" s="71">
        <f t="shared" ref="L266:L329" si="4">E266*K266</f>
        <v>0</v>
      </c>
    </row>
    <row r="267" spans="1:12">
      <c r="A267" s="100">
        <v>652016</v>
      </c>
      <c r="B267" s="104" t="s">
        <v>847</v>
      </c>
      <c r="C267" s="100" t="s">
        <v>232</v>
      </c>
      <c r="D267" s="100" t="s">
        <v>850</v>
      </c>
      <c r="E267" s="107">
        <v>26.2</v>
      </c>
      <c r="F267" s="101">
        <f>E267*INFO!$D$6</f>
        <v>2069.7999999999997</v>
      </c>
      <c r="G267" s="102">
        <v>0.21</v>
      </c>
      <c r="H267" s="102">
        <v>0.4</v>
      </c>
      <c r="I267" s="108">
        <v>44.38</v>
      </c>
      <c r="J267" s="118">
        <f>I267*INFO!D$6</f>
        <v>3506.02</v>
      </c>
      <c r="K267" s="113"/>
      <c r="L267" s="71">
        <f t="shared" si="4"/>
        <v>0</v>
      </c>
    </row>
    <row r="268" spans="1:12">
      <c r="A268" s="100">
        <v>652018</v>
      </c>
      <c r="B268" s="104" t="s">
        <v>847</v>
      </c>
      <c r="C268" s="100" t="s">
        <v>232</v>
      </c>
      <c r="D268" s="100" t="s">
        <v>851</v>
      </c>
      <c r="E268" s="107">
        <v>26.25</v>
      </c>
      <c r="F268" s="101">
        <f>E268*INFO!$D$6</f>
        <v>2073.75</v>
      </c>
      <c r="G268" s="102">
        <v>0.21</v>
      </c>
      <c r="H268" s="102">
        <v>0.4</v>
      </c>
      <c r="I268" s="108">
        <v>44.47</v>
      </c>
      <c r="J268" s="118">
        <f>I268*INFO!D$6</f>
        <v>3513.13</v>
      </c>
      <c r="K268" s="113"/>
      <c r="L268" s="71">
        <f t="shared" si="4"/>
        <v>0</v>
      </c>
    </row>
    <row r="269" spans="1:12">
      <c r="A269" s="100">
        <v>652043</v>
      </c>
      <c r="B269" s="104" t="s">
        <v>847</v>
      </c>
      <c r="C269" s="100" t="s">
        <v>232</v>
      </c>
      <c r="D269" s="100" t="s">
        <v>852</v>
      </c>
      <c r="E269" s="107">
        <v>21.26</v>
      </c>
      <c r="F269" s="101">
        <f>E269*INFO!$D$6</f>
        <v>1679.5400000000002</v>
      </c>
      <c r="G269" s="102">
        <v>0.21</v>
      </c>
      <c r="H269" s="102">
        <v>0.4</v>
      </c>
      <c r="I269" s="108">
        <v>36</v>
      </c>
      <c r="J269" s="118">
        <f>I269*INFO!D$6</f>
        <v>2844</v>
      </c>
      <c r="K269" s="113"/>
      <c r="L269" s="71">
        <f t="shared" si="4"/>
        <v>0</v>
      </c>
    </row>
    <row r="270" spans="1:12">
      <c r="A270" s="100">
        <v>652050</v>
      </c>
      <c r="B270" s="104" t="s">
        <v>847</v>
      </c>
      <c r="C270" s="100" t="s">
        <v>232</v>
      </c>
      <c r="D270" s="100" t="s">
        <v>853</v>
      </c>
      <c r="E270" s="107">
        <v>6.5</v>
      </c>
      <c r="F270" s="101">
        <f>E270*INFO!$D$6</f>
        <v>513.5</v>
      </c>
      <c r="G270" s="102">
        <v>0.21</v>
      </c>
      <c r="H270" s="102">
        <v>0.4</v>
      </c>
      <c r="I270" s="108">
        <v>11.01</v>
      </c>
      <c r="J270" s="118">
        <f>I270*INFO!D$6</f>
        <v>869.79</v>
      </c>
      <c r="K270" s="113"/>
      <c r="L270" s="71">
        <f t="shared" si="4"/>
        <v>0</v>
      </c>
    </row>
    <row r="271" spans="1:12">
      <c r="A271" s="100">
        <v>645140</v>
      </c>
      <c r="B271" s="104" t="s">
        <v>847</v>
      </c>
      <c r="C271" s="100" t="s">
        <v>61</v>
      </c>
      <c r="D271" s="100" t="s">
        <v>1633</v>
      </c>
      <c r="E271" s="107">
        <v>6.65</v>
      </c>
      <c r="F271" s="101">
        <f>E271*INFO!$D$6</f>
        <v>525.35</v>
      </c>
      <c r="G271" s="102">
        <v>0.21</v>
      </c>
      <c r="H271" s="102">
        <v>0.4</v>
      </c>
      <c r="I271" s="108">
        <v>11.27</v>
      </c>
      <c r="J271" s="118">
        <f>I271*INFO!D$6</f>
        <v>890.32999999999993</v>
      </c>
      <c r="K271" s="113"/>
      <c r="L271" s="71">
        <f t="shared" si="4"/>
        <v>0</v>
      </c>
    </row>
    <row r="272" spans="1:12">
      <c r="A272" s="100">
        <v>645170</v>
      </c>
      <c r="B272" s="104" t="s">
        <v>847</v>
      </c>
      <c r="C272" s="100" t="s">
        <v>61</v>
      </c>
      <c r="D272" s="100" t="s">
        <v>1521</v>
      </c>
      <c r="E272" s="107">
        <v>6.65</v>
      </c>
      <c r="F272" s="101">
        <f>E272*INFO!$D$6</f>
        <v>525.35</v>
      </c>
      <c r="G272" s="102">
        <v>0.21</v>
      </c>
      <c r="H272" s="102">
        <v>0.4</v>
      </c>
      <c r="I272" s="108">
        <v>11.27</v>
      </c>
      <c r="J272" s="118">
        <f>I272*INFO!D$6</f>
        <v>890.32999999999993</v>
      </c>
      <c r="K272" s="113"/>
      <c r="L272" s="71">
        <f t="shared" si="4"/>
        <v>0</v>
      </c>
    </row>
    <row r="273" spans="1:12">
      <c r="A273" s="100">
        <v>645171</v>
      </c>
      <c r="B273" s="104" t="s">
        <v>847</v>
      </c>
      <c r="C273" s="100" t="s">
        <v>61</v>
      </c>
      <c r="D273" s="100" t="s">
        <v>1522</v>
      </c>
      <c r="E273" s="107">
        <v>18.2</v>
      </c>
      <c r="F273" s="101">
        <f>E273*INFO!$D$6</f>
        <v>1437.8</v>
      </c>
      <c r="G273" s="102">
        <v>0.21</v>
      </c>
      <c r="H273" s="102">
        <v>0.4</v>
      </c>
      <c r="I273" s="108">
        <v>30.83</v>
      </c>
      <c r="J273" s="118">
        <f>I273*INFO!D$6</f>
        <v>2435.5699999999997</v>
      </c>
      <c r="K273" s="113"/>
      <c r="L273" s="71">
        <f t="shared" si="4"/>
        <v>0</v>
      </c>
    </row>
    <row r="274" spans="1:12">
      <c r="A274" s="100">
        <v>645175</v>
      </c>
      <c r="B274" s="104" t="s">
        <v>847</v>
      </c>
      <c r="C274" s="100" t="s">
        <v>61</v>
      </c>
      <c r="D274" s="100" t="s">
        <v>1523</v>
      </c>
      <c r="E274" s="107">
        <v>6.65</v>
      </c>
      <c r="F274" s="101">
        <f>E274*INFO!$D$6</f>
        <v>525.35</v>
      </c>
      <c r="G274" s="102">
        <v>0.21</v>
      </c>
      <c r="H274" s="102">
        <v>0.4</v>
      </c>
      <c r="I274" s="108">
        <v>11.27</v>
      </c>
      <c r="J274" s="118">
        <f>I274*INFO!D$6</f>
        <v>890.32999999999993</v>
      </c>
      <c r="K274" s="113"/>
      <c r="L274" s="71">
        <f t="shared" si="4"/>
        <v>0</v>
      </c>
    </row>
    <row r="275" spans="1:12">
      <c r="A275" s="100">
        <v>645180</v>
      </c>
      <c r="B275" s="104" t="s">
        <v>847</v>
      </c>
      <c r="C275" s="100" t="s">
        <v>61</v>
      </c>
      <c r="D275" s="100" t="s">
        <v>1524</v>
      </c>
      <c r="E275" s="107">
        <v>9.74</v>
      </c>
      <c r="F275" s="101">
        <f>E275*INFO!$D$6</f>
        <v>769.46</v>
      </c>
      <c r="G275" s="102">
        <v>0.21</v>
      </c>
      <c r="H275" s="102">
        <v>0.4</v>
      </c>
      <c r="I275" s="108">
        <v>16.5</v>
      </c>
      <c r="J275" s="118">
        <f>I275*INFO!D$6</f>
        <v>1303.5</v>
      </c>
      <c r="K275" s="113"/>
      <c r="L275" s="71">
        <f t="shared" si="4"/>
        <v>0</v>
      </c>
    </row>
    <row r="276" spans="1:12">
      <c r="A276" s="100">
        <v>645530</v>
      </c>
      <c r="B276" s="104" t="s">
        <v>847</v>
      </c>
      <c r="C276" s="100" t="s">
        <v>61</v>
      </c>
      <c r="D276" s="100" t="s">
        <v>1525</v>
      </c>
      <c r="E276" s="107">
        <v>7.16</v>
      </c>
      <c r="F276" s="101">
        <f>E276*INFO!$D$6</f>
        <v>565.64</v>
      </c>
      <c r="G276" s="102">
        <v>0.21</v>
      </c>
      <c r="H276" s="102">
        <v>0.4</v>
      </c>
      <c r="I276" s="108">
        <v>12.13</v>
      </c>
      <c r="J276" s="118">
        <f>I276*INFO!D$6</f>
        <v>958.2700000000001</v>
      </c>
      <c r="K276" s="113"/>
      <c r="L276" s="71">
        <f t="shared" si="4"/>
        <v>0</v>
      </c>
    </row>
    <row r="277" spans="1:12">
      <c r="A277" s="100">
        <v>645535</v>
      </c>
      <c r="B277" s="104" t="s">
        <v>847</v>
      </c>
      <c r="C277" s="100" t="s">
        <v>61</v>
      </c>
      <c r="D277" s="100" t="s">
        <v>1526</v>
      </c>
      <c r="E277" s="107">
        <v>7.16</v>
      </c>
      <c r="F277" s="101">
        <f>E277*INFO!$D$6</f>
        <v>565.64</v>
      </c>
      <c r="G277" s="102">
        <v>0.21</v>
      </c>
      <c r="H277" s="102">
        <v>0.4</v>
      </c>
      <c r="I277" s="108">
        <v>12.13</v>
      </c>
      <c r="J277" s="118">
        <f>I277*INFO!D$6</f>
        <v>958.2700000000001</v>
      </c>
      <c r="K277" s="113"/>
      <c r="L277" s="71">
        <f t="shared" si="4"/>
        <v>0</v>
      </c>
    </row>
    <row r="278" spans="1:12">
      <c r="A278" s="100">
        <v>645540</v>
      </c>
      <c r="B278" s="104" t="s">
        <v>847</v>
      </c>
      <c r="C278" s="100" t="s">
        <v>61</v>
      </c>
      <c r="D278" s="100" t="s">
        <v>1680</v>
      </c>
      <c r="E278" s="107">
        <v>7.16</v>
      </c>
      <c r="F278" s="101">
        <f>E278*INFO!$D$6</f>
        <v>565.64</v>
      </c>
      <c r="G278" s="102">
        <v>0.21</v>
      </c>
      <c r="H278" s="102">
        <v>0.4</v>
      </c>
      <c r="I278" s="108">
        <v>12.13</v>
      </c>
      <c r="J278" s="118">
        <f>I278*INFO!D$6</f>
        <v>958.2700000000001</v>
      </c>
      <c r="K278" s="113"/>
      <c r="L278" s="71">
        <f t="shared" si="4"/>
        <v>0</v>
      </c>
    </row>
    <row r="279" spans="1:12">
      <c r="A279" s="100">
        <v>645830</v>
      </c>
      <c r="B279" s="104" t="s">
        <v>847</v>
      </c>
      <c r="C279" s="100" t="s">
        <v>61</v>
      </c>
      <c r="D279" s="100" t="s">
        <v>1527</v>
      </c>
      <c r="E279" s="107">
        <v>13.16</v>
      </c>
      <c r="F279" s="101">
        <f>E279*INFO!$D$6</f>
        <v>1039.6400000000001</v>
      </c>
      <c r="G279" s="102">
        <v>0.21</v>
      </c>
      <c r="H279" s="102">
        <v>0.4</v>
      </c>
      <c r="I279" s="108">
        <v>22.29</v>
      </c>
      <c r="J279" s="118">
        <f>I279*INFO!D$6</f>
        <v>1760.9099999999999</v>
      </c>
      <c r="K279" s="113"/>
      <c r="L279" s="71">
        <f t="shared" si="4"/>
        <v>0</v>
      </c>
    </row>
    <row r="280" spans="1:12">
      <c r="A280" s="100">
        <v>645835</v>
      </c>
      <c r="B280" s="104" t="s">
        <v>847</v>
      </c>
      <c r="C280" s="100" t="s">
        <v>61</v>
      </c>
      <c r="D280" s="100" t="s">
        <v>1528</v>
      </c>
      <c r="E280" s="107">
        <v>13.16</v>
      </c>
      <c r="F280" s="101">
        <f>E280*INFO!$D$6</f>
        <v>1039.6400000000001</v>
      </c>
      <c r="G280" s="102">
        <v>0.21</v>
      </c>
      <c r="H280" s="102">
        <v>0.4</v>
      </c>
      <c r="I280" s="108">
        <v>22.29</v>
      </c>
      <c r="J280" s="118">
        <f>I280*INFO!D$6</f>
        <v>1760.9099999999999</v>
      </c>
      <c r="K280" s="113"/>
      <c r="L280" s="71">
        <f t="shared" si="4"/>
        <v>0</v>
      </c>
    </row>
    <row r="281" spans="1:12">
      <c r="A281" s="100">
        <v>645840</v>
      </c>
      <c r="B281" s="104" t="s">
        <v>847</v>
      </c>
      <c r="C281" s="100" t="s">
        <v>61</v>
      </c>
      <c r="D281" s="100" t="s">
        <v>1529</v>
      </c>
      <c r="E281" s="107">
        <v>13.16</v>
      </c>
      <c r="F281" s="101">
        <f>E281*INFO!$D$6</f>
        <v>1039.6400000000001</v>
      </c>
      <c r="G281" s="102">
        <v>0.21</v>
      </c>
      <c r="H281" s="102">
        <v>0.4</v>
      </c>
      <c r="I281" s="108">
        <v>22.29</v>
      </c>
      <c r="J281" s="118">
        <f>I281*INFO!D$6</f>
        <v>1760.9099999999999</v>
      </c>
      <c r="K281" s="113"/>
      <c r="L281" s="71">
        <f t="shared" si="4"/>
        <v>0</v>
      </c>
    </row>
    <row r="282" spans="1:12">
      <c r="A282" s="100">
        <v>650040</v>
      </c>
      <c r="B282" s="104" t="s">
        <v>847</v>
      </c>
      <c r="C282" s="100" t="s">
        <v>61</v>
      </c>
      <c r="D282" s="100" t="s">
        <v>854</v>
      </c>
      <c r="E282" s="107">
        <v>11.8</v>
      </c>
      <c r="F282" s="101">
        <f>E282*INFO!$D$6</f>
        <v>932.2</v>
      </c>
      <c r="G282" s="102">
        <v>0.21</v>
      </c>
      <c r="H282" s="102">
        <v>0.35</v>
      </c>
      <c r="I282" s="108">
        <v>19.28</v>
      </c>
      <c r="J282" s="118">
        <f>I282*INFO!D$6</f>
        <v>1523.1200000000001</v>
      </c>
      <c r="K282" s="113"/>
      <c r="L282" s="71">
        <f t="shared" si="4"/>
        <v>0</v>
      </c>
    </row>
    <row r="283" spans="1:12">
      <c r="A283" s="100">
        <v>650050</v>
      </c>
      <c r="B283" s="104" t="s">
        <v>847</v>
      </c>
      <c r="C283" s="100" t="s">
        <v>61</v>
      </c>
      <c r="D283" s="100" t="s">
        <v>855</v>
      </c>
      <c r="E283" s="107">
        <v>11.8</v>
      </c>
      <c r="F283" s="101">
        <f>E283*INFO!$D$6</f>
        <v>932.2</v>
      </c>
      <c r="G283" s="102">
        <v>0.21</v>
      </c>
      <c r="H283" s="102">
        <v>0.35</v>
      </c>
      <c r="I283" s="108">
        <v>19.28</v>
      </c>
      <c r="J283" s="118">
        <f>I283*INFO!D$6</f>
        <v>1523.1200000000001</v>
      </c>
      <c r="K283" s="113"/>
      <c r="L283" s="71">
        <f t="shared" si="4"/>
        <v>0</v>
      </c>
    </row>
    <row r="284" spans="1:12">
      <c r="A284" s="100">
        <v>650100</v>
      </c>
      <c r="B284" s="104" t="s">
        <v>847</v>
      </c>
      <c r="C284" s="100" t="s">
        <v>61</v>
      </c>
      <c r="D284" s="100" t="s">
        <v>856</v>
      </c>
      <c r="E284" s="107">
        <v>11.8</v>
      </c>
      <c r="F284" s="101">
        <f>E284*INFO!$D$6</f>
        <v>932.2</v>
      </c>
      <c r="G284" s="102">
        <v>0.21</v>
      </c>
      <c r="H284" s="102">
        <v>0.35</v>
      </c>
      <c r="I284" s="108">
        <v>19.28</v>
      </c>
      <c r="J284" s="118">
        <f>I284*INFO!D$6</f>
        <v>1523.1200000000001</v>
      </c>
      <c r="K284" s="113"/>
      <c r="L284" s="71">
        <f t="shared" si="4"/>
        <v>0</v>
      </c>
    </row>
    <row r="285" spans="1:12">
      <c r="A285" s="100">
        <v>650107</v>
      </c>
      <c r="B285" s="104" t="s">
        <v>847</v>
      </c>
      <c r="C285" s="100" t="s">
        <v>61</v>
      </c>
      <c r="D285" s="100" t="s">
        <v>857</v>
      </c>
      <c r="E285" s="107">
        <v>12.57</v>
      </c>
      <c r="F285" s="101">
        <f>E285*INFO!$D$6</f>
        <v>993.03</v>
      </c>
      <c r="G285" s="102">
        <v>0.21</v>
      </c>
      <c r="H285" s="102">
        <v>0.35</v>
      </c>
      <c r="I285" s="108">
        <v>20.5</v>
      </c>
      <c r="J285" s="118">
        <f>I285*INFO!D$6</f>
        <v>1619.5</v>
      </c>
      <c r="K285" s="113"/>
      <c r="L285" s="71">
        <f t="shared" si="4"/>
        <v>0</v>
      </c>
    </row>
    <row r="286" spans="1:12">
      <c r="A286" s="100">
        <v>650111</v>
      </c>
      <c r="B286" s="104" t="s">
        <v>847</v>
      </c>
      <c r="C286" s="100" t="s">
        <v>61</v>
      </c>
      <c r="D286" s="100" t="s">
        <v>858</v>
      </c>
      <c r="E286" s="107">
        <v>12.57</v>
      </c>
      <c r="F286" s="101">
        <f>E286*INFO!$D$6</f>
        <v>993.03</v>
      </c>
      <c r="G286" s="102">
        <v>0.21</v>
      </c>
      <c r="H286" s="102">
        <v>0.35</v>
      </c>
      <c r="I286" s="108">
        <v>20.5</v>
      </c>
      <c r="J286" s="118">
        <f>I286*INFO!D$6</f>
        <v>1619.5</v>
      </c>
      <c r="K286" s="113"/>
      <c r="L286" s="71">
        <f t="shared" si="4"/>
        <v>0</v>
      </c>
    </row>
    <row r="287" spans="1:12">
      <c r="A287" s="100">
        <v>650117</v>
      </c>
      <c r="B287" s="104" t="s">
        <v>847</v>
      </c>
      <c r="C287" s="100" t="s">
        <v>61</v>
      </c>
      <c r="D287" s="100" t="s">
        <v>859</v>
      </c>
      <c r="E287" s="107">
        <v>12.57</v>
      </c>
      <c r="F287" s="101">
        <f>E287*INFO!$D$6</f>
        <v>993.03</v>
      </c>
      <c r="G287" s="102">
        <v>0.21</v>
      </c>
      <c r="H287" s="102">
        <v>0.35</v>
      </c>
      <c r="I287" s="108">
        <v>20.5</v>
      </c>
      <c r="J287" s="118">
        <f>I287*INFO!D$6</f>
        <v>1619.5</v>
      </c>
      <c r="K287" s="113"/>
      <c r="L287" s="71">
        <f t="shared" si="4"/>
        <v>0</v>
      </c>
    </row>
    <row r="288" spans="1:12">
      <c r="A288" s="100">
        <v>650171</v>
      </c>
      <c r="B288" s="104" t="s">
        <v>847</v>
      </c>
      <c r="C288" s="100" t="s">
        <v>61</v>
      </c>
      <c r="D288" s="100" t="s">
        <v>860</v>
      </c>
      <c r="E288" s="107">
        <v>14.7</v>
      </c>
      <c r="F288" s="101">
        <f>E288*INFO!$D$6</f>
        <v>1161.3</v>
      </c>
      <c r="G288" s="102">
        <v>0.21</v>
      </c>
      <c r="H288" s="102">
        <v>0.4</v>
      </c>
      <c r="I288" s="108">
        <v>24.9</v>
      </c>
      <c r="J288" s="118">
        <f>I288*INFO!D$6</f>
        <v>1967.1</v>
      </c>
      <c r="K288" s="113"/>
      <c r="L288" s="71">
        <f t="shared" si="4"/>
        <v>0</v>
      </c>
    </row>
    <row r="289" spans="1:12">
      <c r="A289" s="100">
        <v>650710</v>
      </c>
      <c r="B289" s="104" t="s">
        <v>847</v>
      </c>
      <c r="C289" s="100" t="s">
        <v>61</v>
      </c>
      <c r="D289" s="100" t="s">
        <v>1530</v>
      </c>
      <c r="E289" s="107">
        <v>9.14</v>
      </c>
      <c r="F289" s="101">
        <f>E289*INFO!$D$6</f>
        <v>722.06000000000006</v>
      </c>
      <c r="G289" s="102">
        <v>0.21</v>
      </c>
      <c r="H289" s="102">
        <v>0.4</v>
      </c>
      <c r="I289" s="108">
        <v>15.5</v>
      </c>
      <c r="J289" s="118">
        <f>I289*INFO!D$6</f>
        <v>1224.5</v>
      </c>
      <c r="K289" s="113"/>
      <c r="L289" s="71">
        <f t="shared" si="4"/>
        <v>0</v>
      </c>
    </row>
    <row r="290" spans="1:12">
      <c r="A290" s="100">
        <v>650711</v>
      </c>
      <c r="B290" s="104" t="s">
        <v>847</v>
      </c>
      <c r="C290" s="100" t="s">
        <v>61</v>
      </c>
      <c r="D290" s="100" t="s">
        <v>861</v>
      </c>
      <c r="E290" s="107">
        <v>8.3800000000000008</v>
      </c>
      <c r="F290" s="101">
        <f>E290*INFO!$D$6</f>
        <v>662.0200000000001</v>
      </c>
      <c r="G290" s="102">
        <v>0.21</v>
      </c>
      <c r="H290" s="102">
        <v>0.4</v>
      </c>
      <c r="I290" s="108">
        <v>14.2</v>
      </c>
      <c r="J290" s="118">
        <f>I290*INFO!D$6</f>
        <v>1121.8</v>
      </c>
      <c r="K290" s="113"/>
      <c r="L290" s="71">
        <f t="shared" si="4"/>
        <v>0</v>
      </c>
    </row>
    <row r="291" spans="1:12">
      <c r="A291" s="100">
        <v>650712</v>
      </c>
      <c r="B291" s="104" t="s">
        <v>847</v>
      </c>
      <c r="C291" s="100" t="s">
        <v>61</v>
      </c>
      <c r="D291" s="100" t="s">
        <v>862</v>
      </c>
      <c r="E291" s="107">
        <v>8.3800000000000008</v>
      </c>
      <c r="F291" s="101">
        <f>E291*INFO!$D$6</f>
        <v>662.0200000000001</v>
      </c>
      <c r="G291" s="102">
        <v>0.21</v>
      </c>
      <c r="H291" s="102">
        <v>0.4</v>
      </c>
      <c r="I291" s="108">
        <v>14.2</v>
      </c>
      <c r="J291" s="118">
        <f>I291*INFO!D$6</f>
        <v>1121.8</v>
      </c>
      <c r="K291" s="113"/>
      <c r="L291" s="71">
        <f t="shared" si="4"/>
        <v>0</v>
      </c>
    </row>
    <row r="292" spans="1:12">
      <c r="A292" s="100">
        <v>651500</v>
      </c>
      <c r="B292" s="104" t="s">
        <v>847</v>
      </c>
      <c r="C292" s="100" t="s">
        <v>61</v>
      </c>
      <c r="D292" s="100" t="s">
        <v>1474</v>
      </c>
      <c r="E292" s="107">
        <v>11.62</v>
      </c>
      <c r="F292" s="101">
        <f>E292*INFO!$D$6</f>
        <v>917.9799999999999</v>
      </c>
      <c r="G292" s="102">
        <v>0.21</v>
      </c>
      <c r="H292" s="102">
        <v>0.4</v>
      </c>
      <c r="I292" s="108">
        <v>19.68</v>
      </c>
      <c r="J292" s="118">
        <f>I292*INFO!D$6</f>
        <v>1554.72</v>
      </c>
      <c r="K292" s="113"/>
      <c r="L292" s="71">
        <f t="shared" si="4"/>
        <v>0</v>
      </c>
    </row>
    <row r="293" spans="1:12">
      <c r="A293" s="100">
        <v>651505</v>
      </c>
      <c r="B293" s="104" t="s">
        <v>847</v>
      </c>
      <c r="C293" s="100" t="s">
        <v>61</v>
      </c>
      <c r="D293" s="100" t="s">
        <v>1475</v>
      </c>
      <c r="E293" s="107">
        <v>11.56</v>
      </c>
      <c r="F293" s="101">
        <f>E293*INFO!$D$6</f>
        <v>913.24</v>
      </c>
      <c r="G293" s="102">
        <v>0.21</v>
      </c>
      <c r="H293" s="102">
        <v>0.4</v>
      </c>
      <c r="I293" s="108">
        <v>19.579999999999998</v>
      </c>
      <c r="J293" s="118">
        <f>I293*INFO!D$6</f>
        <v>1546.82</v>
      </c>
      <c r="K293" s="113"/>
      <c r="L293" s="71">
        <f t="shared" si="4"/>
        <v>0</v>
      </c>
    </row>
    <row r="294" spans="1:12">
      <c r="A294" s="100">
        <v>651510</v>
      </c>
      <c r="B294" s="104" t="s">
        <v>847</v>
      </c>
      <c r="C294" s="100" t="s">
        <v>61</v>
      </c>
      <c r="D294" s="100" t="s">
        <v>1476</v>
      </c>
      <c r="E294" s="107">
        <v>6.33</v>
      </c>
      <c r="F294" s="101">
        <f>E294*INFO!$D$6</f>
        <v>500.07</v>
      </c>
      <c r="G294" s="102">
        <v>0.21</v>
      </c>
      <c r="H294" s="102">
        <v>0.4</v>
      </c>
      <c r="I294" s="108">
        <v>10.72</v>
      </c>
      <c r="J294" s="118">
        <f>I294*INFO!D$6</f>
        <v>846.88</v>
      </c>
      <c r="K294" s="113"/>
      <c r="L294" s="71">
        <f t="shared" si="4"/>
        <v>0</v>
      </c>
    </row>
    <row r="295" spans="1:12">
      <c r="A295" s="100">
        <v>651515</v>
      </c>
      <c r="B295" s="104" t="s">
        <v>847</v>
      </c>
      <c r="C295" s="100" t="s">
        <v>61</v>
      </c>
      <c r="D295" s="100" t="s">
        <v>1477</v>
      </c>
      <c r="E295" s="107">
        <v>6.33</v>
      </c>
      <c r="F295" s="101">
        <f>E295*INFO!$D$6</f>
        <v>500.07</v>
      </c>
      <c r="G295" s="102">
        <v>0.21</v>
      </c>
      <c r="H295" s="102">
        <v>0.4</v>
      </c>
      <c r="I295" s="108">
        <v>10.72</v>
      </c>
      <c r="J295" s="118">
        <f>I295*INFO!D$6</f>
        <v>846.88</v>
      </c>
      <c r="K295" s="113"/>
      <c r="L295" s="71">
        <f t="shared" si="4"/>
        <v>0</v>
      </c>
    </row>
    <row r="296" spans="1:12">
      <c r="A296" s="100">
        <v>650012</v>
      </c>
      <c r="B296" s="104" t="s">
        <v>847</v>
      </c>
      <c r="C296" s="100" t="s">
        <v>61</v>
      </c>
      <c r="D296" s="100" t="s">
        <v>1764</v>
      </c>
      <c r="E296" s="107">
        <v>7.49</v>
      </c>
      <c r="F296" s="101">
        <f>E296*INFO!$D$6</f>
        <v>591.71</v>
      </c>
      <c r="G296" s="102">
        <v>0.21</v>
      </c>
      <c r="H296" s="102">
        <v>0.43</v>
      </c>
      <c r="I296" s="108">
        <v>12.96</v>
      </c>
      <c r="J296" s="118">
        <f>I296*INFO!D$6</f>
        <v>1023.84</v>
      </c>
      <c r="K296" s="113"/>
      <c r="L296" s="71">
        <f t="shared" si="4"/>
        <v>0</v>
      </c>
    </row>
    <row r="297" spans="1:12">
      <c r="A297" s="100">
        <v>650013</v>
      </c>
      <c r="B297" s="104" t="s">
        <v>847</v>
      </c>
      <c r="C297" s="100" t="s">
        <v>61</v>
      </c>
      <c r="D297" s="100" t="s">
        <v>1765</v>
      </c>
      <c r="E297" s="107">
        <v>7.49</v>
      </c>
      <c r="F297" s="101">
        <f>E297*INFO!$D$6</f>
        <v>591.71</v>
      </c>
      <c r="G297" s="102">
        <v>0.21</v>
      </c>
      <c r="H297" s="102">
        <v>0.43</v>
      </c>
      <c r="I297" s="108">
        <v>12.96</v>
      </c>
      <c r="J297" s="118">
        <f>I297*INFO!D$6</f>
        <v>1023.84</v>
      </c>
      <c r="K297" s="113"/>
      <c r="L297" s="71">
        <f t="shared" si="4"/>
        <v>0</v>
      </c>
    </row>
    <row r="298" spans="1:12">
      <c r="A298" s="100">
        <v>650813</v>
      </c>
      <c r="B298" s="104" t="s">
        <v>847</v>
      </c>
      <c r="C298" s="100" t="s">
        <v>61</v>
      </c>
      <c r="D298" s="100" t="s">
        <v>863</v>
      </c>
      <c r="E298" s="107">
        <v>8.4</v>
      </c>
      <c r="F298" s="101">
        <f>E298*INFO!$D$6</f>
        <v>663.6</v>
      </c>
      <c r="G298" s="102">
        <v>0.21</v>
      </c>
      <c r="H298" s="102">
        <v>0.4</v>
      </c>
      <c r="I298" s="108">
        <v>14.2</v>
      </c>
      <c r="J298" s="118">
        <f>I298*INFO!D$6</f>
        <v>1121.8</v>
      </c>
      <c r="K298" s="113"/>
      <c r="L298" s="71">
        <f t="shared" si="4"/>
        <v>0</v>
      </c>
    </row>
    <row r="299" spans="1:12">
      <c r="A299" s="100">
        <v>651800</v>
      </c>
      <c r="B299" s="104" t="s">
        <v>847</v>
      </c>
      <c r="C299" s="100" t="s">
        <v>195</v>
      </c>
      <c r="D299" s="100" t="s">
        <v>1766</v>
      </c>
      <c r="E299" s="107">
        <v>21.13</v>
      </c>
      <c r="F299" s="101">
        <f>E299*INFO!$D$6</f>
        <v>1669.27</v>
      </c>
      <c r="G299" s="102">
        <v>0.21</v>
      </c>
      <c r="H299" s="102">
        <v>0.43</v>
      </c>
      <c r="I299" s="108">
        <v>36.56</v>
      </c>
      <c r="J299" s="118">
        <f>I299*INFO!D$6</f>
        <v>2888.2400000000002</v>
      </c>
      <c r="K299" s="113"/>
      <c r="L299" s="71">
        <f t="shared" si="4"/>
        <v>0</v>
      </c>
    </row>
    <row r="300" spans="1:12">
      <c r="A300" s="100">
        <v>651850</v>
      </c>
      <c r="B300" s="104" t="s">
        <v>847</v>
      </c>
      <c r="C300" s="100" t="s">
        <v>195</v>
      </c>
      <c r="D300" s="100" t="s">
        <v>1767</v>
      </c>
      <c r="E300" s="107">
        <v>21.13</v>
      </c>
      <c r="F300" s="101">
        <f>E300*INFO!$D$6</f>
        <v>1669.27</v>
      </c>
      <c r="G300" s="102">
        <v>0.21</v>
      </c>
      <c r="H300" s="102">
        <v>0.43</v>
      </c>
      <c r="I300" s="108">
        <v>36.56</v>
      </c>
      <c r="J300" s="118">
        <f>I300*INFO!D$6</f>
        <v>2888.2400000000002</v>
      </c>
      <c r="K300" s="113"/>
      <c r="L300" s="71">
        <f t="shared" si="4"/>
        <v>0</v>
      </c>
    </row>
    <row r="301" spans="1:12">
      <c r="A301" s="100">
        <v>651605</v>
      </c>
      <c r="B301" s="104" t="s">
        <v>847</v>
      </c>
      <c r="C301" s="100" t="s">
        <v>227</v>
      </c>
      <c r="D301" s="100" t="s">
        <v>1478</v>
      </c>
      <c r="E301" s="107">
        <v>9.5</v>
      </c>
      <c r="F301" s="101">
        <f>E301*INFO!$D$6</f>
        <v>750.5</v>
      </c>
      <c r="G301" s="102">
        <v>0.21</v>
      </c>
      <c r="H301" s="102">
        <v>0.4</v>
      </c>
      <c r="I301" s="108">
        <v>16.09</v>
      </c>
      <c r="J301" s="118">
        <f>I301*INFO!D$6</f>
        <v>1271.1099999999999</v>
      </c>
      <c r="K301" s="113"/>
      <c r="L301" s="71">
        <f t="shared" si="4"/>
        <v>0</v>
      </c>
    </row>
    <row r="302" spans="1:12">
      <c r="A302" s="100">
        <v>651610</v>
      </c>
      <c r="B302" s="104" t="s">
        <v>847</v>
      </c>
      <c r="C302" s="100" t="s">
        <v>227</v>
      </c>
      <c r="D302" s="100" t="s">
        <v>1479</v>
      </c>
      <c r="E302" s="107">
        <v>9.5</v>
      </c>
      <c r="F302" s="101">
        <f>E302*INFO!$D$6</f>
        <v>750.5</v>
      </c>
      <c r="G302" s="102">
        <v>0.21</v>
      </c>
      <c r="H302" s="102">
        <v>0.4</v>
      </c>
      <c r="I302" s="108">
        <v>16.09</v>
      </c>
      <c r="J302" s="118">
        <f>I302*INFO!D$6</f>
        <v>1271.1099999999999</v>
      </c>
      <c r="K302" s="113"/>
      <c r="L302" s="71">
        <f t="shared" si="4"/>
        <v>0</v>
      </c>
    </row>
    <row r="303" spans="1:12">
      <c r="A303" s="100">
        <v>651625</v>
      </c>
      <c r="B303" s="104" t="s">
        <v>847</v>
      </c>
      <c r="C303" s="100" t="s">
        <v>227</v>
      </c>
      <c r="D303" s="100" t="s">
        <v>1480</v>
      </c>
      <c r="E303" s="107">
        <v>9.5</v>
      </c>
      <c r="F303" s="101">
        <f>E303*INFO!$D$6</f>
        <v>750.5</v>
      </c>
      <c r="G303" s="102">
        <v>0.21</v>
      </c>
      <c r="H303" s="102">
        <v>0.4</v>
      </c>
      <c r="I303" s="108">
        <v>16.09</v>
      </c>
      <c r="J303" s="118">
        <f>I303*INFO!D$6</f>
        <v>1271.1099999999999</v>
      </c>
      <c r="K303" s="113"/>
      <c r="L303" s="71">
        <f t="shared" si="4"/>
        <v>0</v>
      </c>
    </row>
    <row r="304" spans="1:12">
      <c r="A304" s="100">
        <v>651700</v>
      </c>
      <c r="B304" s="104" t="s">
        <v>847</v>
      </c>
      <c r="C304" s="100" t="s">
        <v>227</v>
      </c>
      <c r="D304" s="100" t="s">
        <v>1481</v>
      </c>
      <c r="E304" s="107">
        <v>6.33</v>
      </c>
      <c r="F304" s="101">
        <f>E304*INFO!$D$6</f>
        <v>500.07</v>
      </c>
      <c r="G304" s="102">
        <v>0.21</v>
      </c>
      <c r="H304" s="102">
        <v>0.4</v>
      </c>
      <c r="I304" s="108">
        <v>10.72</v>
      </c>
      <c r="J304" s="118">
        <f>I304*INFO!D$6</f>
        <v>846.88</v>
      </c>
      <c r="K304" s="113"/>
      <c r="L304" s="71">
        <f t="shared" si="4"/>
        <v>0</v>
      </c>
    </row>
    <row r="305" spans="1:12">
      <c r="A305" s="100">
        <v>651720</v>
      </c>
      <c r="B305" s="104" t="s">
        <v>847</v>
      </c>
      <c r="C305" s="100" t="s">
        <v>227</v>
      </c>
      <c r="D305" s="100" t="s">
        <v>1482</v>
      </c>
      <c r="E305" s="107">
        <v>6.33</v>
      </c>
      <c r="F305" s="101">
        <f>E305*INFO!$D$6</f>
        <v>500.07</v>
      </c>
      <c r="G305" s="102">
        <v>0.21</v>
      </c>
      <c r="H305" s="102">
        <v>0.4</v>
      </c>
      <c r="I305" s="108">
        <v>10.72</v>
      </c>
      <c r="J305" s="118">
        <f>I305*INFO!D$6</f>
        <v>846.88</v>
      </c>
      <c r="K305" s="113"/>
      <c r="L305" s="71">
        <f t="shared" si="4"/>
        <v>0</v>
      </c>
    </row>
    <row r="306" spans="1:12">
      <c r="A306" s="100">
        <v>651730</v>
      </c>
      <c r="B306" s="104" t="s">
        <v>847</v>
      </c>
      <c r="C306" s="100" t="s">
        <v>227</v>
      </c>
      <c r="D306" s="100" t="s">
        <v>1483</v>
      </c>
      <c r="E306" s="107">
        <v>6.33</v>
      </c>
      <c r="F306" s="101">
        <f>E306*INFO!$D$6</f>
        <v>500.07</v>
      </c>
      <c r="G306" s="102">
        <v>0.21</v>
      </c>
      <c r="H306" s="102">
        <v>0.4</v>
      </c>
      <c r="I306" s="108">
        <v>10.72</v>
      </c>
      <c r="J306" s="118">
        <f>I306*INFO!D$6</f>
        <v>846.88</v>
      </c>
      <c r="K306" s="113"/>
      <c r="L306" s="71">
        <f t="shared" si="4"/>
        <v>0</v>
      </c>
    </row>
    <row r="307" spans="1:12">
      <c r="A307" s="100">
        <v>652500</v>
      </c>
      <c r="B307" s="104" t="s">
        <v>847</v>
      </c>
      <c r="C307" s="100" t="s">
        <v>32</v>
      </c>
      <c r="D307" s="100" t="s">
        <v>864</v>
      </c>
      <c r="E307" s="107">
        <v>7.48</v>
      </c>
      <c r="F307" s="101">
        <f>E307*INFO!$D$6</f>
        <v>590.92000000000007</v>
      </c>
      <c r="G307" s="102">
        <v>0.21</v>
      </c>
      <c r="H307" s="102">
        <v>0.35</v>
      </c>
      <c r="I307" s="108">
        <v>12.25</v>
      </c>
      <c r="J307" s="118">
        <f>I307*INFO!D$6</f>
        <v>967.75</v>
      </c>
      <c r="K307" s="113"/>
      <c r="L307" s="71">
        <f t="shared" si="4"/>
        <v>0</v>
      </c>
    </row>
    <row r="308" spans="1:12">
      <c r="A308" s="100">
        <v>652001</v>
      </c>
      <c r="B308" s="104" t="s">
        <v>847</v>
      </c>
      <c r="C308" s="100" t="s">
        <v>32</v>
      </c>
      <c r="D308" s="100" t="s">
        <v>865</v>
      </c>
      <c r="E308" s="107">
        <v>4.22</v>
      </c>
      <c r="F308" s="101">
        <f>E308*INFO!$D$6</f>
        <v>333.38</v>
      </c>
      <c r="G308" s="102">
        <v>0.21</v>
      </c>
      <c r="H308" s="102">
        <v>0.4</v>
      </c>
      <c r="I308" s="108">
        <v>7.15</v>
      </c>
      <c r="J308" s="118">
        <f>I308*INFO!D$6</f>
        <v>564.85</v>
      </c>
      <c r="K308" s="113"/>
      <c r="L308" s="71">
        <f t="shared" si="4"/>
        <v>0</v>
      </c>
    </row>
    <row r="309" spans="1:12">
      <c r="A309" s="100">
        <v>652002</v>
      </c>
      <c r="B309" s="104" t="s">
        <v>847</v>
      </c>
      <c r="C309" s="100" t="s">
        <v>32</v>
      </c>
      <c r="D309" s="100" t="s">
        <v>866</v>
      </c>
      <c r="E309" s="107">
        <v>7.5</v>
      </c>
      <c r="F309" s="101">
        <f>E309*INFO!$D$6</f>
        <v>592.5</v>
      </c>
      <c r="G309" s="102">
        <v>0.21</v>
      </c>
      <c r="H309" s="102">
        <v>0.35</v>
      </c>
      <c r="I309" s="108">
        <v>12.25</v>
      </c>
      <c r="J309" s="118">
        <f>I309*INFO!D$6</f>
        <v>967.75</v>
      </c>
      <c r="K309" s="113"/>
      <c r="L309" s="71">
        <f t="shared" si="4"/>
        <v>0</v>
      </c>
    </row>
    <row r="310" spans="1:12">
      <c r="A310" s="100">
        <v>652021</v>
      </c>
      <c r="B310" s="104" t="s">
        <v>847</v>
      </c>
      <c r="C310" s="100" t="s">
        <v>32</v>
      </c>
      <c r="D310" s="100" t="s">
        <v>1650</v>
      </c>
      <c r="E310" s="107">
        <v>11.99</v>
      </c>
      <c r="F310" s="101">
        <f>E310*INFO!$D$6</f>
        <v>947.21</v>
      </c>
      <c r="G310" s="102">
        <v>0.21</v>
      </c>
      <c r="H310" s="102">
        <v>0.4</v>
      </c>
      <c r="I310" s="108">
        <v>20.3</v>
      </c>
      <c r="J310" s="118">
        <f>I310*INFO!D$6</f>
        <v>1603.7</v>
      </c>
      <c r="K310" s="113"/>
      <c r="L310" s="71">
        <f t="shared" si="4"/>
        <v>0</v>
      </c>
    </row>
    <row r="311" spans="1:12">
      <c r="A311" s="100">
        <v>652028</v>
      </c>
      <c r="B311" s="104" t="s">
        <v>847</v>
      </c>
      <c r="C311" s="100" t="s">
        <v>32</v>
      </c>
      <c r="D311" s="100" t="s">
        <v>1651</v>
      </c>
      <c r="E311" s="107">
        <v>10.3</v>
      </c>
      <c r="F311" s="101">
        <f>E311*INFO!$D$6</f>
        <v>813.7</v>
      </c>
      <c r="G311" s="102">
        <v>0.21</v>
      </c>
      <c r="H311" s="102">
        <v>0.4</v>
      </c>
      <c r="I311" s="108">
        <v>17.45</v>
      </c>
      <c r="J311" s="118">
        <f>I311*INFO!D$6</f>
        <v>1378.55</v>
      </c>
      <c r="K311" s="113"/>
      <c r="L311" s="71">
        <f t="shared" si="4"/>
        <v>0</v>
      </c>
    </row>
    <row r="312" spans="1:12">
      <c r="A312" s="100">
        <v>652101</v>
      </c>
      <c r="B312" s="104" t="s">
        <v>847</v>
      </c>
      <c r="C312" s="100" t="s">
        <v>32</v>
      </c>
      <c r="D312" s="100" t="s">
        <v>1395</v>
      </c>
      <c r="E312" s="107">
        <v>14.28</v>
      </c>
      <c r="F312" s="101">
        <f>E312*INFO!$D$6</f>
        <v>1128.1199999999999</v>
      </c>
      <c r="G312" s="102">
        <v>0.21</v>
      </c>
      <c r="H312" s="102">
        <v>0.4</v>
      </c>
      <c r="I312" s="108">
        <v>24.19</v>
      </c>
      <c r="J312" s="118">
        <f>I312*INFO!D$6</f>
        <v>1911.01</v>
      </c>
      <c r="K312" s="113"/>
      <c r="L312" s="71">
        <f t="shared" si="4"/>
        <v>0</v>
      </c>
    </row>
    <row r="313" spans="1:12">
      <c r="A313" s="100">
        <v>652300</v>
      </c>
      <c r="B313" s="104" t="s">
        <v>847</v>
      </c>
      <c r="C313" s="100" t="s">
        <v>32</v>
      </c>
      <c r="D313" s="100" t="s">
        <v>867</v>
      </c>
      <c r="E313" s="107">
        <v>9.89</v>
      </c>
      <c r="F313" s="101">
        <f>E313*INFO!$D$6</f>
        <v>781.31000000000006</v>
      </c>
      <c r="G313" s="102">
        <v>0.21</v>
      </c>
      <c r="H313" s="102">
        <v>0.4</v>
      </c>
      <c r="I313" s="108">
        <v>16.75</v>
      </c>
      <c r="J313" s="118">
        <f>I313*INFO!D$6</f>
        <v>1323.25</v>
      </c>
      <c r="K313" s="113"/>
      <c r="L313" s="71">
        <f t="shared" si="4"/>
        <v>0</v>
      </c>
    </row>
    <row r="314" spans="1:12">
      <c r="A314" s="100">
        <v>652450</v>
      </c>
      <c r="B314" s="104" t="s">
        <v>847</v>
      </c>
      <c r="C314" s="100" t="s">
        <v>32</v>
      </c>
      <c r="D314" s="100" t="s">
        <v>868</v>
      </c>
      <c r="E314" s="107">
        <v>21.75</v>
      </c>
      <c r="F314" s="101">
        <f>E314*INFO!$D$6</f>
        <v>1718.25</v>
      </c>
      <c r="G314" s="102">
        <v>0.21</v>
      </c>
      <c r="H314" s="102">
        <v>0.35</v>
      </c>
      <c r="I314" s="108">
        <v>35.53</v>
      </c>
      <c r="J314" s="118">
        <f>I314*INFO!D$6</f>
        <v>2806.87</v>
      </c>
      <c r="K314" s="113"/>
      <c r="L314" s="71">
        <f t="shared" si="4"/>
        <v>0</v>
      </c>
    </row>
    <row r="315" spans="1:12">
      <c r="A315" s="100">
        <v>653026</v>
      </c>
      <c r="B315" s="104" t="s">
        <v>847</v>
      </c>
      <c r="C315" s="100" t="s">
        <v>512</v>
      </c>
      <c r="D315" s="100" t="s">
        <v>869</v>
      </c>
      <c r="E315" s="107">
        <v>305</v>
      </c>
      <c r="F315" s="101">
        <f>E315*INFO!$D$6</f>
        <v>24095</v>
      </c>
      <c r="G315" s="102">
        <v>0.21</v>
      </c>
      <c r="H315" s="102">
        <v>0.4</v>
      </c>
      <c r="I315" s="108">
        <v>516.5</v>
      </c>
      <c r="J315" s="118">
        <f>I315*INFO!D$6</f>
        <v>40803.5</v>
      </c>
      <c r="K315" s="113"/>
      <c r="L315" s="71">
        <f t="shared" si="4"/>
        <v>0</v>
      </c>
    </row>
    <row r="316" spans="1:12">
      <c r="A316" s="100">
        <v>653027</v>
      </c>
      <c r="B316" s="104" t="s">
        <v>847</v>
      </c>
      <c r="C316" s="100" t="s">
        <v>512</v>
      </c>
      <c r="D316" s="100" t="s">
        <v>870</v>
      </c>
      <c r="E316" s="107">
        <v>576</v>
      </c>
      <c r="F316" s="101">
        <f>E316*INFO!$D$6</f>
        <v>45504</v>
      </c>
      <c r="G316" s="102">
        <v>0.21</v>
      </c>
      <c r="H316" s="102">
        <v>0.4</v>
      </c>
      <c r="I316" s="108">
        <v>975.75</v>
      </c>
      <c r="J316" s="118">
        <f>I316*INFO!D$6</f>
        <v>77084.25</v>
      </c>
      <c r="K316" s="113"/>
      <c r="L316" s="71">
        <f t="shared" si="4"/>
        <v>0</v>
      </c>
    </row>
    <row r="317" spans="1:12">
      <c r="A317" s="100">
        <v>653030</v>
      </c>
      <c r="B317" s="104" t="s">
        <v>847</v>
      </c>
      <c r="C317" s="100" t="s">
        <v>512</v>
      </c>
      <c r="D317" s="100" t="s">
        <v>871</v>
      </c>
      <c r="E317" s="107">
        <v>408</v>
      </c>
      <c r="F317" s="101">
        <f>E317*INFO!$D$6</f>
        <v>32232</v>
      </c>
      <c r="G317" s="102">
        <v>0.21</v>
      </c>
      <c r="H317" s="102">
        <v>0.4</v>
      </c>
      <c r="I317" s="108">
        <v>691.15</v>
      </c>
      <c r="J317" s="118">
        <f>I317*INFO!D$6</f>
        <v>54600.85</v>
      </c>
      <c r="K317" s="113"/>
      <c r="L317" s="71">
        <f t="shared" si="4"/>
        <v>0</v>
      </c>
    </row>
    <row r="318" spans="1:12">
      <c r="A318" s="100">
        <v>653032</v>
      </c>
      <c r="B318" s="104" t="s">
        <v>847</v>
      </c>
      <c r="C318" s="100" t="s">
        <v>512</v>
      </c>
      <c r="D318" s="100" t="s">
        <v>872</v>
      </c>
      <c r="E318" s="107">
        <v>433</v>
      </c>
      <c r="F318" s="101">
        <f>E318*INFO!$D$6</f>
        <v>34207</v>
      </c>
      <c r="G318" s="102">
        <v>0.21</v>
      </c>
      <c r="H318" s="102">
        <v>0.4</v>
      </c>
      <c r="I318" s="108">
        <v>733.5</v>
      </c>
      <c r="J318" s="118">
        <f>I318*INFO!D$6</f>
        <v>57946.5</v>
      </c>
      <c r="K318" s="113"/>
      <c r="L318" s="71">
        <f t="shared" si="4"/>
        <v>0</v>
      </c>
    </row>
    <row r="319" spans="1:12">
      <c r="A319" s="100">
        <v>653033</v>
      </c>
      <c r="B319" s="104" t="s">
        <v>847</v>
      </c>
      <c r="C319" s="100" t="s">
        <v>512</v>
      </c>
      <c r="D319" s="100" t="s">
        <v>873</v>
      </c>
      <c r="E319" s="107">
        <v>463</v>
      </c>
      <c r="F319" s="101">
        <f>E319*INFO!$D$6</f>
        <v>36577</v>
      </c>
      <c r="G319" s="102">
        <v>0.21</v>
      </c>
      <c r="H319" s="102">
        <v>0.4</v>
      </c>
      <c r="I319" s="108">
        <v>784.3</v>
      </c>
      <c r="J319" s="118">
        <f>I319*INFO!D$6</f>
        <v>61959.7</v>
      </c>
      <c r="K319" s="113"/>
      <c r="L319" s="71">
        <f t="shared" si="4"/>
        <v>0</v>
      </c>
    </row>
    <row r="320" spans="1:12">
      <c r="A320" s="100">
        <v>653035</v>
      </c>
      <c r="B320" s="104" t="s">
        <v>847</v>
      </c>
      <c r="C320" s="100" t="s">
        <v>512</v>
      </c>
      <c r="D320" s="100" t="s">
        <v>874</v>
      </c>
      <c r="E320" s="107">
        <v>410</v>
      </c>
      <c r="F320" s="101">
        <f>E320*INFO!$D$6</f>
        <v>32390</v>
      </c>
      <c r="G320" s="102">
        <v>0.21</v>
      </c>
      <c r="H320" s="102">
        <v>0.4</v>
      </c>
      <c r="I320" s="108">
        <v>694.5</v>
      </c>
      <c r="J320" s="118">
        <f>I320*INFO!D$6</f>
        <v>54865.5</v>
      </c>
      <c r="K320" s="113"/>
      <c r="L320" s="71">
        <f t="shared" si="4"/>
        <v>0</v>
      </c>
    </row>
    <row r="321" spans="1:12">
      <c r="A321" s="100">
        <v>653039</v>
      </c>
      <c r="B321" s="104" t="s">
        <v>847</v>
      </c>
      <c r="C321" s="100" t="s">
        <v>512</v>
      </c>
      <c r="D321" s="100" t="s">
        <v>875</v>
      </c>
      <c r="E321" s="107">
        <v>379.5</v>
      </c>
      <c r="F321" s="101">
        <f>E321*INFO!$D$6</f>
        <v>29980.5</v>
      </c>
      <c r="G321" s="102">
        <v>0.21</v>
      </c>
      <c r="H321" s="102">
        <v>0.4</v>
      </c>
      <c r="I321" s="108">
        <v>642.9</v>
      </c>
      <c r="J321" s="118">
        <f>I321*INFO!D$6</f>
        <v>50789.1</v>
      </c>
      <c r="K321" s="113"/>
      <c r="L321" s="71">
        <f t="shared" si="4"/>
        <v>0</v>
      </c>
    </row>
    <row r="322" spans="1:12">
      <c r="A322" s="100">
        <v>653040</v>
      </c>
      <c r="B322" s="104" t="s">
        <v>847</v>
      </c>
      <c r="C322" s="100" t="s">
        <v>512</v>
      </c>
      <c r="D322" s="100" t="s">
        <v>876</v>
      </c>
      <c r="E322" s="107">
        <v>576</v>
      </c>
      <c r="F322" s="101">
        <f>E322*INFO!$D$6</f>
        <v>45504</v>
      </c>
      <c r="G322" s="102">
        <v>0.21</v>
      </c>
      <c r="H322" s="102">
        <v>0.4</v>
      </c>
      <c r="I322" s="108">
        <v>975.75</v>
      </c>
      <c r="J322" s="118">
        <f>I322*INFO!D$6</f>
        <v>77084.25</v>
      </c>
      <c r="K322" s="113"/>
      <c r="L322" s="71">
        <f t="shared" si="4"/>
        <v>0</v>
      </c>
    </row>
    <row r="323" spans="1:12">
      <c r="A323" s="100">
        <v>653123</v>
      </c>
      <c r="B323" s="104" t="s">
        <v>847</v>
      </c>
      <c r="C323" s="100" t="s">
        <v>512</v>
      </c>
      <c r="D323" s="100" t="s">
        <v>877</v>
      </c>
      <c r="E323" s="107">
        <v>1359</v>
      </c>
      <c r="F323" s="101">
        <f>E323*INFO!$D$6</f>
        <v>107361</v>
      </c>
      <c r="G323" s="102">
        <v>0.21</v>
      </c>
      <c r="H323" s="102">
        <v>0.35</v>
      </c>
      <c r="I323" s="108">
        <v>2220</v>
      </c>
      <c r="J323" s="118">
        <f>I323*INFO!D$6</f>
        <v>175380</v>
      </c>
      <c r="K323" s="113"/>
      <c r="L323" s="71">
        <f t="shared" si="4"/>
        <v>0</v>
      </c>
    </row>
    <row r="324" spans="1:12">
      <c r="A324" s="100">
        <v>653130</v>
      </c>
      <c r="B324" s="104" t="s">
        <v>847</v>
      </c>
      <c r="C324" s="100" t="s">
        <v>512</v>
      </c>
      <c r="D324" s="100" t="s">
        <v>1323</v>
      </c>
      <c r="E324" s="107">
        <v>1597.25</v>
      </c>
      <c r="F324" s="101">
        <f>E324*INFO!$D$6</f>
        <v>126182.75</v>
      </c>
      <c r="G324" s="102">
        <v>0.21</v>
      </c>
      <c r="H324" s="102">
        <v>0.35</v>
      </c>
      <c r="I324" s="108">
        <v>2609</v>
      </c>
      <c r="J324" s="118">
        <f>I324*INFO!D$6</f>
        <v>206111</v>
      </c>
      <c r="K324" s="113"/>
      <c r="L324" s="71">
        <f t="shared" si="4"/>
        <v>0</v>
      </c>
    </row>
    <row r="325" spans="1:12">
      <c r="A325" s="100">
        <v>653528</v>
      </c>
      <c r="B325" s="104" t="s">
        <v>847</v>
      </c>
      <c r="C325" s="100" t="s">
        <v>512</v>
      </c>
      <c r="D325" s="100" t="s">
        <v>878</v>
      </c>
      <c r="E325" s="107">
        <v>2323</v>
      </c>
      <c r="F325" s="101">
        <f>E325*INFO!$D$6</f>
        <v>183517</v>
      </c>
      <c r="G325" s="102">
        <v>0.21</v>
      </c>
      <c r="H325" s="102">
        <v>0.35</v>
      </c>
      <c r="I325" s="108">
        <v>3794</v>
      </c>
      <c r="J325" s="118">
        <f>I325*INFO!D$6</f>
        <v>299726</v>
      </c>
      <c r="K325" s="113"/>
      <c r="L325" s="71">
        <f t="shared" si="4"/>
        <v>0</v>
      </c>
    </row>
    <row r="326" spans="1:12">
      <c r="A326" s="100">
        <v>653025</v>
      </c>
      <c r="B326" s="104" t="s">
        <v>847</v>
      </c>
      <c r="C326" s="100" t="s">
        <v>512</v>
      </c>
      <c r="D326" s="100" t="s">
        <v>879</v>
      </c>
      <c r="E326" s="107">
        <v>305</v>
      </c>
      <c r="F326" s="101">
        <f>E326*INFO!$D$6</f>
        <v>24095</v>
      </c>
      <c r="G326" s="102">
        <v>0.21</v>
      </c>
      <c r="H326" s="102">
        <v>0.4</v>
      </c>
      <c r="I326" s="108">
        <v>516.5</v>
      </c>
      <c r="J326" s="118">
        <f>I326*INFO!D$6</f>
        <v>40803.5</v>
      </c>
      <c r="K326" s="113"/>
      <c r="L326" s="71">
        <f t="shared" si="4"/>
        <v>0</v>
      </c>
    </row>
    <row r="327" spans="1:12">
      <c r="A327" s="100">
        <v>652800</v>
      </c>
      <c r="B327" s="104" t="s">
        <v>847</v>
      </c>
      <c r="C327" s="100" t="s">
        <v>512</v>
      </c>
      <c r="D327" s="100" t="s">
        <v>1324</v>
      </c>
      <c r="E327" s="107">
        <v>543.75</v>
      </c>
      <c r="F327" s="101">
        <f>E327*INFO!$D$6</f>
        <v>42956.25</v>
      </c>
      <c r="G327" s="102">
        <v>0.21</v>
      </c>
      <c r="H327" s="102">
        <v>0.4</v>
      </c>
      <c r="I327" s="108">
        <v>921</v>
      </c>
      <c r="J327" s="118">
        <f>I327*INFO!D$6</f>
        <v>72759</v>
      </c>
      <c r="K327" s="113"/>
      <c r="L327" s="71">
        <f t="shared" si="4"/>
        <v>0</v>
      </c>
    </row>
    <row r="328" spans="1:12">
      <c r="A328" s="100">
        <v>652802</v>
      </c>
      <c r="B328" s="104" t="s">
        <v>847</v>
      </c>
      <c r="C328" s="100" t="s">
        <v>512</v>
      </c>
      <c r="D328" s="100" t="s">
        <v>1689</v>
      </c>
      <c r="E328" s="107">
        <v>543.75</v>
      </c>
      <c r="F328" s="101">
        <f>E328*INFO!$D$6</f>
        <v>42956.25</v>
      </c>
      <c r="G328" s="102">
        <v>0.21</v>
      </c>
      <c r="H328" s="102">
        <v>0.4</v>
      </c>
      <c r="I328" s="108">
        <v>921</v>
      </c>
      <c r="J328" s="118">
        <f>I328*INFO!D$6</f>
        <v>72759</v>
      </c>
      <c r="K328" s="113"/>
      <c r="L328" s="71">
        <f t="shared" si="4"/>
        <v>0</v>
      </c>
    </row>
    <row r="329" spans="1:12">
      <c r="A329" s="100">
        <v>652810</v>
      </c>
      <c r="B329" s="104" t="s">
        <v>847</v>
      </c>
      <c r="C329" s="100" t="s">
        <v>512</v>
      </c>
      <c r="D329" s="100" t="s">
        <v>1690</v>
      </c>
      <c r="E329" s="107">
        <v>725.3</v>
      </c>
      <c r="F329" s="101">
        <f>E329*INFO!$D$6</f>
        <v>57298.7</v>
      </c>
      <c r="G329" s="102">
        <v>0.21</v>
      </c>
      <c r="H329" s="102">
        <v>0.4</v>
      </c>
      <c r="I329" s="108">
        <v>1228.5999999999999</v>
      </c>
      <c r="J329" s="118">
        <f>I329*INFO!D$6</f>
        <v>97059.4</v>
      </c>
      <c r="K329" s="113"/>
      <c r="L329" s="71">
        <f t="shared" si="4"/>
        <v>0</v>
      </c>
    </row>
    <row r="330" spans="1:12">
      <c r="A330" s="100">
        <v>652812</v>
      </c>
      <c r="B330" s="104" t="s">
        <v>847</v>
      </c>
      <c r="C330" s="100" t="s">
        <v>512</v>
      </c>
      <c r="D330" s="100" t="s">
        <v>1691</v>
      </c>
      <c r="E330" s="107">
        <v>707.1</v>
      </c>
      <c r="F330" s="101">
        <f>E330*INFO!$D$6</f>
        <v>55860.9</v>
      </c>
      <c r="G330" s="102">
        <v>0.21</v>
      </c>
      <c r="H330" s="102">
        <v>0.4</v>
      </c>
      <c r="I330" s="108">
        <v>1197.8</v>
      </c>
      <c r="J330" s="118">
        <f>I330*INFO!D$6</f>
        <v>94626.2</v>
      </c>
      <c r="K330" s="113"/>
      <c r="L330" s="71">
        <f t="shared" ref="L330:L393" si="5">E330*K330</f>
        <v>0</v>
      </c>
    </row>
    <row r="331" spans="1:12">
      <c r="A331" s="100">
        <v>652813</v>
      </c>
      <c r="B331" s="104" t="s">
        <v>847</v>
      </c>
      <c r="C331" s="100" t="s">
        <v>512</v>
      </c>
      <c r="D331" s="100" t="s">
        <v>1692</v>
      </c>
      <c r="E331" s="107">
        <v>725.3</v>
      </c>
      <c r="F331" s="101">
        <f>E331*INFO!$D$6</f>
        <v>57298.7</v>
      </c>
      <c r="G331" s="102">
        <v>0.21</v>
      </c>
      <c r="H331" s="102">
        <v>0.4</v>
      </c>
      <c r="I331" s="108">
        <v>1228.5999999999999</v>
      </c>
      <c r="J331" s="118">
        <f>I331*INFO!D$6</f>
        <v>97059.4</v>
      </c>
      <c r="K331" s="113"/>
      <c r="L331" s="71">
        <f t="shared" si="5"/>
        <v>0</v>
      </c>
    </row>
    <row r="332" spans="1:12">
      <c r="A332" s="100">
        <v>652950</v>
      </c>
      <c r="B332" s="104" t="s">
        <v>847</v>
      </c>
      <c r="C332" s="100" t="s">
        <v>512</v>
      </c>
      <c r="D332" s="100" t="s">
        <v>1325</v>
      </c>
      <c r="E332" s="107">
        <v>825</v>
      </c>
      <c r="F332" s="101">
        <f>E332*INFO!$D$6</f>
        <v>65175</v>
      </c>
      <c r="G332" s="102">
        <v>0.21</v>
      </c>
      <c r="H332" s="102">
        <v>0.4</v>
      </c>
      <c r="I332" s="108">
        <v>1397.5</v>
      </c>
      <c r="J332" s="118">
        <f>I332*INFO!D$6</f>
        <v>110402.5</v>
      </c>
      <c r="K332" s="113"/>
      <c r="L332" s="71">
        <f t="shared" si="5"/>
        <v>0</v>
      </c>
    </row>
    <row r="333" spans="1:12">
      <c r="A333" s="100">
        <v>653000</v>
      </c>
      <c r="B333" s="104" t="s">
        <v>847</v>
      </c>
      <c r="C333" s="100" t="s">
        <v>512</v>
      </c>
      <c r="D333" s="100" t="s">
        <v>880</v>
      </c>
      <c r="E333" s="107">
        <v>710</v>
      </c>
      <c r="F333" s="101">
        <f>E333*INFO!$D$6</f>
        <v>56090</v>
      </c>
      <c r="G333" s="102">
        <v>0.21</v>
      </c>
      <c r="H333" s="102">
        <v>0.4</v>
      </c>
      <c r="I333" s="108">
        <v>1202.75</v>
      </c>
      <c r="J333" s="118">
        <f>I333*INFO!D$6</f>
        <v>95017.25</v>
      </c>
      <c r="K333" s="113"/>
      <c r="L333" s="71">
        <f t="shared" si="5"/>
        <v>0</v>
      </c>
    </row>
    <row r="334" spans="1:12">
      <c r="A334" s="100">
        <v>653001</v>
      </c>
      <c r="B334" s="104" t="s">
        <v>847</v>
      </c>
      <c r="C334" s="100" t="s">
        <v>512</v>
      </c>
      <c r="D334" s="100" t="s">
        <v>881</v>
      </c>
      <c r="E334" s="107">
        <v>691.85</v>
      </c>
      <c r="F334" s="101">
        <f>E334*INFO!$D$6</f>
        <v>54656.15</v>
      </c>
      <c r="G334" s="102">
        <v>0.21</v>
      </c>
      <c r="H334" s="102">
        <v>0.4</v>
      </c>
      <c r="I334" s="108">
        <v>1172</v>
      </c>
      <c r="J334" s="118">
        <f>I334*INFO!D$6</f>
        <v>92588</v>
      </c>
      <c r="K334" s="113"/>
      <c r="L334" s="71">
        <f t="shared" si="5"/>
        <v>0</v>
      </c>
    </row>
    <row r="335" spans="1:12">
      <c r="A335" s="100">
        <v>653002</v>
      </c>
      <c r="B335" s="104" t="s">
        <v>847</v>
      </c>
      <c r="C335" s="100" t="s">
        <v>512</v>
      </c>
      <c r="D335" s="100" t="s">
        <v>882</v>
      </c>
      <c r="E335" s="107">
        <v>692.88</v>
      </c>
      <c r="F335" s="101">
        <f>E335*INFO!$D$6</f>
        <v>54737.52</v>
      </c>
      <c r="G335" s="102">
        <v>0.21</v>
      </c>
      <c r="H335" s="102">
        <v>0.4</v>
      </c>
      <c r="I335" s="108">
        <v>1173.75</v>
      </c>
      <c r="J335" s="118">
        <f>I335*INFO!D$6</f>
        <v>92726.25</v>
      </c>
      <c r="K335" s="113"/>
      <c r="L335" s="71">
        <f t="shared" si="5"/>
        <v>0</v>
      </c>
    </row>
    <row r="336" spans="1:12">
      <c r="A336" s="100">
        <v>653004</v>
      </c>
      <c r="B336" s="104" t="s">
        <v>847</v>
      </c>
      <c r="C336" s="100" t="s">
        <v>512</v>
      </c>
      <c r="D336" s="100" t="s">
        <v>883</v>
      </c>
      <c r="E336" s="107">
        <v>531.99</v>
      </c>
      <c r="F336" s="101">
        <f>E336*INFO!$D$6</f>
        <v>42027.21</v>
      </c>
      <c r="G336" s="102">
        <v>0.21</v>
      </c>
      <c r="H336" s="102">
        <v>0.4</v>
      </c>
      <c r="I336" s="108">
        <v>901</v>
      </c>
      <c r="J336" s="118">
        <f>I336*INFO!D$6</f>
        <v>71179</v>
      </c>
      <c r="K336" s="113"/>
      <c r="L336" s="71">
        <f t="shared" si="5"/>
        <v>0</v>
      </c>
    </row>
    <row r="337" spans="1:12">
      <c r="A337" s="100">
        <v>653006</v>
      </c>
      <c r="B337" s="104" t="s">
        <v>847</v>
      </c>
      <c r="C337" s="100" t="s">
        <v>512</v>
      </c>
      <c r="D337" s="100" t="s">
        <v>884</v>
      </c>
      <c r="E337" s="107">
        <v>691.99</v>
      </c>
      <c r="F337" s="101">
        <f>E337*INFO!$D$6</f>
        <v>54667.21</v>
      </c>
      <c r="G337" s="102">
        <v>0.21</v>
      </c>
      <c r="H337" s="102">
        <v>0.4</v>
      </c>
      <c r="I337" s="108">
        <v>1172.25</v>
      </c>
      <c r="J337" s="118">
        <f>I337*INFO!D$6</f>
        <v>92607.75</v>
      </c>
      <c r="K337" s="113"/>
      <c r="L337" s="71">
        <f t="shared" si="5"/>
        <v>0</v>
      </c>
    </row>
    <row r="338" spans="1:12">
      <c r="A338" s="100">
        <v>653008</v>
      </c>
      <c r="B338" s="104" t="s">
        <v>847</v>
      </c>
      <c r="C338" s="100" t="s">
        <v>512</v>
      </c>
      <c r="D338" s="100" t="s">
        <v>885</v>
      </c>
      <c r="E338" s="107">
        <v>543.75</v>
      </c>
      <c r="F338" s="101">
        <f>E338*INFO!$D$6</f>
        <v>42956.25</v>
      </c>
      <c r="G338" s="102">
        <v>0.21</v>
      </c>
      <c r="H338" s="102">
        <v>0.4</v>
      </c>
      <c r="I338" s="108">
        <v>921</v>
      </c>
      <c r="J338" s="118">
        <f>I338*INFO!D$6</f>
        <v>72759</v>
      </c>
      <c r="K338" s="113"/>
      <c r="L338" s="71">
        <f t="shared" si="5"/>
        <v>0</v>
      </c>
    </row>
    <row r="339" spans="1:12">
      <c r="A339" s="100">
        <v>653010</v>
      </c>
      <c r="B339" s="104" t="s">
        <v>847</v>
      </c>
      <c r="C339" s="100" t="s">
        <v>512</v>
      </c>
      <c r="D339" s="100" t="s">
        <v>886</v>
      </c>
      <c r="E339" s="107">
        <v>691.99</v>
      </c>
      <c r="F339" s="101">
        <f>E339*INFO!$D$6</f>
        <v>54667.21</v>
      </c>
      <c r="G339" s="102">
        <v>0.21</v>
      </c>
      <c r="H339" s="102">
        <v>0.4</v>
      </c>
      <c r="I339" s="108">
        <v>1172.3</v>
      </c>
      <c r="J339" s="118">
        <f>I339*INFO!D$6</f>
        <v>92611.7</v>
      </c>
      <c r="K339" s="113"/>
      <c r="L339" s="71">
        <f t="shared" si="5"/>
        <v>0</v>
      </c>
    </row>
    <row r="340" spans="1:12">
      <c r="A340" s="100">
        <v>653012</v>
      </c>
      <c r="B340" s="104" t="s">
        <v>847</v>
      </c>
      <c r="C340" s="100" t="s">
        <v>512</v>
      </c>
      <c r="D340" s="100" t="s">
        <v>887</v>
      </c>
      <c r="E340" s="107">
        <v>808.5</v>
      </c>
      <c r="F340" s="101">
        <f>E340*INFO!$D$6</f>
        <v>63871.5</v>
      </c>
      <c r="G340" s="102">
        <v>0.21</v>
      </c>
      <c r="H340" s="102">
        <v>0.4</v>
      </c>
      <c r="I340" s="108">
        <v>1369.5</v>
      </c>
      <c r="J340" s="118">
        <f>I340*INFO!D$6</f>
        <v>108190.5</v>
      </c>
      <c r="K340" s="113"/>
      <c r="L340" s="71">
        <f t="shared" si="5"/>
        <v>0</v>
      </c>
    </row>
    <row r="341" spans="1:12">
      <c r="A341" s="100">
        <v>653013</v>
      </c>
      <c r="B341" s="104" t="s">
        <v>847</v>
      </c>
      <c r="C341" s="100" t="s">
        <v>512</v>
      </c>
      <c r="D341" s="100" t="s">
        <v>888</v>
      </c>
      <c r="E341" s="107">
        <v>691.99</v>
      </c>
      <c r="F341" s="101">
        <f>E341*INFO!$D$6</f>
        <v>54667.21</v>
      </c>
      <c r="G341" s="102">
        <v>0.21</v>
      </c>
      <c r="H341" s="102">
        <v>0.4</v>
      </c>
      <c r="I341" s="108">
        <v>1172.25</v>
      </c>
      <c r="J341" s="118">
        <f>I341*INFO!D$6</f>
        <v>92607.75</v>
      </c>
      <c r="K341" s="113"/>
      <c r="L341" s="71">
        <f t="shared" si="5"/>
        <v>0</v>
      </c>
    </row>
    <row r="342" spans="1:12">
      <c r="A342" s="100">
        <v>653014</v>
      </c>
      <c r="B342" s="104" t="s">
        <v>847</v>
      </c>
      <c r="C342" s="100" t="s">
        <v>512</v>
      </c>
      <c r="D342" s="100" t="s">
        <v>889</v>
      </c>
      <c r="E342" s="107">
        <v>691.99</v>
      </c>
      <c r="F342" s="101">
        <f>E342*INFO!$D$6</f>
        <v>54667.21</v>
      </c>
      <c r="G342" s="102">
        <v>0.21</v>
      </c>
      <c r="H342" s="102">
        <v>0.4</v>
      </c>
      <c r="I342" s="108">
        <v>1172.25</v>
      </c>
      <c r="J342" s="118">
        <f>I342*INFO!D$6</f>
        <v>92607.75</v>
      </c>
      <c r="K342" s="113"/>
      <c r="L342" s="71">
        <f t="shared" si="5"/>
        <v>0</v>
      </c>
    </row>
    <row r="343" spans="1:12">
      <c r="A343" s="100">
        <v>653016</v>
      </c>
      <c r="B343" s="104" t="s">
        <v>847</v>
      </c>
      <c r="C343" s="100" t="s">
        <v>512</v>
      </c>
      <c r="D343" s="100" t="s">
        <v>890</v>
      </c>
      <c r="E343" s="107">
        <v>647.5</v>
      </c>
      <c r="F343" s="101">
        <f>E343*INFO!$D$6</f>
        <v>51152.5</v>
      </c>
      <c r="G343" s="102">
        <v>0.21</v>
      </c>
      <c r="H343" s="102">
        <v>0.4</v>
      </c>
      <c r="I343" s="108">
        <v>1096.9000000000001</v>
      </c>
      <c r="J343" s="118">
        <f>I343*INFO!D$6</f>
        <v>86655.1</v>
      </c>
      <c r="K343" s="113"/>
      <c r="L343" s="71">
        <f t="shared" si="5"/>
        <v>0</v>
      </c>
    </row>
    <row r="344" spans="1:12">
      <c r="A344" s="100">
        <v>653017</v>
      </c>
      <c r="B344" s="104" t="s">
        <v>847</v>
      </c>
      <c r="C344" s="100" t="s">
        <v>512</v>
      </c>
      <c r="D344" s="100" t="s">
        <v>891</v>
      </c>
      <c r="E344" s="107">
        <v>825</v>
      </c>
      <c r="F344" s="101">
        <f>E344*INFO!$D$6</f>
        <v>65175</v>
      </c>
      <c r="G344" s="102">
        <v>0.21</v>
      </c>
      <c r="H344" s="102">
        <v>0.4</v>
      </c>
      <c r="I344" s="108">
        <v>1397.5</v>
      </c>
      <c r="J344" s="118">
        <f>I344*INFO!D$6</f>
        <v>110402.5</v>
      </c>
      <c r="K344" s="113"/>
      <c r="L344" s="71">
        <f t="shared" si="5"/>
        <v>0</v>
      </c>
    </row>
    <row r="345" spans="1:12">
      <c r="A345" s="100">
        <v>653020</v>
      </c>
      <c r="B345" s="104" t="s">
        <v>847</v>
      </c>
      <c r="C345" s="100" t="s">
        <v>512</v>
      </c>
      <c r="D345" s="100" t="s">
        <v>892</v>
      </c>
      <c r="E345" s="107">
        <v>842.6</v>
      </c>
      <c r="F345" s="101">
        <f>E345*INFO!$D$6</f>
        <v>66565.400000000009</v>
      </c>
      <c r="G345" s="102">
        <v>0.21</v>
      </c>
      <c r="H345" s="102">
        <v>0.4</v>
      </c>
      <c r="I345" s="108">
        <v>1427.4</v>
      </c>
      <c r="J345" s="118">
        <f>I345*INFO!D$6</f>
        <v>112764.6</v>
      </c>
      <c r="K345" s="113"/>
      <c r="L345" s="71">
        <f t="shared" si="5"/>
        <v>0</v>
      </c>
    </row>
    <row r="346" spans="1:12">
      <c r="A346" s="100">
        <v>653021</v>
      </c>
      <c r="B346" s="104" t="s">
        <v>847</v>
      </c>
      <c r="C346" s="100" t="s">
        <v>512</v>
      </c>
      <c r="D346" s="100" t="s">
        <v>893</v>
      </c>
      <c r="E346" s="107">
        <v>691.99</v>
      </c>
      <c r="F346" s="101">
        <f>E346*INFO!$D$6</f>
        <v>54667.21</v>
      </c>
      <c r="G346" s="102">
        <v>0.21</v>
      </c>
      <c r="H346" s="102">
        <v>0.4</v>
      </c>
      <c r="I346" s="108">
        <v>1172.25</v>
      </c>
      <c r="J346" s="118">
        <f>I346*INFO!D$6</f>
        <v>92607.75</v>
      </c>
      <c r="K346" s="113"/>
      <c r="L346" s="71">
        <f t="shared" si="5"/>
        <v>0</v>
      </c>
    </row>
    <row r="347" spans="1:12">
      <c r="A347" s="100">
        <v>653022</v>
      </c>
      <c r="B347" s="104" t="s">
        <v>847</v>
      </c>
      <c r="C347" s="100" t="s">
        <v>512</v>
      </c>
      <c r="D347" s="100" t="s">
        <v>1326</v>
      </c>
      <c r="E347" s="107">
        <v>825</v>
      </c>
      <c r="F347" s="101">
        <f>E347*INFO!$D$6</f>
        <v>65175</v>
      </c>
      <c r="G347" s="102">
        <v>0.21</v>
      </c>
      <c r="H347" s="102">
        <v>0.4</v>
      </c>
      <c r="I347" s="108">
        <v>1397.5</v>
      </c>
      <c r="J347" s="118">
        <f>I347*INFO!D$6</f>
        <v>110402.5</v>
      </c>
      <c r="K347" s="113"/>
      <c r="L347" s="71">
        <f t="shared" si="5"/>
        <v>0</v>
      </c>
    </row>
    <row r="348" spans="1:12">
      <c r="A348" s="100">
        <v>653024</v>
      </c>
      <c r="B348" s="104" t="s">
        <v>847</v>
      </c>
      <c r="C348" s="100" t="s">
        <v>512</v>
      </c>
      <c r="D348" s="100" t="s">
        <v>894</v>
      </c>
      <c r="E348" s="107">
        <v>825</v>
      </c>
      <c r="F348" s="101">
        <f>E348*INFO!$D$6</f>
        <v>65175</v>
      </c>
      <c r="G348" s="102">
        <v>0.21</v>
      </c>
      <c r="H348" s="102">
        <v>0.4</v>
      </c>
      <c r="I348" s="108">
        <v>1397.55</v>
      </c>
      <c r="J348" s="118">
        <f>I348*INFO!D$6</f>
        <v>110406.45</v>
      </c>
      <c r="K348" s="113"/>
      <c r="L348" s="71">
        <f t="shared" si="5"/>
        <v>0</v>
      </c>
    </row>
    <row r="349" spans="1:12">
      <c r="A349" s="100">
        <v>653028</v>
      </c>
      <c r="B349" s="104" t="s">
        <v>847</v>
      </c>
      <c r="C349" s="100" t="s">
        <v>512</v>
      </c>
      <c r="D349" s="100" t="s">
        <v>895</v>
      </c>
      <c r="E349" s="107">
        <v>683.99</v>
      </c>
      <c r="F349" s="101">
        <f>E349*INFO!$D$6</f>
        <v>54035.21</v>
      </c>
      <c r="G349" s="102">
        <v>0.21</v>
      </c>
      <c r="H349" s="102">
        <v>0.4</v>
      </c>
      <c r="I349" s="108">
        <v>1158.7</v>
      </c>
      <c r="J349" s="118">
        <f>I349*INFO!D$6</f>
        <v>91537.3</v>
      </c>
      <c r="K349" s="113"/>
      <c r="L349" s="71">
        <f t="shared" si="5"/>
        <v>0</v>
      </c>
    </row>
    <row r="350" spans="1:12">
      <c r="A350" s="100">
        <v>653029</v>
      </c>
      <c r="B350" s="104" t="s">
        <v>847</v>
      </c>
      <c r="C350" s="100" t="s">
        <v>512</v>
      </c>
      <c r="D350" s="100" t="s">
        <v>896</v>
      </c>
      <c r="E350" s="107">
        <v>684</v>
      </c>
      <c r="F350" s="101">
        <f>E350*INFO!$D$6</f>
        <v>54036</v>
      </c>
      <c r="G350" s="102">
        <v>0.21</v>
      </c>
      <c r="H350" s="102">
        <v>0.4</v>
      </c>
      <c r="I350" s="108">
        <v>1158.7</v>
      </c>
      <c r="J350" s="118">
        <f>I350*INFO!D$6</f>
        <v>91537.3</v>
      </c>
      <c r="K350" s="113"/>
      <c r="L350" s="71">
        <f t="shared" si="5"/>
        <v>0</v>
      </c>
    </row>
    <row r="351" spans="1:12">
      <c r="A351" s="100">
        <v>653031</v>
      </c>
      <c r="B351" s="104" t="s">
        <v>847</v>
      </c>
      <c r="C351" s="100" t="s">
        <v>512</v>
      </c>
      <c r="D351" s="100" t="s">
        <v>897</v>
      </c>
      <c r="E351" s="107">
        <v>505</v>
      </c>
      <c r="F351" s="101">
        <f>E351*INFO!$D$6</f>
        <v>39895</v>
      </c>
      <c r="G351" s="102">
        <v>0.21</v>
      </c>
      <c r="H351" s="102">
        <v>0.4</v>
      </c>
      <c r="I351" s="108">
        <v>855.5</v>
      </c>
      <c r="J351" s="118">
        <f>I351*INFO!D$6</f>
        <v>67584.5</v>
      </c>
      <c r="K351" s="113"/>
      <c r="L351" s="71">
        <f t="shared" si="5"/>
        <v>0</v>
      </c>
    </row>
    <row r="352" spans="1:12">
      <c r="A352" s="100">
        <v>653034</v>
      </c>
      <c r="B352" s="104" t="s">
        <v>847</v>
      </c>
      <c r="C352" s="100" t="s">
        <v>512</v>
      </c>
      <c r="D352" s="100" t="s">
        <v>898</v>
      </c>
      <c r="E352" s="107">
        <v>564</v>
      </c>
      <c r="F352" s="101">
        <f>E352*INFO!$D$6</f>
        <v>44556</v>
      </c>
      <c r="G352" s="102">
        <v>0.21</v>
      </c>
      <c r="H352" s="102">
        <v>0.4</v>
      </c>
      <c r="I352" s="108">
        <v>955.4</v>
      </c>
      <c r="J352" s="118">
        <f>I352*INFO!D$6</f>
        <v>75476.599999999991</v>
      </c>
      <c r="K352" s="113"/>
      <c r="L352" s="71">
        <f t="shared" si="5"/>
        <v>0</v>
      </c>
    </row>
    <row r="353" spans="1:12">
      <c r="A353" s="100">
        <v>653115</v>
      </c>
      <c r="B353" s="104" t="s">
        <v>847</v>
      </c>
      <c r="C353" s="100" t="s">
        <v>512</v>
      </c>
      <c r="D353" s="100" t="s">
        <v>899</v>
      </c>
      <c r="E353" s="107">
        <v>1565</v>
      </c>
      <c r="F353" s="101">
        <f>E353*INFO!$D$6</f>
        <v>123635</v>
      </c>
      <c r="G353" s="102">
        <v>0.21</v>
      </c>
      <c r="H353" s="102">
        <v>0.35</v>
      </c>
      <c r="I353" s="108">
        <v>2556</v>
      </c>
      <c r="J353" s="118">
        <f>I353*INFO!D$6</f>
        <v>201924</v>
      </c>
      <c r="K353" s="113"/>
      <c r="L353" s="71">
        <f t="shared" si="5"/>
        <v>0</v>
      </c>
    </row>
    <row r="354" spans="1:12">
      <c r="A354" s="100">
        <v>653121</v>
      </c>
      <c r="B354" s="104" t="s">
        <v>847</v>
      </c>
      <c r="C354" s="100" t="s">
        <v>512</v>
      </c>
      <c r="D354" s="100" t="s">
        <v>900</v>
      </c>
      <c r="E354" s="107">
        <v>1824</v>
      </c>
      <c r="F354" s="101">
        <f>E354*INFO!$D$6</f>
        <v>144096</v>
      </c>
      <c r="G354" s="102">
        <v>0.21</v>
      </c>
      <c r="H354" s="102">
        <v>0.35</v>
      </c>
      <c r="I354" s="108">
        <v>2980</v>
      </c>
      <c r="J354" s="118">
        <f>I354*INFO!D$6</f>
        <v>235420</v>
      </c>
      <c r="K354" s="113"/>
      <c r="L354" s="71">
        <f t="shared" si="5"/>
        <v>0</v>
      </c>
    </row>
    <row r="355" spans="1:12">
      <c r="A355" s="100">
        <v>653201</v>
      </c>
      <c r="B355" s="104" t="s">
        <v>847</v>
      </c>
      <c r="C355" s="100" t="s">
        <v>512</v>
      </c>
      <c r="D355" s="100" t="s">
        <v>901</v>
      </c>
      <c r="E355" s="107">
        <v>855</v>
      </c>
      <c r="F355" s="101">
        <f>E355*INFO!$D$6</f>
        <v>67545</v>
      </c>
      <c r="G355" s="102">
        <v>0.21</v>
      </c>
      <c r="H355" s="102">
        <v>0.4</v>
      </c>
      <c r="I355" s="108">
        <v>1448.3</v>
      </c>
      <c r="J355" s="118">
        <f>I355*INFO!D$6</f>
        <v>114415.7</v>
      </c>
      <c r="K355" s="113"/>
      <c r="L355" s="71">
        <f t="shared" si="5"/>
        <v>0</v>
      </c>
    </row>
    <row r="356" spans="1:12">
      <c r="A356" s="100">
        <v>653202</v>
      </c>
      <c r="B356" s="104" t="s">
        <v>847</v>
      </c>
      <c r="C356" s="100" t="s">
        <v>512</v>
      </c>
      <c r="D356" s="100" t="s">
        <v>902</v>
      </c>
      <c r="E356" s="107">
        <v>940.7</v>
      </c>
      <c r="F356" s="101">
        <f>E356*INFO!$D$6</f>
        <v>74315.3</v>
      </c>
      <c r="G356" s="102">
        <v>0.21</v>
      </c>
      <c r="H356" s="102">
        <v>0.4</v>
      </c>
      <c r="I356" s="108">
        <v>1593.5</v>
      </c>
      <c r="J356" s="118">
        <f>I356*INFO!D$6</f>
        <v>125886.5</v>
      </c>
      <c r="K356" s="113"/>
      <c r="L356" s="71">
        <f t="shared" si="5"/>
        <v>0</v>
      </c>
    </row>
    <row r="357" spans="1:12">
      <c r="A357" s="100">
        <v>653205</v>
      </c>
      <c r="B357" s="104" t="s">
        <v>847</v>
      </c>
      <c r="C357" s="100" t="s">
        <v>512</v>
      </c>
      <c r="D357" s="100" t="s">
        <v>903</v>
      </c>
      <c r="E357" s="107">
        <v>823.2</v>
      </c>
      <c r="F357" s="101">
        <f>E357*INFO!$D$6</f>
        <v>65032.800000000003</v>
      </c>
      <c r="G357" s="102">
        <v>0.21</v>
      </c>
      <c r="H357" s="102">
        <v>0.4</v>
      </c>
      <c r="I357" s="108">
        <v>1394.5</v>
      </c>
      <c r="J357" s="118">
        <f>I357*INFO!D$6</f>
        <v>110165.5</v>
      </c>
      <c r="K357" s="113"/>
      <c r="L357" s="71">
        <f t="shared" si="5"/>
        <v>0</v>
      </c>
    </row>
    <row r="358" spans="1:12">
      <c r="A358" s="100">
        <v>653207</v>
      </c>
      <c r="B358" s="104" t="s">
        <v>847</v>
      </c>
      <c r="C358" s="100" t="s">
        <v>512</v>
      </c>
      <c r="D358" s="100" t="s">
        <v>904</v>
      </c>
      <c r="E358" s="107">
        <v>1240</v>
      </c>
      <c r="F358" s="101">
        <f>E358*INFO!$D$6</f>
        <v>97960</v>
      </c>
      <c r="G358" s="102">
        <v>0.21</v>
      </c>
      <c r="H358" s="102">
        <v>0.4</v>
      </c>
      <c r="I358" s="108">
        <v>2100</v>
      </c>
      <c r="J358" s="118">
        <f>I358*INFO!D$6</f>
        <v>165900</v>
      </c>
      <c r="K358" s="113"/>
      <c r="L358" s="71">
        <f t="shared" si="5"/>
        <v>0</v>
      </c>
    </row>
    <row r="359" spans="1:12">
      <c r="A359" s="100">
        <v>653211</v>
      </c>
      <c r="B359" s="104" t="s">
        <v>847</v>
      </c>
      <c r="C359" s="100" t="s">
        <v>512</v>
      </c>
      <c r="D359" s="100" t="s">
        <v>905</v>
      </c>
      <c r="E359" s="107">
        <v>1028.99</v>
      </c>
      <c r="F359" s="101">
        <f>E359*INFO!$D$6</f>
        <v>81290.210000000006</v>
      </c>
      <c r="G359" s="102">
        <v>0.21</v>
      </c>
      <c r="H359" s="102">
        <v>0.4</v>
      </c>
      <c r="I359" s="108">
        <v>1743</v>
      </c>
      <c r="J359" s="118">
        <f>I359*INFO!D$6</f>
        <v>137697</v>
      </c>
      <c r="K359" s="113"/>
      <c r="L359" s="71">
        <f t="shared" si="5"/>
        <v>0</v>
      </c>
    </row>
    <row r="360" spans="1:12">
      <c r="A360" s="100">
        <v>653310</v>
      </c>
      <c r="B360" s="104" t="s">
        <v>847</v>
      </c>
      <c r="C360" s="100" t="s">
        <v>512</v>
      </c>
      <c r="D360" s="100" t="s">
        <v>1693</v>
      </c>
      <c r="E360" s="107">
        <v>1019.1</v>
      </c>
      <c r="F360" s="101">
        <f>E360*INFO!$D$6</f>
        <v>80508.900000000009</v>
      </c>
      <c r="G360" s="102">
        <v>0.21</v>
      </c>
      <c r="H360" s="102">
        <v>0.4</v>
      </c>
      <c r="I360" s="108">
        <v>1726</v>
      </c>
      <c r="J360" s="118">
        <f>I360*INFO!D$6</f>
        <v>136354</v>
      </c>
      <c r="K360" s="113"/>
      <c r="L360" s="71">
        <f t="shared" si="5"/>
        <v>0</v>
      </c>
    </row>
    <row r="361" spans="1:12">
      <c r="A361" s="100">
        <v>653311</v>
      </c>
      <c r="B361" s="104" t="s">
        <v>847</v>
      </c>
      <c r="C361" s="100" t="s">
        <v>512</v>
      </c>
      <c r="D361" s="100" t="s">
        <v>1694</v>
      </c>
      <c r="E361" s="107">
        <v>1470.7</v>
      </c>
      <c r="F361" s="101">
        <f>E361*INFO!$D$6</f>
        <v>116185.3</v>
      </c>
      <c r="G361" s="102">
        <v>0.21</v>
      </c>
      <c r="H361" s="102">
        <v>0.4</v>
      </c>
      <c r="I361" s="108">
        <v>2491</v>
      </c>
      <c r="J361" s="118">
        <f>I361*INFO!D$6</f>
        <v>196789</v>
      </c>
      <c r="K361" s="113"/>
      <c r="L361" s="71">
        <f t="shared" si="5"/>
        <v>0</v>
      </c>
    </row>
    <row r="362" spans="1:12">
      <c r="A362" s="100">
        <v>653312</v>
      </c>
      <c r="B362" s="104" t="s">
        <v>847</v>
      </c>
      <c r="C362" s="100" t="s">
        <v>512</v>
      </c>
      <c r="D362" s="100" t="s">
        <v>1695</v>
      </c>
      <c r="E362" s="107">
        <v>1270</v>
      </c>
      <c r="F362" s="101">
        <f>E362*INFO!$D$6</f>
        <v>100330</v>
      </c>
      <c r="G362" s="102">
        <v>0.21</v>
      </c>
      <c r="H362" s="102">
        <v>0.4</v>
      </c>
      <c r="I362" s="108">
        <v>2151</v>
      </c>
      <c r="J362" s="118">
        <f>I362*INFO!D$6</f>
        <v>169929</v>
      </c>
      <c r="K362" s="113"/>
      <c r="L362" s="71">
        <f t="shared" si="5"/>
        <v>0</v>
      </c>
    </row>
    <row r="363" spans="1:12">
      <c r="A363" s="100">
        <v>653313</v>
      </c>
      <c r="B363" s="104" t="s">
        <v>847</v>
      </c>
      <c r="C363" s="100" t="s">
        <v>512</v>
      </c>
      <c r="D363" s="100" t="s">
        <v>1696</v>
      </c>
      <c r="E363" s="107">
        <v>1311.85</v>
      </c>
      <c r="F363" s="101">
        <f>E363*INFO!$D$6</f>
        <v>103636.15</v>
      </c>
      <c r="G363" s="102">
        <v>0.21</v>
      </c>
      <c r="H363" s="102">
        <v>0.4</v>
      </c>
      <c r="I363" s="108">
        <v>2222.25</v>
      </c>
      <c r="J363" s="118">
        <f>I363*INFO!D$6</f>
        <v>175557.75</v>
      </c>
      <c r="K363" s="113"/>
      <c r="L363" s="71">
        <f t="shared" si="5"/>
        <v>0</v>
      </c>
    </row>
    <row r="364" spans="1:12">
      <c r="A364" s="100">
        <v>652150</v>
      </c>
      <c r="B364" s="104" t="s">
        <v>847</v>
      </c>
      <c r="C364" s="100" t="s">
        <v>211</v>
      </c>
      <c r="D364" s="100" t="s">
        <v>1534</v>
      </c>
      <c r="E364" s="107">
        <v>3.93</v>
      </c>
      <c r="F364" s="101">
        <f>E364*INFO!$D$6</f>
        <v>310.47000000000003</v>
      </c>
      <c r="G364" s="102">
        <v>0.21</v>
      </c>
      <c r="H364" s="102">
        <v>0.4</v>
      </c>
      <c r="I364" s="108">
        <v>6.66</v>
      </c>
      <c r="J364" s="118">
        <f>I364*INFO!D$6</f>
        <v>526.14</v>
      </c>
      <c r="K364" s="113"/>
      <c r="L364" s="71">
        <f t="shared" si="5"/>
        <v>0</v>
      </c>
    </row>
    <row r="365" spans="1:12">
      <c r="A365" s="100">
        <v>652160</v>
      </c>
      <c r="B365" s="104" t="s">
        <v>847</v>
      </c>
      <c r="C365" s="100" t="s">
        <v>211</v>
      </c>
      <c r="D365" s="100" t="s">
        <v>1535</v>
      </c>
      <c r="E365" s="107">
        <v>3.93</v>
      </c>
      <c r="F365" s="101">
        <f>E365*INFO!$D$6</f>
        <v>310.47000000000003</v>
      </c>
      <c r="G365" s="102">
        <v>0.21</v>
      </c>
      <c r="H365" s="102">
        <v>0.4</v>
      </c>
      <c r="I365" s="108">
        <v>6.66</v>
      </c>
      <c r="J365" s="118">
        <f>I365*INFO!D$6</f>
        <v>526.14</v>
      </c>
      <c r="K365" s="113"/>
      <c r="L365" s="71">
        <f t="shared" si="5"/>
        <v>0</v>
      </c>
    </row>
    <row r="366" spans="1:12">
      <c r="A366" s="100">
        <v>652400</v>
      </c>
      <c r="B366" s="104" t="s">
        <v>847</v>
      </c>
      <c r="C366" s="100" t="s">
        <v>211</v>
      </c>
      <c r="D366" s="100" t="s">
        <v>1310</v>
      </c>
      <c r="E366" s="107">
        <v>6.95</v>
      </c>
      <c r="F366" s="101">
        <f>E366*INFO!$D$6</f>
        <v>549.05000000000007</v>
      </c>
      <c r="G366" s="102">
        <v>0.21</v>
      </c>
      <c r="H366" s="102">
        <v>0.4</v>
      </c>
      <c r="I366" s="108">
        <v>11.77</v>
      </c>
      <c r="J366" s="118">
        <f>I366*INFO!D$6</f>
        <v>929.82999999999993</v>
      </c>
      <c r="K366" s="113"/>
      <c r="L366" s="71">
        <f t="shared" si="5"/>
        <v>0</v>
      </c>
    </row>
    <row r="367" spans="1:12">
      <c r="A367" s="100">
        <v>652404</v>
      </c>
      <c r="B367" s="104" t="s">
        <v>847</v>
      </c>
      <c r="C367" s="100" t="s">
        <v>211</v>
      </c>
      <c r="D367" s="100" t="s">
        <v>1311</v>
      </c>
      <c r="E367" s="107">
        <v>6.95</v>
      </c>
      <c r="F367" s="101">
        <f>E367*INFO!$D$6</f>
        <v>549.05000000000007</v>
      </c>
      <c r="G367" s="102">
        <v>0.21</v>
      </c>
      <c r="H367" s="102">
        <v>0.4</v>
      </c>
      <c r="I367" s="108">
        <v>11.77</v>
      </c>
      <c r="J367" s="118">
        <f>I367*INFO!D$6</f>
        <v>929.82999999999993</v>
      </c>
      <c r="K367" s="113"/>
      <c r="L367" s="71">
        <f t="shared" si="5"/>
        <v>0</v>
      </c>
    </row>
    <row r="368" spans="1:12">
      <c r="A368" s="100">
        <v>652410</v>
      </c>
      <c r="B368" s="104" t="s">
        <v>847</v>
      </c>
      <c r="C368" s="100" t="s">
        <v>211</v>
      </c>
      <c r="D368" s="100" t="s">
        <v>906</v>
      </c>
      <c r="E368" s="107">
        <v>9.85</v>
      </c>
      <c r="F368" s="101">
        <f>E368*INFO!$D$6</f>
        <v>778.15</v>
      </c>
      <c r="G368" s="102">
        <v>0.21</v>
      </c>
      <c r="H368" s="102">
        <v>0.4</v>
      </c>
      <c r="I368" s="108">
        <v>16.690000000000001</v>
      </c>
      <c r="J368" s="118">
        <f>I368*INFO!D$6</f>
        <v>1318.51</v>
      </c>
      <c r="K368" s="113"/>
      <c r="L368" s="71">
        <f t="shared" si="5"/>
        <v>0</v>
      </c>
    </row>
    <row r="369" spans="1:12">
      <c r="A369" s="100">
        <v>652440</v>
      </c>
      <c r="B369" s="104" t="s">
        <v>847</v>
      </c>
      <c r="C369" s="100" t="s">
        <v>211</v>
      </c>
      <c r="D369" s="100" t="s">
        <v>907</v>
      </c>
      <c r="E369" s="107">
        <v>10.95</v>
      </c>
      <c r="F369" s="101">
        <f>E369*INFO!$D$6</f>
        <v>865.05</v>
      </c>
      <c r="G369" s="102">
        <v>0.21</v>
      </c>
      <c r="H369" s="102">
        <v>0.4</v>
      </c>
      <c r="I369" s="108">
        <v>18.55</v>
      </c>
      <c r="J369" s="118">
        <f>I369*INFO!D$6</f>
        <v>1465.45</v>
      </c>
      <c r="K369" s="113"/>
      <c r="L369" s="71">
        <f t="shared" si="5"/>
        <v>0</v>
      </c>
    </row>
    <row r="370" spans="1:12">
      <c r="A370" s="100">
        <v>652173</v>
      </c>
      <c r="B370" s="104" t="s">
        <v>847</v>
      </c>
      <c r="C370" s="100" t="s">
        <v>211</v>
      </c>
      <c r="D370" s="100" t="s">
        <v>1536</v>
      </c>
      <c r="E370" s="107">
        <v>3.93</v>
      </c>
      <c r="F370" s="101">
        <f>E370*INFO!$D$6</f>
        <v>310.47000000000003</v>
      </c>
      <c r="G370" s="102">
        <v>0.21</v>
      </c>
      <c r="H370" s="102">
        <v>0.4</v>
      </c>
      <c r="I370" s="108">
        <v>6.66</v>
      </c>
      <c r="J370" s="118">
        <f>I370*INFO!D$6</f>
        <v>526.14</v>
      </c>
      <c r="K370" s="113"/>
      <c r="L370" s="71">
        <f t="shared" si="5"/>
        <v>0</v>
      </c>
    </row>
    <row r="371" spans="1:12">
      <c r="A371" s="100">
        <v>652188</v>
      </c>
      <c r="B371" s="104" t="s">
        <v>847</v>
      </c>
      <c r="C371" s="100" t="s">
        <v>211</v>
      </c>
      <c r="D371" s="100" t="s">
        <v>1537</v>
      </c>
      <c r="E371" s="107">
        <v>3.93</v>
      </c>
      <c r="F371" s="101">
        <f>E371*INFO!$D$6</f>
        <v>310.47000000000003</v>
      </c>
      <c r="G371" s="102">
        <v>0.21</v>
      </c>
      <c r="H371" s="102">
        <v>0.4</v>
      </c>
      <c r="I371" s="108">
        <v>6.66</v>
      </c>
      <c r="J371" s="118">
        <f>I371*INFO!D$6</f>
        <v>526.14</v>
      </c>
      <c r="K371" s="113"/>
      <c r="L371" s="71">
        <f t="shared" si="5"/>
        <v>0</v>
      </c>
    </row>
    <row r="372" spans="1:12">
      <c r="A372" s="100">
        <v>652401</v>
      </c>
      <c r="B372" s="104" t="s">
        <v>847</v>
      </c>
      <c r="C372" s="100" t="s">
        <v>211</v>
      </c>
      <c r="D372" s="100" t="s">
        <v>1312</v>
      </c>
      <c r="E372" s="107">
        <v>6.95</v>
      </c>
      <c r="F372" s="101">
        <f>E372*INFO!$D$6</f>
        <v>549.05000000000007</v>
      </c>
      <c r="G372" s="102">
        <v>0.21</v>
      </c>
      <c r="H372" s="102">
        <v>0.4</v>
      </c>
      <c r="I372" s="108">
        <v>11.77</v>
      </c>
      <c r="J372" s="118">
        <f>I372*INFO!D$6</f>
        <v>929.82999999999993</v>
      </c>
      <c r="K372" s="113"/>
      <c r="L372" s="71">
        <f t="shared" si="5"/>
        <v>0</v>
      </c>
    </row>
    <row r="373" spans="1:12">
      <c r="A373" s="100">
        <v>652405</v>
      </c>
      <c r="B373" s="104" t="s">
        <v>847</v>
      </c>
      <c r="C373" s="100" t="s">
        <v>211</v>
      </c>
      <c r="D373" s="100" t="s">
        <v>1313</v>
      </c>
      <c r="E373" s="107">
        <v>6.95</v>
      </c>
      <c r="F373" s="101">
        <f>E373*INFO!$D$6</f>
        <v>549.05000000000007</v>
      </c>
      <c r="G373" s="102">
        <v>0.21</v>
      </c>
      <c r="H373" s="102">
        <v>0.4</v>
      </c>
      <c r="I373" s="108">
        <v>11.77</v>
      </c>
      <c r="J373" s="118">
        <f>I373*INFO!D$6</f>
        <v>929.82999999999993</v>
      </c>
      <c r="K373" s="113"/>
      <c r="L373" s="71">
        <f t="shared" si="5"/>
        <v>0</v>
      </c>
    </row>
    <row r="374" spans="1:12">
      <c r="A374" s="100">
        <v>652409</v>
      </c>
      <c r="B374" s="104" t="s">
        <v>847</v>
      </c>
      <c r="C374" s="100" t="s">
        <v>211</v>
      </c>
      <c r="D374" s="100" t="s">
        <v>1314</v>
      </c>
      <c r="E374" s="107">
        <v>4.3499999999999996</v>
      </c>
      <c r="F374" s="101">
        <f>E374*INFO!$D$6</f>
        <v>343.65</v>
      </c>
      <c r="G374" s="102">
        <v>0.21</v>
      </c>
      <c r="H374" s="102">
        <v>0.4</v>
      </c>
      <c r="I374" s="108">
        <v>7.37</v>
      </c>
      <c r="J374" s="118">
        <f>I374*INFO!D$6</f>
        <v>582.23</v>
      </c>
      <c r="K374" s="113"/>
      <c r="L374" s="71">
        <f t="shared" si="5"/>
        <v>0</v>
      </c>
    </row>
    <row r="375" spans="1:12">
      <c r="A375" s="100">
        <v>652411</v>
      </c>
      <c r="B375" s="104" t="s">
        <v>847</v>
      </c>
      <c r="C375" s="100" t="s">
        <v>211</v>
      </c>
      <c r="D375" s="100" t="s">
        <v>908</v>
      </c>
      <c r="E375" s="107">
        <v>9.85</v>
      </c>
      <c r="F375" s="101">
        <f>E375*INFO!$D$6</f>
        <v>778.15</v>
      </c>
      <c r="G375" s="102">
        <v>0.21</v>
      </c>
      <c r="H375" s="102">
        <v>0.4</v>
      </c>
      <c r="I375" s="108">
        <v>16.690000000000001</v>
      </c>
      <c r="J375" s="118">
        <f>I375*INFO!D$6</f>
        <v>1318.51</v>
      </c>
      <c r="K375" s="113"/>
      <c r="L375" s="71">
        <f t="shared" si="5"/>
        <v>0</v>
      </c>
    </row>
    <row r="376" spans="1:12">
      <c r="A376" s="100">
        <v>652200</v>
      </c>
      <c r="B376" s="104" t="s">
        <v>847</v>
      </c>
      <c r="C376" s="100" t="s">
        <v>211</v>
      </c>
      <c r="D376" s="100" t="s">
        <v>1538</v>
      </c>
      <c r="E376" s="107">
        <v>3.93</v>
      </c>
      <c r="F376" s="101">
        <f>E376*INFO!$D$6</f>
        <v>310.47000000000003</v>
      </c>
      <c r="G376" s="102">
        <v>0.21</v>
      </c>
      <c r="H376" s="102">
        <v>0.4</v>
      </c>
      <c r="I376" s="108">
        <v>6.66</v>
      </c>
      <c r="J376" s="118">
        <f>I376*INFO!D$6</f>
        <v>526.14</v>
      </c>
      <c r="K376" s="113"/>
      <c r="L376" s="71">
        <f t="shared" si="5"/>
        <v>0</v>
      </c>
    </row>
    <row r="377" spans="1:12">
      <c r="A377" s="100">
        <v>652402</v>
      </c>
      <c r="B377" s="104" t="s">
        <v>847</v>
      </c>
      <c r="C377" s="100" t="s">
        <v>211</v>
      </c>
      <c r="D377" s="100" t="s">
        <v>1315</v>
      </c>
      <c r="E377" s="107">
        <v>6.95</v>
      </c>
      <c r="F377" s="101">
        <f>E377*INFO!$D$6</f>
        <v>549.05000000000007</v>
      </c>
      <c r="G377" s="102">
        <v>0.21</v>
      </c>
      <c r="H377" s="102">
        <v>0.4</v>
      </c>
      <c r="I377" s="108">
        <v>11.77</v>
      </c>
      <c r="J377" s="118">
        <f>I377*INFO!D$6</f>
        <v>929.82999999999993</v>
      </c>
      <c r="K377" s="113"/>
      <c r="L377" s="71">
        <f t="shared" si="5"/>
        <v>0</v>
      </c>
    </row>
    <row r="378" spans="1:12">
      <c r="A378" s="100">
        <v>652406</v>
      </c>
      <c r="B378" s="104" t="s">
        <v>847</v>
      </c>
      <c r="C378" s="100" t="s">
        <v>211</v>
      </c>
      <c r="D378" s="100" t="s">
        <v>1316</v>
      </c>
      <c r="E378" s="107">
        <v>6.95</v>
      </c>
      <c r="F378" s="101">
        <f>E378*INFO!$D$6</f>
        <v>549.05000000000007</v>
      </c>
      <c r="G378" s="102">
        <v>0.21</v>
      </c>
      <c r="H378" s="102">
        <v>0.4</v>
      </c>
      <c r="I378" s="108">
        <v>11.77</v>
      </c>
      <c r="J378" s="118">
        <f>I378*INFO!D$6</f>
        <v>929.82999999999993</v>
      </c>
      <c r="K378" s="113"/>
      <c r="L378" s="71">
        <f t="shared" si="5"/>
        <v>0</v>
      </c>
    </row>
    <row r="379" spans="1:12">
      <c r="A379" s="100">
        <v>652221</v>
      </c>
      <c r="B379" s="104" t="s">
        <v>847</v>
      </c>
      <c r="C379" s="100" t="s">
        <v>211</v>
      </c>
      <c r="D379" s="100" t="s">
        <v>1539</v>
      </c>
      <c r="E379" s="107">
        <v>3.93</v>
      </c>
      <c r="F379" s="101">
        <f>E379*INFO!$D$6</f>
        <v>310.47000000000003</v>
      </c>
      <c r="G379" s="102">
        <v>0.21</v>
      </c>
      <c r="H379" s="102">
        <v>0.4</v>
      </c>
      <c r="I379" s="108">
        <v>6.66</v>
      </c>
      <c r="J379" s="118">
        <f>I379*INFO!D$6</f>
        <v>526.14</v>
      </c>
      <c r="K379" s="113"/>
      <c r="L379" s="71">
        <f t="shared" si="5"/>
        <v>0</v>
      </c>
    </row>
    <row r="380" spans="1:12">
      <c r="A380" s="100">
        <v>653990</v>
      </c>
      <c r="B380" s="104" t="s">
        <v>847</v>
      </c>
      <c r="C380" s="100" t="s">
        <v>909</v>
      </c>
      <c r="D380" s="100" t="s">
        <v>910</v>
      </c>
      <c r="E380" s="107">
        <v>312.7</v>
      </c>
      <c r="F380" s="101">
        <f>E380*INFO!$D$6</f>
        <v>24703.3</v>
      </c>
      <c r="G380" s="102">
        <v>0.21</v>
      </c>
      <c r="H380" s="102">
        <v>0.35</v>
      </c>
      <c r="I380" s="108">
        <v>511</v>
      </c>
      <c r="J380" s="118">
        <f>I380*INFO!D$6</f>
        <v>40369</v>
      </c>
      <c r="K380" s="113"/>
      <c r="L380" s="71">
        <f t="shared" si="5"/>
        <v>0</v>
      </c>
    </row>
    <row r="381" spans="1:12">
      <c r="A381" s="100">
        <v>653992</v>
      </c>
      <c r="B381" s="104" t="s">
        <v>847</v>
      </c>
      <c r="C381" s="100" t="s">
        <v>909</v>
      </c>
      <c r="D381" s="100" t="s">
        <v>911</v>
      </c>
      <c r="E381" s="107">
        <v>312.7</v>
      </c>
      <c r="F381" s="101">
        <f>E381*INFO!$D$6</f>
        <v>24703.3</v>
      </c>
      <c r="G381" s="102">
        <v>0.21</v>
      </c>
      <c r="H381" s="102">
        <v>0.35</v>
      </c>
      <c r="I381" s="108">
        <v>511</v>
      </c>
      <c r="J381" s="118">
        <f>I381*INFO!D$6</f>
        <v>40369</v>
      </c>
      <c r="K381" s="113"/>
      <c r="L381" s="71">
        <f t="shared" si="5"/>
        <v>0</v>
      </c>
    </row>
    <row r="382" spans="1:12">
      <c r="A382" s="100">
        <v>653993</v>
      </c>
      <c r="B382" s="104" t="s">
        <v>847</v>
      </c>
      <c r="C382" s="100" t="s">
        <v>909</v>
      </c>
      <c r="D382" s="100" t="s">
        <v>1327</v>
      </c>
      <c r="E382" s="107">
        <v>312.7</v>
      </c>
      <c r="F382" s="101">
        <f>E382*INFO!$D$6</f>
        <v>24703.3</v>
      </c>
      <c r="G382" s="102">
        <v>0.21</v>
      </c>
      <c r="H382" s="102">
        <v>0.35</v>
      </c>
      <c r="I382" s="108">
        <v>511</v>
      </c>
      <c r="J382" s="118">
        <f>I382*INFO!D$6</f>
        <v>40369</v>
      </c>
      <c r="K382" s="113"/>
      <c r="L382" s="71">
        <f t="shared" si="5"/>
        <v>0</v>
      </c>
    </row>
    <row r="383" spans="1:12">
      <c r="A383" s="100">
        <v>653994</v>
      </c>
      <c r="B383" s="104" t="s">
        <v>847</v>
      </c>
      <c r="C383" s="100" t="s">
        <v>909</v>
      </c>
      <c r="D383" s="100" t="s">
        <v>912</v>
      </c>
      <c r="E383" s="107">
        <v>312.7</v>
      </c>
      <c r="F383" s="101">
        <f>E383*INFO!$D$6</f>
        <v>24703.3</v>
      </c>
      <c r="G383" s="102">
        <v>0.21</v>
      </c>
      <c r="H383" s="102">
        <v>0.35</v>
      </c>
      <c r="I383" s="108">
        <v>511</v>
      </c>
      <c r="J383" s="118">
        <f>I383*INFO!D$6</f>
        <v>40369</v>
      </c>
      <c r="K383" s="113"/>
      <c r="L383" s="71">
        <f t="shared" si="5"/>
        <v>0</v>
      </c>
    </row>
    <row r="384" spans="1:12">
      <c r="A384" s="100">
        <v>653995</v>
      </c>
      <c r="B384" s="104" t="s">
        <v>847</v>
      </c>
      <c r="C384" s="100" t="s">
        <v>909</v>
      </c>
      <c r="D384" s="100" t="s">
        <v>1328</v>
      </c>
      <c r="E384" s="107">
        <v>312.7</v>
      </c>
      <c r="F384" s="101">
        <f>E384*INFO!$D$6</f>
        <v>24703.3</v>
      </c>
      <c r="G384" s="102">
        <v>0.21</v>
      </c>
      <c r="H384" s="102">
        <v>0.35</v>
      </c>
      <c r="I384" s="108">
        <v>511</v>
      </c>
      <c r="J384" s="118">
        <f>I384*INFO!D$6</f>
        <v>40369</v>
      </c>
      <c r="K384" s="113"/>
      <c r="L384" s="71">
        <f t="shared" si="5"/>
        <v>0</v>
      </c>
    </row>
    <row r="385" spans="1:12">
      <c r="A385" s="100">
        <v>601901</v>
      </c>
      <c r="B385" s="104" t="s">
        <v>913</v>
      </c>
      <c r="C385" s="100" t="s">
        <v>491</v>
      </c>
      <c r="D385" s="100" t="s">
        <v>914</v>
      </c>
      <c r="E385" s="107">
        <v>2.4900000000000002</v>
      </c>
      <c r="F385" s="101">
        <f>E385*INFO!$D$6</f>
        <v>196.71</v>
      </c>
      <c r="G385" s="102">
        <v>0.21</v>
      </c>
      <c r="H385" s="102">
        <v>0.43</v>
      </c>
      <c r="I385" s="108">
        <v>4.3099999999999996</v>
      </c>
      <c r="J385" s="118">
        <f>I385*INFO!D$6</f>
        <v>340.48999999999995</v>
      </c>
      <c r="K385" s="113"/>
      <c r="L385" s="71">
        <f t="shared" si="5"/>
        <v>0</v>
      </c>
    </row>
    <row r="386" spans="1:12">
      <c r="A386" s="100">
        <v>601902</v>
      </c>
      <c r="B386" s="104" t="s">
        <v>913</v>
      </c>
      <c r="C386" s="100" t="s">
        <v>491</v>
      </c>
      <c r="D386" s="100" t="s">
        <v>915</v>
      </c>
      <c r="E386" s="107">
        <v>2.4900000000000002</v>
      </c>
      <c r="F386" s="101">
        <f>E386*INFO!$D$6</f>
        <v>196.71</v>
      </c>
      <c r="G386" s="102">
        <v>0.21</v>
      </c>
      <c r="H386" s="102">
        <v>0.43</v>
      </c>
      <c r="I386" s="108">
        <v>4.3099999999999996</v>
      </c>
      <c r="J386" s="118">
        <f>I386*INFO!D$6</f>
        <v>340.48999999999995</v>
      </c>
      <c r="K386" s="113"/>
      <c r="L386" s="71">
        <f t="shared" si="5"/>
        <v>0</v>
      </c>
    </row>
    <row r="387" spans="1:12">
      <c r="A387" s="100">
        <v>601903</v>
      </c>
      <c r="B387" s="104" t="s">
        <v>913</v>
      </c>
      <c r="C387" s="100" t="s">
        <v>491</v>
      </c>
      <c r="D387" s="100" t="s">
        <v>916</v>
      </c>
      <c r="E387" s="107">
        <v>2.4900000000000002</v>
      </c>
      <c r="F387" s="101">
        <f>E387*INFO!$D$6</f>
        <v>196.71</v>
      </c>
      <c r="G387" s="102">
        <v>0.21</v>
      </c>
      <c r="H387" s="102">
        <v>0.43</v>
      </c>
      <c r="I387" s="108">
        <v>4.3099999999999996</v>
      </c>
      <c r="J387" s="118">
        <f>I387*INFO!D$6</f>
        <v>340.48999999999995</v>
      </c>
      <c r="K387" s="113"/>
      <c r="L387" s="71">
        <f t="shared" si="5"/>
        <v>0</v>
      </c>
    </row>
    <row r="388" spans="1:12">
      <c r="A388" s="100">
        <v>605001</v>
      </c>
      <c r="B388" s="104" t="s">
        <v>913</v>
      </c>
      <c r="C388" s="100" t="s">
        <v>792</v>
      </c>
      <c r="D388" s="100" t="s">
        <v>917</v>
      </c>
      <c r="E388" s="107">
        <v>4.75</v>
      </c>
      <c r="F388" s="101">
        <f>E388*INFO!$D$6</f>
        <v>375.25</v>
      </c>
      <c r="G388" s="102">
        <v>0.21</v>
      </c>
      <c r="H388" s="102">
        <v>0.43</v>
      </c>
      <c r="I388" s="108">
        <v>8.2200000000000006</v>
      </c>
      <c r="J388" s="118">
        <f>I388*INFO!D$6</f>
        <v>649.38</v>
      </c>
      <c r="K388" s="113"/>
      <c r="L388" s="71">
        <f t="shared" si="5"/>
        <v>0</v>
      </c>
    </row>
    <row r="389" spans="1:12">
      <c r="A389" s="100">
        <v>610606</v>
      </c>
      <c r="B389" s="104" t="s">
        <v>918</v>
      </c>
      <c r="C389" s="100" t="s">
        <v>234</v>
      </c>
      <c r="D389" s="100" t="s">
        <v>919</v>
      </c>
      <c r="E389" s="107">
        <v>92.4</v>
      </c>
      <c r="F389" s="101">
        <f>E389*INFO!$D$6</f>
        <v>7299.6</v>
      </c>
      <c r="G389" s="102">
        <v>0.21</v>
      </c>
      <c r="H389" s="102">
        <v>0.35</v>
      </c>
      <c r="I389" s="108">
        <v>151</v>
      </c>
      <c r="J389" s="118">
        <f>I389*INFO!D$6</f>
        <v>11929</v>
      </c>
      <c r="K389" s="113"/>
      <c r="L389" s="71">
        <f t="shared" si="5"/>
        <v>0</v>
      </c>
    </row>
    <row r="390" spans="1:12">
      <c r="A390" s="100">
        <v>610612</v>
      </c>
      <c r="B390" s="104" t="s">
        <v>918</v>
      </c>
      <c r="C390" s="100" t="s">
        <v>234</v>
      </c>
      <c r="D390" s="100" t="s">
        <v>920</v>
      </c>
      <c r="E390" s="107">
        <v>105.1</v>
      </c>
      <c r="F390" s="101">
        <f>E390*INFO!$D$6</f>
        <v>8302.9</v>
      </c>
      <c r="G390" s="102">
        <v>0.21</v>
      </c>
      <c r="H390" s="102">
        <v>0.35</v>
      </c>
      <c r="I390" s="108">
        <v>171.7</v>
      </c>
      <c r="J390" s="118">
        <f>I390*INFO!D$6</f>
        <v>13564.3</v>
      </c>
      <c r="K390" s="113"/>
      <c r="L390" s="71">
        <f t="shared" si="5"/>
        <v>0</v>
      </c>
    </row>
    <row r="391" spans="1:12">
      <c r="A391" s="100">
        <v>610613</v>
      </c>
      <c r="B391" s="104" t="s">
        <v>918</v>
      </c>
      <c r="C391" s="100" t="s">
        <v>234</v>
      </c>
      <c r="D391" s="100" t="s">
        <v>921</v>
      </c>
      <c r="E391" s="107">
        <v>116</v>
      </c>
      <c r="F391" s="101">
        <f>E391*INFO!$D$6</f>
        <v>9164</v>
      </c>
      <c r="G391" s="102">
        <v>0.21</v>
      </c>
      <c r="H391" s="102">
        <v>0.35</v>
      </c>
      <c r="I391" s="108">
        <v>189.5</v>
      </c>
      <c r="J391" s="118">
        <f>I391*INFO!D$6</f>
        <v>14970.5</v>
      </c>
      <c r="K391" s="113"/>
      <c r="L391" s="71">
        <f t="shared" si="5"/>
        <v>0</v>
      </c>
    </row>
    <row r="392" spans="1:12">
      <c r="A392" s="100">
        <v>610614</v>
      </c>
      <c r="B392" s="104" t="s">
        <v>918</v>
      </c>
      <c r="C392" s="100" t="s">
        <v>234</v>
      </c>
      <c r="D392" s="100" t="s">
        <v>922</v>
      </c>
      <c r="E392" s="107">
        <v>131</v>
      </c>
      <c r="F392" s="101">
        <f>E392*INFO!$D$6</f>
        <v>10349</v>
      </c>
      <c r="G392" s="102">
        <v>0.21</v>
      </c>
      <c r="H392" s="102">
        <v>0.35</v>
      </c>
      <c r="I392" s="108">
        <v>214</v>
      </c>
      <c r="J392" s="118">
        <f>I392*INFO!D$6</f>
        <v>16906</v>
      </c>
      <c r="K392" s="113"/>
      <c r="L392" s="71">
        <f t="shared" si="5"/>
        <v>0</v>
      </c>
    </row>
    <row r="393" spans="1:12">
      <c r="A393" s="100">
        <v>610615</v>
      </c>
      <c r="B393" s="104" t="s">
        <v>918</v>
      </c>
      <c r="C393" s="100" t="s">
        <v>234</v>
      </c>
      <c r="D393" s="100" t="s">
        <v>923</v>
      </c>
      <c r="E393" s="107">
        <v>131</v>
      </c>
      <c r="F393" s="101">
        <f>E393*INFO!$D$6</f>
        <v>10349</v>
      </c>
      <c r="G393" s="102">
        <v>0.21</v>
      </c>
      <c r="H393" s="102">
        <v>0.35</v>
      </c>
      <c r="I393" s="108">
        <v>214</v>
      </c>
      <c r="J393" s="118">
        <f>I393*INFO!D$6</f>
        <v>16906</v>
      </c>
      <c r="K393" s="113"/>
      <c r="L393" s="71">
        <f t="shared" si="5"/>
        <v>0</v>
      </c>
    </row>
    <row r="394" spans="1:12">
      <c r="A394" s="100">
        <v>610910</v>
      </c>
      <c r="B394" s="104" t="s">
        <v>918</v>
      </c>
      <c r="C394" s="100" t="s">
        <v>234</v>
      </c>
      <c r="D394" s="100" t="s">
        <v>924</v>
      </c>
      <c r="E394" s="107">
        <v>117.75</v>
      </c>
      <c r="F394" s="101">
        <f>E394*INFO!$D$6</f>
        <v>9302.25</v>
      </c>
      <c r="G394" s="102">
        <v>0.21</v>
      </c>
      <c r="H394" s="102">
        <v>0.35</v>
      </c>
      <c r="I394" s="108">
        <v>192.35</v>
      </c>
      <c r="J394" s="118">
        <f>I394*INFO!D$6</f>
        <v>15195.65</v>
      </c>
      <c r="K394" s="113"/>
      <c r="L394" s="71">
        <f t="shared" ref="L394:L457" si="6">E394*K394</f>
        <v>0</v>
      </c>
    </row>
    <row r="395" spans="1:12">
      <c r="A395" s="100">
        <v>610933</v>
      </c>
      <c r="B395" s="104" t="s">
        <v>918</v>
      </c>
      <c r="C395" s="100" t="s">
        <v>234</v>
      </c>
      <c r="D395" s="100" t="s">
        <v>925</v>
      </c>
      <c r="E395" s="107">
        <v>145.36000000000001</v>
      </c>
      <c r="F395" s="101">
        <f>E395*INFO!$D$6</f>
        <v>11483.44</v>
      </c>
      <c r="G395" s="102">
        <v>0.21</v>
      </c>
      <c r="H395" s="102">
        <v>0.35</v>
      </c>
      <c r="I395" s="108">
        <v>237.45</v>
      </c>
      <c r="J395" s="118">
        <f>I395*INFO!D$6</f>
        <v>18758.55</v>
      </c>
      <c r="K395" s="113"/>
      <c r="L395" s="71">
        <f t="shared" si="6"/>
        <v>0</v>
      </c>
    </row>
    <row r="396" spans="1:12">
      <c r="A396" s="100">
        <v>610940</v>
      </c>
      <c r="B396" s="104" t="s">
        <v>918</v>
      </c>
      <c r="C396" s="100" t="s">
        <v>234</v>
      </c>
      <c r="D396" s="100" t="s">
        <v>926</v>
      </c>
      <c r="E396" s="107">
        <v>154.1</v>
      </c>
      <c r="F396" s="101">
        <f>E396*INFO!$D$6</f>
        <v>12173.9</v>
      </c>
      <c r="G396" s="102">
        <v>0.21</v>
      </c>
      <c r="H396" s="102">
        <v>0.35</v>
      </c>
      <c r="I396" s="108">
        <v>251.72</v>
      </c>
      <c r="J396" s="118">
        <f>I396*INFO!D$6</f>
        <v>19885.88</v>
      </c>
      <c r="K396" s="113"/>
      <c r="L396" s="71">
        <f t="shared" si="6"/>
        <v>0</v>
      </c>
    </row>
    <row r="397" spans="1:12">
      <c r="A397" s="100">
        <v>610943</v>
      </c>
      <c r="B397" s="104" t="s">
        <v>918</v>
      </c>
      <c r="C397" s="100" t="s">
        <v>234</v>
      </c>
      <c r="D397" s="100" t="s">
        <v>927</v>
      </c>
      <c r="E397" s="107">
        <v>186.05</v>
      </c>
      <c r="F397" s="101">
        <f>E397*INFO!$D$6</f>
        <v>14697.95</v>
      </c>
      <c r="G397" s="102">
        <v>0.21</v>
      </c>
      <c r="H397" s="102">
        <v>0.35</v>
      </c>
      <c r="I397" s="108">
        <v>303.91000000000003</v>
      </c>
      <c r="J397" s="118">
        <f>I397*INFO!D$6</f>
        <v>24008.890000000003</v>
      </c>
      <c r="K397" s="113"/>
      <c r="L397" s="71">
        <f t="shared" si="6"/>
        <v>0</v>
      </c>
    </row>
    <row r="398" spans="1:12">
      <c r="A398" s="100">
        <v>610945</v>
      </c>
      <c r="B398" s="104" t="s">
        <v>918</v>
      </c>
      <c r="C398" s="100" t="s">
        <v>234</v>
      </c>
      <c r="D398" s="100" t="s">
        <v>928</v>
      </c>
      <c r="E398" s="107">
        <v>154.1</v>
      </c>
      <c r="F398" s="101">
        <f>E398*INFO!$D$6</f>
        <v>12173.9</v>
      </c>
      <c r="G398" s="102">
        <v>0.21</v>
      </c>
      <c r="H398" s="102">
        <v>0.35</v>
      </c>
      <c r="I398" s="108">
        <v>251.72</v>
      </c>
      <c r="J398" s="118">
        <f>I398*INFO!D$6</f>
        <v>19885.88</v>
      </c>
      <c r="K398" s="113"/>
      <c r="L398" s="71">
        <f t="shared" si="6"/>
        <v>0</v>
      </c>
    </row>
    <row r="399" spans="1:12">
      <c r="A399" s="100">
        <v>610955</v>
      </c>
      <c r="B399" s="104" t="s">
        <v>918</v>
      </c>
      <c r="C399" s="100" t="s">
        <v>234</v>
      </c>
      <c r="D399" s="100" t="s">
        <v>929</v>
      </c>
      <c r="E399" s="107">
        <v>160</v>
      </c>
      <c r="F399" s="101">
        <f>E399*INFO!$D$6</f>
        <v>12640</v>
      </c>
      <c r="G399" s="102">
        <v>0.21</v>
      </c>
      <c r="H399" s="102">
        <v>0.35</v>
      </c>
      <c r="I399" s="108">
        <v>261.36</v>
      </c>
      <c r="J399" s="118">
        <f>I399*INFO!D$6</f>
        <v>20647.440000000002</v>
      </c>
      <c r="K399" s="113"/>
      <c r="L399" s="71">
        <f t="shared" si="6"/>
        <v>0</v>
      </c>
    </row>
    <row r="400" spans="1:12">
      <c r="A400" s="100">
        <v>610965</v>
      </c>
      <c r="B400" s="104" t="s">
        <v>918</v>
      </c>
      <c r="C400" s="100" t="s">
        <v>234</v>
      </c>
      <c r="D400" s="100" t="s">
        <v>930</v>
      </c>
      <c r="E400" s="107">
        <v>209.3</v>
      </c>
      <c r="F400" s="101">
        <f>E400*INFO!$D$6</f>
        <v>16534.7</v>
      </c>
      <c r="G400" s="102">
        <v>0.21</v>
      </c>
      <c r="H400" s="102">
        <v>0.35</v>
      </c>
      <c r="I400" s="108">
        <v>341.9</v>
      </c>
      <c r="J400" s="118">
        <f>I400*INFO!D$6</f>
        <v>27010.1</v>
      </c>
      <c r="K400" s="113"/>
      <c r="L400" s="71">
        <f t="shared" si="6"/>
        <v>0</v>
      </c>
    </row>
    <row r="401" spans="1:12">
      <c r="A401" s="100">
        <v>610966</v>
      </c>
      <c r="B401" s="104" t="s">
        <v>918</v>
      </c>
      <c r="C401" s="100" t="s">
        <v>234</v>
      </c>
      <c r="D401" s="100" t="s">
        <v>931</v>
      </c>
      <c r="E401" s="107">
        <v>186.5</v>
      </c>
      <c r="F401" s="101">
        <f>E401*INFO!$D$6</f>
        <v>14733.5</v>
      </c>
      <c r="G401" s="102">
        <v>0.21</v>
      </c>
      <c r="H401" s="102">
        <v>0.35</v>
      </c>
      <c r="I401" s="108">
        <v>304.64999999999998</v>
      </c>
      <c r="J401" s="118">
        <f>I401*INFO!D$6</f>
        <v>24067.35</v>
      </c>
      <c r="K401" s="113"/>
      <c r="L401" s="71">
        <f t="shared" si="6"/>
        <v>0</v>
      </c>
    </row>
    <row r="402" spans="1:12">
      <c r="A402" s="100">
        <v>610970</v>
      </c>
      <c r="B402" s="104" t="s">
        <v>918</v>
      </c>
      <c r="C402" s="100" t="s">
        <v>234</v>
      </c>
      <c r="D402" s="100" t="s">
        <v>932</v>
      </c>
      <c r="E402" s="107">
        <v>172.9</v>
      </c>
      <c r="F402" s="101">
        <f>E402*INFO!$D$6</f>
        <v>13659.1</v>
      </c>
      <c r="G402" s="102">
        <v>0.21</v>
      </c>
      <c r="H402" s="102">
        <v>0.35</v>
      </c>
      <c r="I402" s="108">
        <v>282.5</v>
      </c>
      <c r="J402" s="118">
        <f>I402*INFO!D$6</f>
        <v>22317.5</v>
      </c>
      <c r="K402" s="113"/>
      <c r="L402" s="71">
        <f t="shared" si="6"/>
        <v>0</v>
      </c>
    </row>
    <row r="403" spans="1:12">
      <c r="A403" s="100">
        <v>610980</v>
      </c>
      <c r="B403" s="104" t="s">
        <v>918</v>
      </c>
      <c r="C403" s="100" t="s">
        <v>234</v>
      </c>
      <c r="D403" s="100" t="s">
        <v>933</v>
      </c>
      <c r="E403" s="107">
        <v>208.4</v>
      </c>
      <c r="F403" s="101">
        <f>E403*INFO!$D$6</f>
        <v>16463.600000000002</v>
      </c>
      <c r="G403" s="102">
        <v>0.21</v>
      </c>
      <c r="H403" s="102">
        <v>0.35</v>
      </c>
      <c r="I403" s="108">
        <v>340.42</v>
      </c>
      <c r="J403" s="118">
        <f>I403*INFO!D$6</f>
        <v>26893.18</v>
      </c>
      <c r="K403" s="113"/>
      <c r="L403" s="71">
        <f t="shared" si="6"/>
        <v>0</v>
      </c>
    </row>
    <row r="404" spans="1:12">
      <c r="A404" s="100">
        <v>611350</v>
      </c>
      <c r="B404" s="104" t="s">
        <v>918</v>
      </c>
      <c r="C404" s="100" t="s">
        <v>236</v>
      </c>
      <c r="D404" s="100" t="s">
        <v>934</v>
      </c>
      <c r="E404" s="107">
        <v>18</v>
      </c>
      <c r="F404" s="101">
        <f>E404*INFO!$D$6</f>
        <v>1422</v>
      </c>
      <c r="G404" s="102">
        <v>0.21</v>
      </c>
      <c r="H404" s="102">
        <v>0.35</v>
      </c>
      <c r="I404" s="108">
        <v>29.4</v>
      </c>
      <c r="J404" s="118">
        <f>I404*INFO!D$6</f>
        <v>2322.6</v>
      </c>
      <c r="K404" s="113"/>
      <c r="L404" s="71">
        <f t="shared" si="6"/>
        <v>0</v>
      </c>
    </row>
    <row r="405" spans="1:12">
      <c r="A405" s="100">
        <v>611050</v>
      </c>
      <c r="B405" s="104" t="s">
        <v>918</v>
      </c>
      <c r="C405" s="100" t="s">
        <v>236</v>
      </c>
      <c r="D405" s="100" t="s">
        <v>935</v>
      </c>
      <c r="E405" s="107">
        <v>19.95</v>
      </c>
      <c r="F405" s="101">
        <f>E405*INFO!$D$6</f>
        <v>1576.05</v>
      </c>
      <c r="G405" s="102">
        <v>0.21</v>
      </c>
      <c r="H405" s="102">
        <v>0.35</v>
      </c>
      <c r="I405" s="108">
        <v>32.6</v>
      </c>
      <c r="J405" s="118">
        <f>I405*INFO!D$6</f>
        <v>2575.4</v>
      </c>
      <c r="K405" s="113"/>
      <c r="L405" s="71">
        <f t="shared" si="6"/>
        <v>0</v>
      </c>
    </row>
    <row r="406" spans="1:12">
      <c r="A406" s="100">
        <v>611052</v>
      </c>
      <c r="B406" s="104" t="s">
        <v>918</v>
      </c>
      <c r="C406" s="100" t="s">
        <v>236</v>
      </c>
      <c r="D406" s="100" t="s">
        <v>936</v>
      </c>
      <c r="E406" s="107">
        <v>14</v>
      </c>
      <c r="F406" s="101">
        <f>E406*INFO!$D$6</f>
        <v>1106</v>
      </c>
      <c r="G406" s="102">
        <v>0.21</v>
      </c>
      <c r="H406" s="102">
        <v>0.35</v>
      </c>
      <c r="I406" s="108">
        <v>22.87</v>
      </c>
      <c r="J406" s="118">
        <f>I406*INFO!D$6</f>
        <v>1806.73</v>
      </c>
      <c r="K406" s="113"/>
      <c r="L406" s="71">
        <f t="shared" si="6"/>
        <v>0</v>
      </c>
    </row>
    <row r="407" spans="1:12">
      <c r="A407" s="100">
        <v>611062</v>
      </c>
      <c r="B407" s="104" t="s">
        <v>918</v>
      </c>
      <c r="C407" s="100" t="s">
        <v>236</v>
      </c>
      <c r="D407" s="100" t="s">
        <v>937</v>
      </c>
      <c r="E407" s="107">
        <v>23.32</v>
      </c>
      <c r="F407" s="101">
        <f>E407*INFO!$D$6</f>
        <v>1842.28</v>
      </c>
      <c r="G407" s="102">
        <v>0.21</v>
      </c>
      <c r="H407" s="102">
        <v>0.35</v>
      </c>
      <c r="I407" s="108">
        <v>38.090000000000003</v>
      </c>
      <c r="J407" s="118">
        <f>I407*INFO!D$6</f>
        <v>3009.11</v>
      </c>
      <c r="K407" s="113"/>
      <c r="L407" s="71">
        <f t="shared" si="6"/>
        <v>0</v>
      </c>
    </row>
    <row r="408" spans="1:12">
      <c r="A408" s="100">
        <v>611301</v>
      </c>
      <c r="B408" s="104" t="s">
        <v>918</v>
      </c>
      <c r="C408" s="100" t="s">
        <v>236</v>
      </c>
      <c r="D408" s="100" t="s">
        <v>938</v>
      </c>
      <c r="E408" s="107">
        <v>7.35</v>
      </c>
      <c r="F408" s="101">
        <f>E408*INFO!$D$6</f>
        <v>580.65</v>
      </c>
      <c r="G408" s="102">
        <v>0.21</v>
      </c>
      <c r="H408" s="102">
        <v>0.35</v>
      </c>
      <c r="I408" s="108">
        <v>12</v>
      </c>
      <c r="J408" s="118">
        <f>I408*INFO!D$6</f>
        <v>948</v>
      </c>
      <c r="K408" s="113"/>
      <c r="L408" s="71">
        <f t="shared" si="6"/>
        <v>0</v>
      </c>
    </row>
    <row r="409" spans="1:12">
      <c r="A409" s="100">
        <v>611303</v>
      </c>
      <c r="B409" s="104" t="s">
        <v>918</v>
      </c>
      <c r="C409" s="100" t="s">
        <v>236</v>
      </c>
      <c r="D409" s="100" t="s">
        <v>939</v>
      </c>
      <c r="E409" s="107">
        <v>35.86</v>
      </c>
      <c r="F409" s="101">
        <f>E409*INFO!$D$6</f>
        <v>2832.94</v>
      </c>
      <c r="G409" s="102">
        <v>0.21</v>
      </c>
      <c r="H409" s="102">
        <v>0.35</v>
      </c>
      <c r="I409" s="108">
        <v>58.6</v>
      </c>
      <c r="J409" s="118">
        <f>I409*INFO!D$6</f>
        <v>4629.4000000000005</v>
      </c>
      <c r="K409" s="113"/>
      <c r="L409" s="71">
        <f t="shared" si="6"/>
        <v>0</v>
      </c>
    </row>
    <row r="410" spans="1:12">
      <c r="A410" s="100">
        <v>611305</v>
      </c>
      <c r="B410" s="104" t="s">
        <v>918</v>
      </c>
      <c r="C410" s="100" t="s">
        <v>236</v>
      </c>
      <c r="D410" s="100" t="s">
        <v>940</v>
      </c>
      <c r="E410" s="107">
        <v>53.8</v>
      </c>
      <c r="F410" s="101">
        <f>E410*INFO!$D$6</f>
        <v>4250.2</v>
      </c>
      <c r="G410" s="102">
        <v>0.21</v>
      </c>
      <c r="H410" s="102">
        <v>0.35</v>
      </c>
      <c r="I410" s="108">
        <v>87.9</v>
      </c>
      <c r="J410" s="118">
        <f>I410*INFO!D$6</f>
        <v>6944.1</v>
      </c>
      <c r="K410" s="113"/>
      <c r="L410" s="71">
        <f t="shared" si="6"/>
        <v>0</v>
      </c>
    </row>
    <row r="411" spans="1:12">
      <c r="A411" s="100">
        <v>611307</v>
      </c>
      <c r="B411" s="104" t="s">
        <v>918</v>
      </c>
      <c r="C411" s="100" t="s">
        <v>236</v>
      </c>
      <c r="D411" s="100" t="s">
        <v>941</v>
      </c>
      <c r="E411" s="107">
        <v>16.55</v>
      </c>
      <c r="F411" s="101">
        <f>E411*INFO!$D$6</f>
        <v>1307.45</v>
      </c>
      <c r="G411" s="102">
        <v>0.21</v>
      </c>
      <c r="H411" s="102">
        <v>0.35</v>
      </c>
      <c r="I411" s="108">
        <v>27</v>
      </c>
      <c r="J411" s="118">
        <f>I411*INFO!D$6</f>
        <v>2133</v>
      </c>
      <c r="K411" s="113"/>
      <c r="L411" s="71">
        <f t="shared" si="6"/>
        <v>0</v>
      </c>
    </row>
    <row r="412" spans="1:12">
      <c r="A412" s="100">
        <v>611309</v>
      </c>
      <c r="B412" s="104" t="s">
        <v>918</v>
      </c>
      <c r="C412" s="100" t="s">
        <v>236</v>
      </c>
      <c r="D412" s="100" t="s">
        <v>942</v>
      </c>
      <c r="E412" s="107">
        <v>4.95</v>
      </c>
      <c r="F412" s="101">
        <f>E412*INFO!$D$6</f>
        <v>391.05</v>
      </c>
      <c r="G412" s="102">
        <v>0.21</v>
      </c>
      <c r="H412" s="102">
        <v>0.35</v>
      </c>
      <c r="I412" s="108">
        <v>8.1</v>
      </c>
      <c r="J412" s="118">
        <f>I412*INFO!D$6</f>
        <v>639.9</v>
      </c>
      <c r="K412" s="113"/>
      <c r="L412" s="71">
        <f t="shared" si="6"/>
        <v>0</v>
      </c>
    </row>
    <row r="413" spans="1:12">
      <c r="A413" s="100">
        <v>611311</v>
      </c>
      <c r="B413" s="104" t="s">
        <v>918</v>
      </c>
      <c r="C413" s="100" t="s">
        <v>236</v>
      </c>
      <c r="D413" s="100" t="s">
        <v>943</v>
      </c>
      <c r="E413" s="107">
        <v>21.7</v>
      </c>
      <c r="F413" s="101">
        <f>E413*INFO!$D$6</f>
        <v>1714.3</v>
      </c>
      <c r="G413" s="102">
        <v>0.21</v>
      </c>
      <c r="H413" s="102">
        <v>0.35</v>
      </c>
      <c r="I413" s="108">
        <v>35.450000000000003</v>
      </c>
      <c r="J413" s="118">
        <f>I413*INFO!D$6</f>
        <v>2800.55</v>
      </c>
      <c r="K413" s="113"/>
      <c r="L413" s="71">
        <f t="shared" si="6"/>
        <v>0</v>
      </c>
    </row>
    <row r="414" spans="1:12">
      <c r="A414" s="100">
        <v>610008</v>
      </c>
      <c r="B414" s="104" t="s">
        <v>918</v>
      </c>
      <c r="C414" s="100" t="s">
        <v>236</v>
      </c>
      <c r="D414" s="100" t="s">
        <v>944</v>
      </c>
      <c r="E414" s="107">
        <v>377.65</v>
      </c>
      <c r="F414" s="101">
        <f>E414*INFO!$D$6</f>
        <v>29834.35</v>
      </c>
      <c r="G414" s="102">
        <v>0.21</v>
      </c>
      <c r="H414" s="102">
        <v>0.35</v>
      </c>
      <c r="I414" s="108">
        <v>616.9</v>
      </c>
      <c r="J414" s="118">
        <f>I414*INFO!D$6</f>
        <v>48735.1</v>
      </c>
      <c r="K414" s="113"/>
      <c r="L414" s="71">
        <f t="shared" si="6"/>
        <v>0</v>
      </c>
    </row>
    <row r="415" spans="1:12">
      <c r="A415" s="100">
        <v>610010</v>
      </c>
      <c r="B415" s="104" t="s">
        <v>918</v>
      </c>
      <c r="C415" s="100" t="s">
        <v>236</v>
      </c>
      <c r="D415" s="100" t="s">
        <v>945</v>
      </c>
      <c r="E415" s="107">
        <v>383.86</v>
      </c>
      <c r="F415" s="101">
        <f>E415*INFO!$D$6</f>
        <v>30324.940000000002</v>
      </c>
      <c r="G415" s="102">
        <v>0.21</v>
      </c>
      <c r="H415" s="102">
        <v>0.35</v>
      </c>
      <c r="I415" s="108">
        <v>627</v>
      </c>
      <c r="J415" s="118">
        <f>I415*INFO!D$6</f>
        <v>49533</v>
      </c>
      <c r="K415" s="113"/>
      <c r="L415" s="71">
        <f t="shared" si="6"/>
        <v>0</v>
      </c>
    </row>
    <row r="416" spans="1:12">
      <c r="A416" s="100">
        <v>610018</v>
      </c>
      <c r="B416" s="104" t="s">
        <v>918</v>
      </c>
      <c r="C416" s="100" t="s">
        <v>236</v>
      </c>
      <c r="D416" s="100" t="s">
        <v>946</v>
      </c>
      <c r="E416" s="107">
        <v>524.25</v>
      </c>
      <c r="F416" s="101">
        <f>E416*INFO!$D$6</f>
        <v>41415.75</v>
      </c>
      <c r="G416" s="102">
        <v>0.21</v>
      </c>
      <c r="H416" s="102">
        <v>0.35</v>
      </c>
      <c r="I416" s="108">
        <v>856.3</v>
      </c>
      <c r="J416" s="118">
        <f>I416*INFO!D$6</f>
        <v>67647.7</v>
      </c>
      <c r="K416" s="113"/>
      <c r="L416" s="71">
        <f t="shared" si="6"/>
        <v>0</v>
      </c>
    </row>
    <row r="417" spans="1:12">
      <c r="A417" s="100">
        <v>610020</v>
      </c>
      <c r="B417" s="104" t="s">
        <v>918</v>
      </c>
      <c r="C417" s="100" t="s">
        <v>236</v>
      </c>
      <c r="D417" s="100" t="s">
        <v>947</v>
      </c>
      <c r="E417" s="107">
        <v>524.20000000000005</v>
      </c>
      <c r="F417" s="101">
        <f>E417*INFO!$D$6</f>
        <v>41411.800000000003</v>
      </c>
      <c r="G417" s="102">
        <v>0.21</v>
      </c>
      <c r="H417" s="102">
        <v>0.35</v>
      </c>
      <c r="I417" s="108">
        <v>856</v>
      </c>
      <c r="J417" s="118">
        <f>I417*INFO!D$6</f>
        <v>67624</v>
      </c>
      <c r="K417" s="113"/>
      <c r="L417" s="71">
        <f t="shared" si="6"/>
        <v>0</v>
      </c>
    </row>
    <row r="418" spans="1:12">
      <c r="A418" s="100">
        <v>610101</v>
      </c>
      <c r="B418" s="104" t="s">
        <v>918</v>
      </c>
      <c r="C418" s="100" t="s">
        <v>236</v>
      </c>
      <c r="D418" s="100" t="s">
        <v>948</v>
      </c>
      <c r="E418" s="107">
        <v>890.5</v>
      </c>
      <c r="F418" s="101">
        <f>E418*INFO!$D$6</f>
        <v>70349.5</v>
      </c>
      <c r="G418" s="102">
        <v>0.21</v>
      </c>
      <c r="H418" s="102">
        <v>0.35</v>
      </c>
      <c r="I418" s="108">
        <v>1455</v>
      </c>
      <c r="J418" s="118">
        <f>I418*INFO!D$6</f>
        <v>114945</v>
      </c>
      <c r="K418" s="113"/>
      <c r="L418" s="71">
        <f t="shared" si="6"/>
        <v>0</v>
      </c>
    </row>
    <row r="419" spans="1:12">
      <c r="A419" s="100">
        <v>610180</v>
      </c>
      <c r="B419" s="104" t="s">
        <v>918</v>
      </c>
      <c r="C419" s="100" t="s">
        <v>236</v>
      </c>
      <c r="D419" s="100" t="s">
        <v>949</v>
      </c>
      <c r="E419" s="107">
        <v>540</v>
      </c>
      <c r="F419" s="101">
        <f>E419*INFO!$D$6</f>
        <v>42660</v>
      </c>
      <c r="G419" s="102">
        <v>0.21</v>
      </c>
      <c r="H419" s="102">
        <v>0.35</v>
      </c>
      <c r="I419" s="108">
        <v>882</v>
      </c>
      <c r="J419" s="118">
        <f>I419*INFO!D$6</f>
        <v>69678</v>
      </c>
      <c r="K419" s="113"/>
      <c r="L419" s="71">
        <f t="shared" si="6"/>
        <v>0</v>
      </c>
    </row>
    <row r="420" spans="1:12">
      <c r="A420" s="100">
        <v>610200</v>
      </c>
      <c r="B420" s="104" t="s">
        <v>918</v>
      </c>
      <c r="C420" s="100" t="s">
        <v>236</v>
      </c>
      <c r="D420" s="100" t="s">
        <v>950</v>
      </c>
      <c r="E420" s="107">
        <v>550</v>
      </c>
      <c r="F420" s="101">
        <f>E420*INFO!$D$6</f>
        <v>43450</v>
      </c>
      <c r="G420" s="102">
        <v>0.21</v>
      </c>
      <c r="H420" s="102">
        <v>0.35</v>
      </c>
      <c r="I420" s="108">
        <v>898</v>
      </c>
      <c r="J420" s="118">
        <f>I420*INFO!D$6</f>
        <v>70942</v>
      </c>
      <c r="K420" s="113"/>
      <c r="L420" s="71">
        <f t="shared" si="6"/>
        <v>0</v>
      </c>
    </row>
    <row r="421" spans="1:12">
      <c r="A421" s="100">
        <v>610201</v>
      </c>
      <c r="B421" s="104" t="s">
        <v>918</v>
      </c>
      <c r="C421" s="100" t="s">
        <v>236</v>
      </c>
      <c r="D421" s="100" t="s">
        <v>951</v>
      </c>
      <c r="E421" s="107">
        <v>890.35</v>
      </c>
      <c r="F421" s="101">
        <f>E421*INFO!$D$6</f>
        <v>70337.650000000009</v>
      </c>
      <c r="G421" s="102">
        <v>0.21</v>
      </c>
      <c r="H421" s="102">
        <v>0.35</v>
      </c>
      <c r="I421" s="108">
        <v>1454</v>
      </c>
      <c r="J421" s="118">
        <f>I421*INFO!D$6</f>
        <v>114866</v>
      </c>
      <c r="K421" s="113"/>
      <c r="L421" s="71">
        <f t="shared" si="6"/>
        <v>0</v>
      </c>
    </row>
    <row r="422" spans="1:12">
      <c r="A422" s="100">
        <v>610401</v>
      </c>
      <c r="B422" s="104" t="s">
        <v>918</v>
      </c>
      <c r="C422" s="100" t="s">
        <v>236</v>
      </c>
      <c r="D422" s="100" t="s">
        <v>952</v>
      </c>
      <c r="E422" s="107">
        <v>908.5</v>
      </c>
      <c r="F422" s="101">
        <f>E422*INFO!$D$6</f>
        <v>71771.5</v>
      </c>
      <c r="G422" s="102">
        <v>0.21</v>
      </c>
      <c r="H422" s="102">
        <v>0.35</v>
      </c>
      <c r="I422" s="108">
        <v>1484</v>
      </c>
      <c r="J422" s="118">
        <f>I422*INFO!D$6</f>
        <v>117236</v>
      </c>
      <c r="K422" s="113"/>
      <c r="L422" s="71">
        <f t="shared" si="6"/>
        <v>0</v>
      </c>
    </row>
    <row r="423" spans="1:12">
      <c r="A423" s="100">
        <v>610710</v>
      </c>
      <c r="B423" s="104" t="s">
        <v>918</v>
      </c>
      <c r="C423" s="100" t="s">
        <v>236</v>
      </c>
      <c r="D423" s="100" t="s">
        <v>953</v>
      </c>
      <c r="E423" s="107">
        <v>420.3</v>
      </c>
      <c r="F423" s="101">
        <f>E423*INFO!$D$6</f>
        <v>33203.700000000004</v>
      </c>
      <c r="G423" s="102">
        <v>0.21</v>
      </c>
      <c r="H423" s="102">
        <v>0.35</v>
      </c>
      <c r="I423" s="108">
        <v>686.5</v>
      </c>
      <c r="J423" s="118">
        <f>I423*INFO!D$6</f>
        <v>54233.5</v>
      </c>
      <c r="K423" s="113"/>
      <c r="L423" s="71">
        <f t="shared" si="6"/>
        <v>0</v>
      </c>
    </row>
    <row r="424" spans="1:12">
      <c r="A424" s="100">
        <v>610715</v>
      </c>
      <c r="B424" s="104" t="s">
        <v>918</v>
      </c>
      <c r="C424" s="100" t="s">
        <v>236</v>
      </c>
      <c r="D424" s="100" t="s">
        <v>954</v>
      </c>
      <c r="E424" s="107">
        <v>191.75</v>
      </c>
      <c r="F424" s="101">
        <f>E424*INFO!$D$6</f>
        <v>15148.25</v>
      </c>
      <c r="G424" s="102">
        <v>0.21</v>
      </c>
      <c r="H424" s="102">
        <v>0.35</v>
      </c>
      <c r="I424" s="108">
        <v>313.25</v>
      </c>
      <c r="J424" s="118">
        <f>I424*INFO!D$6</f>
        <v>24746.75</v>
      </c>
      <c r="K424" s="113"/>
      <c r="L424" s="71">
        <f t="shared" si="6"/>
        <v>0</v>
      </c>
    </row>
    <row r="425" spans="1:12">
      <c r="A425" s="100">
        <v>610720</v>
      </c>
      <c r="B425" s="104" t="s">
        <v>918</v>
      </c>
      <c r="C425" s="100" t="s">
        <v>236</v>
      </c>
      <c r="D425" s="100" t="s">
        <v>955</v>
      </c>
      <c r="E425" s="107">
        <v>420.26</v>
      </c>
      <c r="F425" s="101">
        <f>E425*INFO!$D$6</f>
        <v>33200.54</v>
      </c>
      <c r="G425" s="102">
        <v>0.21</v>
      </c>
      <c r="H425" s="102">
        <v>0.35</v>
      </c>
      <c r="I425" s="108">
        <v>686.5</v>
      </c>
      <c r="J425" s="118">
        <f>I425*INFO!D$6</f>
        <v>54233.5</v>
      </c>
      <c r="K425" s="113"/>
      <c r="L425" s="71">
        <f t="shared" si="6"/>
        <v>0</v>
      </c>
    </row>
    <row r="426" spans="1:12">
      <c r="A426" s="100">
        <v>610725</v>
      </c>
      <c r="B426" s="104" t="s">
        <v>918</v>
      </c>
      <c r="C426" s="100" t="s">
        <v>236</v>
      </c>
      <c r="D426" s="100" t="s">
        <v>956</v>
      </c>
      <c r="E426" s="107">
        <v>196.55</v>
      </c>
      <c r="F426" s="101">
        <f>E426*INFO!$D$6</f>
        <v>15527.45</v>
      </c>
      <c r="G426" s="102">
        <v>0.21</v>
      </c>
      <c r="H426" s="102">
        <v>0.35</v>
      </c>
      <c r="I426" s="108">
        <v>321</v>
      </c>
      <c r="J426" s="118">
        <f>I426*INFO!D$6</f>
        <v>25359</v>
      </c>
      <c r="K426" s="113"/>
      <c r="L426" s="71">
        <f t="shared" si="6"/>
        <v>0</v>
      </c>
    </row>
    <row r="427" spans="1:12">
      <c r="A427" s="100">
        <v>610818</v>
      </c>
      <c r="B427" s="104" t="s">
        <v>918</v>
      </c>
      <c r="C427" s="100" t="s">
        <v>236</v>
      </c>
      <c r="D427" s="100" t="s">
        <v>957</v>
      </c>
      <c r="E427" s="107">
        <v>742.5</v>
      </c>
      <c r="F427" s="101">
        <f>E427*INFO!$D$6</f>
        <v>58657.5</v>
      </c>
      <c r="G427" s="102">
        <v>0.21</v>
      </c>
      <c r="H427" s="102">
        <v>0.35</v>
      </c>
      <c r="I427" s="108">
        <v>1213</v>
      </c>
      <c r="J427" s="118">
        <f>I427*INFO!D$6</f>
        <v>95827</v>
      </c>
      <c r="K427" s="113"/>
      <c r="L427" s="71">
        <f t="shared" si="6"/>
        <v>0</v>
      </c>
    </row>
    <row r="428" spans="1:12">
      <c r="A428" s="100">
        <v>610820</v>
      </c>
      <c r="B428" s="104" t="s">
        <v>918</v>
      </c>
      <c r="C428" s="100" t="s">
        <v>236</v>
      </c>
      <c r="D428" s="100" t="s">
        <v>958</v>
      </c>
      <c r="E428" s="107">
        <v>790</v>
      </c>
      <c r="F428" s="101">
        <f>E428*INFO!$D$6</f>
        <v>62410</v>
      </c>
      <c r="G428" s="102">
        <v>0.21</v>
      </c>
      <c r="H428" s="102">
        <v>0.35</v>
      </c>
      <c r="I428" s="108">
        <v>1291</v>
      </c>
      <c r="J428" s="118">
        <f>I428*INFO!D$6</f>
        <v>101989</v>
      </c>
      <c r="K428" s="113"/>
      <c r="L428" s="71">
        <f t="shared" si="6"/>
        <v>0</v>
      </c>
    </row>
    <row r="429" spans="1:12">
      <c r="A429" s="100">
        <v>610835</v>
      </c>
      <c r="B429" s="104" t="s">
        <v>918</v>
      </c>
      <c r="C429" s="100" t="s">
        <v>236</v>
      </c>
      <c r="D429" s="100" t="s">
        <v>959</v>
      </c>
      <c r="E429" s="107">
        <v>1253.75</v>
      </c>
      <c r="F429" s="101">
        <f>E429*INFO!$D$6</f>
        <v>99046.25</v>
      </c>
      <c r="G429" s="102">
        <v>0.21</v>
      </c>
      <c r="H429" s="102">
        <v>0.35</v>
      </c>
      <c r="I429" s="108">
        <v>2048</v>
      </c>
      <c r="J429" s="118">
        <f>I429*INFO!D$6</f>
        <v>161792</v>
      </c>
      <c r="K429" s="113"/>
      <c r="L429" s="71">
        <f t="shared" si="6"/>
        <v>0</v>
      </c>
    </row>
    <row r="430" spans="1:12">
      <c r="A430" s="100">
        <v>610837</v>
      </c>
      <c r="B430" s="104" t="s">
        <v>918</v>
      </c>
      <c r="C430" s="100" t="s">
        <v>236</v>
      </c>
      <c r="D430" s="100" t="s">
        <v>960</v>
      </c>
      <c r="E430" s="107">
        <v>936</v>
      </c>
      <c r="F430" s="101">
        <f>E430*INFO!$D$6</f>
        <v>73944</v>
      </c>
      <c r="G430" s="102">
        <v>0.21</v>
      </c>
      <c r="H430" s="102">
        <v>0.35</v>
      </c>
      <c r="I430" s="108">
        <v>1529</v>
      </c>
      <c r="J430" s="118">
        <f>I430*INFO!D$6</f>
        <v>120791</v>
      </c>
      <c r="K430" s="113"/>
      <c r="L430" s="71">
        <f t="shared" si="6"/>
        <v>0</v>
      </c>
    </row>
    <row r="431" spans="1:12">
      <c r="A431" s="100">
        <v>611112</v>
      </c>
      <c r="B431" s="104" t="s">
        <v>918</v>
      </c>
      <c r="C431" s="100" t="s">
        <v>244</v>
      </c>
      <c r="D431" s="100" t="s">
        <v>961</v>
      </c>
      <c r="E431" s="107">
        <v>32.200000000000003</v>
      </c>
      <c r="F431" s="101">
        <f>E431*INFO!$D$6</f>
        <v>2543.8000000000002</v>
      </c>
      <c r="G431" s="102">
        <v>0.21</v>
      </c>
      <c r="H431" s="102">
        <v>0.35</v>
      </c>
      <c r="I431" s="108">
        <v>52.3</v>
      </c>
      <c r="J431" s="118">
        <f>I431*INFO!D$6</f>
        <v>4131.7</v>
      </c>
      <c r="K431" s="113"/>
      <c r="L431" s="71">
        <f t="shared" si="6"/>
        <v>0</v>
      </c>
    </row>
    <row r="432" spans="1:12">
      <c r="A432" s="100">
        <v>611113</v>
      </c>
      <c r="B432" s="104" t="s">
        <v>918</v>
      </c>
      <c r="C432" s="100" t="s">
        <v>244</v>
      </c>
      <c r="D432" s="100" t="s">
        <v>962</v>
      </c>
      <c r="E432" s="107">
        <v>60.52</v>
      </c>
      <c r="F432" s="101">
        <f>E432*INFO!$D$6</f>
        <v>4781.08</v>
      </c>
      <c r="G432" s="102">
        <v>0.21</v>
      </c>
      <c r="H432" s="102">
        <v>0.35</v>
      </c>
      <c r="I432" s="108">
        <v>98.9</v>
      </c>
      <c r="J432" s="118">
        <f>I432*INFO!D$6</f>
        <v>7813.1</v>
      </c>
      <c r="K432" s="113"/>
      <c r="L432" s="71">
        <f t="shared" si="6"/>
        <v>0</v>
      </c>
    </row>
    <row r="433" spans="1:12">
      <c r="A433" s="100">
        <v>611010</v>
      </c>
      <c r="B433" s="104" t="s">
        <v>918</v>
      </c>
      <c r="C433" s="100" t="s">
        <v>244</v>
      </c>
      <c r="D433" s="100" t="s">
        <v>963</v>
      </c>
      <c r="E433" s="107">
        <v>62.6</v>
      </c>
      <c r="F433" s="101">
        <f>E433*INFO!$D$6</f>
        <v>4945.4000000000005</v>
      </c>
      <c r="G433" s="102">
        <v>0.21</v>
      </c>
      <c r="H433" s="102">
        <v>0.35</v>
      </c>
      <c r="I433" s="108">
        <v>102.26</v>
      </c>
      <c r="J433" s="118">
        <f>I433*INFO!D$6</f>
        <v>8078.54</v>
      </c>
      <c r="K433" s="113"/>
      <c r="L433" s="71">
        <f t="shared" si="6"/>
        <v>0</v>
      </c>
    </row>
    <row r="434" spans="1:12">
      <c r="A434" s="100">
        <v>611102</v>
      </c>
      <c r="B434" s="104" t="s">
        <v>918</v>
      </c>
      <c r="C434" s="100" t="s">
        <v>244</v>
      </c>
      <c r="D434" s="100" t="s">
        <v>964</v>
      </c>
      <c r="E434" s="107">
        <v>38.1</v>
      </c>
      <c r="F434" s="101">
        <f>E434*INFO!$D$6</f>
        <v>3009.9</v>
      </c>
      <c r="G434" s="102">
        <v>0.21</v>
      </c>
      <c r="H434" s="102">
        <v>0.35</v>
      </c>
      <c r="I434" s="108">
        <v>62.25</v>
      </c>
      <c r="J434" s="118">
        <f>I434*INFO!D$6</f>
        <v>4917.75</v>
      </c>
      <c r="K434" s="113"/>
      <c r="L434" s="71">
        <f t="shared" si="6"/>
        <v>0</v>
      </c>
    </row>
    <row r="435" spans="1:12">
      <c r="A435" s="100">
        <v>611012</v>
      </c>
      <c r="B435" s="104" t="s">
        <v>918</v>
      </c>
      <c r="C435" s="100" t="s">
        <v>244</v>
      </c>
      <c r="D435" s="100" t="s">
        <v>965</v>
      </c>
      <c r="E435" s="107">
        <v>69.900000000000006</v>
      </c>
      <c r="F435" s="101">
        <f>E435*INFO!$D$6</f>
        <v>5522.1</v>
      </c>
      <c r="G435" s="102">
        <v>0.21</v>
      </c>
      <c r="H435" s="102">
        <v>0.35</v>
      </c>
      <c r="I435" s="108">
        <v>114.18</v>
      </c>
      <c r="J435" s="118">
        <f>I435*INFO!D$6</f>
        <v>9020.2200000000012</v>
      </c>
      <c r="K435" s="113"/>
      <c r="L435" s="71">
        <f t="shared" si="6"/>
        <v>0</v>
      </c>
    </row>
    <row r="436" spans="1:12">
      <c r="A436" s="100">
        <v>611104</v>
      </c>
      <c r="B436" s="104" t="s">
        <v>918</v>
      </c>
      <c r="C436" s="100" t="s">
        <v>244</v>
      </c>
      <c r="D436" s="100" t="s">
        <v>966</v>
      </c>
      <c r="E436" s="107">
        <v>47.96</v>
      </c>
      <c r="F436" s="101">
        <f>E436*INFO!$D$6</f>
        <v>3788.84</v>
      </c>
      <c r="G436" s="102">
        <v>0.21</v>
      </c>
      <c r="H436" s="102">
        <v>0.35</v>
      </c>
      <c r="I436" s="108">
        <v>78.34</v>
      </c>
      <c r="J436" s="118">
        <f>I436*INFO!D$6</f>
        <v>6188.8600000000006</v>
      </c>
      <c r="K436" s="113"/>
      <c r="L436" s="71">
        <f t="shared" si="6"/>
        <v>0</v>
      </c>
    </row>
    <row r="437" spans="1:12">
      <c r="A437" s="100">
        <v>611014</v>
      </c>
      <c r="B437" s="104" t="s">
        <v>918</v>
      </c>
      <c r="C437" s="100" t="s">
        <v>244</v>
      </c>
      <c r="D437" s="100" t="s">
        <v>967</v>
      </c>
      <c r="E437" s="107">
        <v>56</v>
      </c>
      <c r="F437" s="101">
        <f>E437*INFO!$D$6</f>
        <v>4424</v>
      </c>
      <c r="G437" s="102">
        <v>0.21</v>
      </c>
      <c r="H437" s="102">
        <v>0.35</v>
      </c>
      <c r="I437" s="108">
        <v>91.5</v>
      </c>
      <c r="J437" s="118">
        <f>I437*INFO!D$6</f>
        <v>7228.5</v>
      </c>
      <c r="K437" s="113"/>
      <c r="L437" s="71">
        <f t="shared" si="6"/>
        <v>0</v>
      </c>
    </row>
    <row r="438" spans="1:12">
      <c r="A438" s="100">
        <v>611106</v>
      </c>
      <c r="B438" s="104" t="s">
        <v>918</v>
      </c>
      <c r="C438" s="100" t="s">
        <v>244</v>
      </c>
      <c r="D438" s="100" t="s">
        <v>968</v>
      </c>
      <c r="E438" s="107">
        <v>45.22</v>
      </c>
      <c r="F438" s="101">
        <f>E438*INFO!$D$6</f>
        <v>3572.38</v>
      </c>
      <c r="G438" s="102">
        <v>0.21</v>
      </c>
      <c r="H438" s="102">
        <v>0.35</v>
      </c>
      <c r="I438" s="108">
        <v>73.900000000000006</v>
      </c>
      <c r="J438" s="118">
        <f>I438*INFO!D$6</f>
        <v>5838.1</v>
      </c>
      <c r="K438" s="113"/>
      <c r="L438" s="71">
        <f t="shared" si="6"/>
        <v>0</v>
      </c>
    </row>
    <row r="439" spans="1:12">
      <c r="A439" s="100">
        <v>611016</v>
      </c>
      <c r="B439" s="104" t="s">
        <v>918</v>
      </c>
      <c r="C439" s="100" t="s">
        <v>244</v>
      </c>
      <c r="D439" s="100" t="s">
        <v>969</v>
      </c>
      <c r="E439" s="107">
        <v>69.900000000000006</v>
      </c>
      <c r="F439" s="101">
        <f>E439*INFO!$D$6</f>
        <v>5522.1</v>
      </c>
      <c r="G439" s="102">
        <v>0.21</v>
      </c>
      <c r="H439" s="102">
        <v>0.35</v>
      </c>
      <c r="I439" s="108">
        <v>114.2</v>
      </c>
      <c r="J439" s="118">
        <f>I439*INFO!D$6</f>
        <v>9021.8000000000011</v>
      </c>
      <c r="K439" s="113"/>
      <c r="L439" s="71">
        <f t="shared" si="6"/>
        <v>0</v>
      </c>
    </row>
    <row r="440" spans="1:12">
      <c r="A440" s="100">
        <v>611108</v>
      </c>
      <c r="B440" s="104" t="s">
        <v>918</v>
      </c>
      <c r="C440" s="100" t="s">
        <v>244</v>
      </c>
      <c r="D440" s="100" t="s">
        <v>970</v>
      </c>
      <c r="E440" s="107">
        <v>58.87</v>
      </c>
      <c r="F440" s="101">
        <f>E440*INFO!$D$6</f>
        <v>4650.7299999999996</v>
      </c>
      <c r="G440" s="102">
        <v>0.21</v>
      </c>
      <c r="H440" s="102">
        <v>0.35</v>
      </c>
      <c r="I440" s="108">
        <v>96</v>
      </c>
      <c r="J440" s="118">
        <f>I440*INFO!D$6</f>
        <v>7584</v>
      </c>
      <c r="K440" s="113"/>
      <c r="L440" s="71">
        <f t="shared" si="6"/>
        <v>0</v>
      </c>
    </row>
    <row r="441" spans="1:12">
      <c r="A441" s="100">
        <v>611018</v>
      </c>
      <c r="B441" s="104" t="s">
        <v>918</v>
      </c>
      <c r="C441" s="100" t="s">
        <v>244</v>
      </c>
      <c r="D441" s="100" t="s">
        <v>971</v>
      </c>
      <c r="E441" s="107">
        <v>45.3</v>
      </c>
      <c r="F441" s="101">
        <f>E441*INFO!$D$6</f>
        <v>3578.7</v>
      </c>
      <c r="G441" s="102">
        <v>0.21</v>
      </c>
      <c r="H441" s="102">
        <v>0.35</v>
      </c>
      <c r="I441" s="108">
        <v>74</v>
      </c>
      <c r="J441" s="118">
        <f>I441*INFO!D$6</f>
        <v>5846</v>
      </c>
      <c r="K441" s="113"/>
      <c r="L441" s="71">
        <f t="shared" si="6"/>
        <v>0</v>
      </c>
    </row>
    <row r="442" spans="1:12">
      <c r="A442" s="100">
        <v>611110</v>
      </c>
      <c r="B442" s="104" t="s">
        <v>918</v>
      </c>
      <c r="C442" s="100" t="s">
        <v>244</v>
      </c>
      <c r="D442" s="100" t="s">
        <v>972</v>
      </c>
      <c r="E442" s="107">
        <v>36.25</v>
      </c>
      <c r="F442" s="101">
        <f>E442*INFO!$D$6</f>
        <v>2863.75</v>
      </c>
      <c r="G442" s="102">
        <v>0.21</v>
      </c>
      <c r="H442" s="102">
        <v>0.35</v>
      </c>
      <c r="I442" s="108">
        <v>59.2</v>
      </c>
      <c r="J442" s="118">
        <f>I442*INFO!D$6</f>
        <v>4676.8</v>
      </c>
      <c r="K442" s="113"/>
      <c r="L442" s="71">
        <f t="shared" si="6"/>
        <v>0</v>
      </c>
    </row>
    <row r="443" spans="1:12">
      <c r="A443" s="100">
        <v>611022</v>
      </c>
      <c r="B443" s="104" t="s">
        <v>918</v>
      </c>
      <c r="C443" s="100" t="s">
        <v>244</v>
      </c>
      <c r="D443" s="100" t="s">
        <v>973</v>
      </c>
      <c r="E443" s="107">
        <v>111.55</v>
      </c>
      <c r="F443" s="101">
        <f>E443*INFO!$D$6</f>
        <v>8812.4499999999989</v>
      </c>
      <c r="G443" s="102">
        <v>0.21</v>
      </c>
      <c r="H443" s="102">
        <v>0.3</v>
      </c>
      <c r="I443" s="108">
        <v>175.5</v>
      </c>
      <c r="J443" s="118">
        <f>I443*INFO!D$6</f>
        <v>13864.5</v>
      </c>
      <c r="K443" s="113"/>
      <c r="L443" s="71">
        <f t="shared" si="6"/>
        <v>0</v>
      </c>
    </row>
    <row r="444" spans="1:12">
      <c r="A444" s="100">
        <v>611024</v>
      </c>
      <c r="B444" s="104" t="s">
        <v>918</v>
      </c>
      <c r="C444" s="100" t="s">
        <v>244</v>
      </c>
      <c r="D444" s="100" t="s">
        <v>974</v>
      </c>
      <c r="E444" s="107">
        <v>112.5</v>
      </c>
      <c r="F444" s="101">
        <f>E444*INFO!$D$6</f>
        <v>8887.5</v>
      </c>
      <c r="G444" s="102">
        <v>0.21</v>
      </c>
      <c r="H444" s="102">
        <v>0.35</v>
      </c>
      <c r="I444" s="108">
        <v>183.8</v>
      </c>
      <c r="J444" s="118">
        <f>I444*INFO!D$6</f>
        <v>14520.2</v>
      </c>
      <c r="K444" s="113"/>
      <c r="L444" s="71">
        <f t="shared" si="6"/>
        <v>0</v>
      </c>
    </row>
    <row r="445" spans="1:12">
      <c r="A445" s="100">
        <v>756420</v>
      </c>
      <c r="B445" s="104" t="s">
        <v>511</v>
      </c>
      <c r="C445" s="100" t="s">
        <v>32</v>
      </c>
      <c r="D445" s="100" t="s">
        <v>975</v>
      </c>
      <c r="E445" s="107">
        <v>8.3000000000000007</v>
      </c>
      <c r="F445" s="101">
        <f>E445*INFO!$D$6</f>
        <v>655.7</v>
      </c>
      <c r="G445" s="102">
        <v>0.21</v>
      </c>
      <c r="H445" s="102">
        <v>0.43</v>
      </c>
      <c r="I445" s="108">
        <v>14.36</v>
      </c>
      <c r="J445" s="118">
        <f>I445*INFO!D$6</f>
        <v>1134.44</v>
      </c>
      <c r="K445" s="113"/>
      <c r="L445" s="71">
        <f t="shared" si="6"/>
        <v>0</v>
      </c>
    </row>
    <row r="446" spans="1:12">
      <c r="A446" s="100">
        <v>754027</v>
      </c>
      <c r="B446" s="104" t="s">
        <v>511</v>
      </c>
      <c r="C446" s="100" t="s">
        <v>32</v>
      </c>
      <c r="D446" s="100" t="s">
        <v>1725</v>
      </c>
      <c r="E446" s="107">
        <v>1.83</v>
      </c>
      <c r="F446" s="101">
        <f>E446*INFO!$D$6</f>
        <v>144.57</v>
      </c>
      <c r="G446" s="102">
        <v>0.21</v>
      </c>
      <c r="H446" s="102">
        <v>0.43</v>
      </c>
      <c r="I446" s="108">
        <v>3.17</v>
      </c>
      <c r="J446" s="118">
        <f>I446*INFO!D$6</f>
        <v>250.43</v>
      </c>
      <c r="K446" s="113"/>
      <c r="L446" s="71">
        <f t="shared" si="6"/>
        <v>0</v>
      </c>
    </row>
    <row r="447" spans="1:12">
      <c r="A447" s="100">
        <v>754940</v>
      </c>
      <c r="B447" s="104" t="s">
        <v>511</v>
      </c>
      <c r="C447" s="100" t="s">
        <v>32</v>
      </c>
      <c r="D447" s="100" t="s">
        <v>976</v>
      </c>
      <c r="E447" s="107">
        <v>7.55</v>
      </c>
      <c r="F447" s="101">
        <f>E447*INFO!$D$6</f>
        <v>596.44999999999993</v>
      </c>
      <c r="G447" s="102">
        <v>0.21</v>
      </c>
      <c r="H447" s="102">
        <v>0.43</v>
      </c>
      <c r="I447" s="108">
        <v>13.05</v>
      </c>
      <c r="J447" s="118">
        <f>I447*INFO!D$6</f>
        <v>1030.95</v>
      </c>
      <c r="K447" s="113"/>
      <c r="L447" s="71">
        <f t="shared" si="6"/>
        <v>0</v>
      </c>
    </row>
    <row r="448" spans="1:12">
      <c r="A448" s="100">
        <v>754942</v>
      </c>
      <c r="B448" s="104" t="s">
        <v>511</v>
      </c>
      <c r="C448" s="100" t="s">
        <v>32</v>
      </c>
      <c r="D448" s="100" t="s">
        <v>977</v>
      </c>
      <c r="E448" s="107">
        <v>8.26</v>
      </c>
      <c r="F448" s="101">
        <f>E448*INFO!$D$6</f>
        <v>652.54</v>
      </c>
      <c r="G448" s="102">
        <v>0.21</v>
      </c>
      <c r="H448" s="102">
        <v>0.43</v>
      </c>
      <c r="I448" s="108">
        <v>14.3</v>
      </c>
      <c r="J448" s="118">
        <f>I448*INFO!D$6</f>
        <v>1129.7</v>
      </c>
      <c r="K448" s="113"/>
      <c r="L448" s="71">
        <f t="shared" si="6"/>
        <v>0</v>
      </c>
    </row>
    <row r="449" spans="1:12">
      <c r="A449" s="100">
        <v>754943</v>
      </c>
      <c r="B449" s="104" t="s">
        <v>511</v>
      </c>
      <c r="C449" s="100" t="s">
        <v>32</v>
      </c>
      <c r="D449" s="100" t="s">
        <v>978</v>
      </c>
      <c r="E449" s="107">
        <v>9.4</v>
      </c>
      <c r="F449" s="101">
        <f>E449*INFO!$D$6</f>
        <v>742.6</v>
      </c>
      <c r="G449" s="102">
        <v>0.21</v>
      </c>
      <c r="H449" s="102">
        <v>0.43</v>
      </c>
      <c r="I449" s="108">
        <v>16.260000000000002</v>
      </c>
      <c r="J449" s="118">
        <f>I449*INFO!D$6</f>
        <v>1284.5400000000002</v>
      </c>
      <c r="K449" s="113"/>
      <c r="L449" s="71">
        <f t="shared" si="6"/>
        <v>0</v>
      </c>
    </row>
    <row r="450" spans="1:12">
      <c r="A450" s="100">
        <v>750506</v>
      </c>
      <c r="B450" s="104" t="s">
        <v>511</v>
      </c>
      <c r="C450" s="100" t="s">
        <v>32</v>
      </c>
      <c r="D450" s="100" t="s">
        <v>979</v>
      </c>
      <c r="E450" s="107">
        <v>4.79</v>
      </c>
      <c r="F450" s="101">
        <f>E450*INFO!$D$6</f>
        <v>378.41</v>
      </c>
      <c r="G450" s="102">
        <v>0.21</v>
      </c>
      <c r="H450" s="102">
        <v>0.43</v>
      </c>
      <c r="I450" s="108">
        <v>8.3000000000000007</v>
      </c>
      <c r="J450" s="118">
        <f>I450*INFO!D$6</f>
        <v>655.7</v>
      </c>
      <c r="K450" s="113"/>
      <c r="L450" s="71">
        <f t="shared" si="6"/>
        <v>0</v>
      </c>
    </row>
    <row r="451" spans="1:12">
      <c r="A451" s="100">
        <v>757260</v>
      </c>
      <c r="B451" s="104" t="s">
        <v>511</v>
      </c>
      <c r="C451" s="100" t="s">
        <v>32</v>
      </c>
      <c r="D451" s="100" t="s">
        <v>1652</v>
      </c>
      <c r="E451" s="107">
        <v>2.35</v>
      </c>
      <c r="F451" s="101">
        <f>E451*INFO!$D$6</f>
        <v>185.65</v>
      </c>
      <c r="G451" s="102">
        <v>0.21</v>
      </c>
      <c r="H451" s="102">
        <v>0.43</v>
      </c>
      <c r="I451" s="108">
        <v>4.07</v>
      </c>
      <c r="J451" s="118">
        <f>I451*INFO!D$6</f>
        <v>321.53000000000003</v>
      </c>
      <c r="K451" s="113"/>
      <c r="L451" s="71">
        <f t="shared" si="6"/>
        <v>0</v>
      </c>
    </row>
    <row r="452" spans="1:12">
      <c r="A452" s="100">
        <v>754901</v>
      </c>
      <c r="B452" s="104" t="s">
        <v>511</v>
      </c>
      <c r="C452" s="100" t="s">
        <v>32</v>
      </c>
      <c r="D452" s="100" t="s">
        <v>980</v>
      </c>
      <c r="E452" s="107">
        <v>10.9</v>
      </c>
      <c r="F452" s="101">
        <f>E452*INFO!$D$6</f>
        <v>861.1</v>
      </c>
      <c r="G452" s="102">
        <v>0.21</v>
      </c>
      <c r="H452" s="102">
        <v>0.43</v>
      </c>
      <c r="I452" s="108">
        <v>18.86</v>
      </c>
      <c r="J452" s="118">
        <f>I452*INFO!D$6</f>
        <v>1489.94</v>
      </c>
      <c r="K452" s="113"/>
      <c r="L452" s="71">
        <f t="shared" si="6"/>
        <v>0</v>
      </c>
    </row>
    <row r="453" spans="1:12">
      <c r="A453" s="100">
        <v>754910</v>
      </c>
      <c r="B453" s="104" t="s">
        <v>511</v>
      </c>
      <c r="C453" s="100" t="s">
        <v>32</v>
      </c>
      <c r="D453" s="100" t="s">
        <v>981</v>
      </c>
      <c r="E453" s="107">
        <v>5.15</v>
      </c>
      <c r="F453" s="101">
        <f>E453*INFO!$D$6</f>
        <v>406.85</v>
      </c>
      <c r="G453" s="102">
        <v>0.21</v>
      </c>
      <c r="H453" s="102">
        <v>0.43</v>
      </c>
      <c r="I453" s="108">
        <v>8.91</v>
      </c>
      <c r="J453" s="118">
        <f>I453*INFO!D$6</f>
        <v>703.89</v>
      </c>
      <c r="K453" s="113"/>
      <c r="L453" s="71">
        <f t="shared" si="6"/>
        <v>0</v>
      </c>
    </row>
    <row r="454" spans="1:12">
      <c r="A454" s="100">
        <v>756800</v>
      </c>
      <c r="B454" s="104" t="s">
        <v>511</v>
      </c>
      <c r="C454" s="100" t="s">
        <v>281</v>
      </c>
      <c r="D454" s="100" t="s">
        <v>1466</v>
      </c>
      <c r="E454" s="107">
        <v>16.5</v>
      </c>
      <c r="F454" s="101">
        <f>E454*INFO!$D$6</f>
        <v>1303.5</v>
      </c>
      <c r="G454" s="102">
        <v>0.21</v>
      </c>
      <c r="H454" s="102">
        <v>0.43</v>
      </c>
      <c r="I454" s="108">
        <v>28.55</v>
      </c>
      <c r="J454" s="118">
        <f>I454*INFO!D$6</f>
        <v>2255.4500000000003</v>
      </c>
      <c r="K454" s="113"/>
      <c r="L454" s="71">
        <f t="shared" si="6"/>
        <v>0</v>
      </c>
    </row>
    <row r="455" spans="1:12">
      <c r="A455" s="100">
        <v>756804</v>
      </c>
      <c r="B455" s="104" t="s">
        <v>511</v>
      </c>
      <c r="C455" s="100" t="s">
        <v>281</v>
      </c>
      <c r="D455" s="100" t="s">
        <v>982</v>
      </c>
      <c r="E455" s="107">
        <v>14</v>
      </c>
      <c r="F455" s="101">
        <f>E455*INFO!$D$6</f>
        <v>1106</v>
      </c>
      <c r="G455" s="102">
        <v>0.21</v>
      </c>
      <c r="H455" s="102">
        <v>0.43</v>
      </c>
      <c r="I455" s="108">
        <v>24.2</v>
      </c>
      <c r="J455" s="118">
        <f>I455*INFO!D$6</f>
        <v>1911.8</v>
      </c>
      <c r="K455" s="113"/>
      <c r="L455" s="71">
        <f t="shared" si="6"/>
        <v>0</v>
      </c>
    </row>
    <row r="456" spans="1:12">
      <c r="A456" s="100">
        <v>754042</v>
      </c>
      <c r="B456" s="104" t="s">
        <v>511</v>
      </c>
      <c r="C456" s="100" t="s">
        <v>281</v>
      </c>
      <c r="D456" s="100" t="s">
        <v>983</v>
      </c>
      <c r="E456" s="107">
        <v>8.25</v>
      </c>
      <c r="F456" s="101">
        <f>E456*INFO!$D$6</f>
        <v>651.75</v>
      </c>
      <c r="G456" s="102">
        <v>0.21</v>
      </c>
      <c r="H456" s="102">
        <v>0.43</v>
      </c>
      <c r="I456" s="108">
        <v>14.27</v>
      </c>
      <c r="J456" s="118">
        <f>I456*INFO!D$6</f>
        <v>1127.33</v>
      </c>
      <c r="K456" s="113"/>
      <c r="L456" s="71">
        <f t="shared" si="6"/>
        <v>0</v>
      </c>
    </row>
    <row r="457" spans="1:12">
      <c r="A457" s="100">
        <v>754909</v>
      </c>
      <c r="B457" s="104" t="s">
        <v>511</v>
      </c>
      <c r="C457" s="100" t="s">
        <v>281</v>
      </c>
      <c r="D457" s="100" t="s">
        <v>984</v>
      </c>
      <c r="E457" s="107">
        <v>2.15</v>
      </c>
      <c r="F457" s="101">
        <f>E457*INFO!$D$6</f>
        <v>169.85</v>
      </c>
      <c r="G457" s="102">
        <v>0.21</v>
      </c>
      <c r="H457" s="102">
        <v>0.43</v>
      </c>
      <c r="I457" s="108">
        <v>3.72</v>
      </c>
      <c r="J457" s="118">
        <f>I457*INFO!D$6</f>
        <v>293.88</v>
      </c>
      <c r="K457" s="113"/>
      <c r="L457" s="71">
        <f t="shared" si="6"/>
        <v>0</v>
      </c>
    </row>
    <row r="458" spans="1:12">
      <c r="A458" s="100">
        <v>754960</v>
      </c>
      <c r="B458" s="104" t="s">
        <v>511</v>
      </c>
      <c r="C458" s="100" t="s">
        <v>288</v>
      </c>
      <c r="D458" s="100" t="s">
        <v>985</v>
      </c>
      <c r="E458" s="107">
        <v>7.2</v>
      </c>
      <c r="F458" s="101">
        <f>E458*INFO!$D$6</f>
        <v>568.80000000000007</v>
      </c>
      <c r="G458" s="102">
        <v>0.21</v>
      </c>
      <c r="H458" s="102">
        <v>0.4</v>
      </c>
      <c r="I458" s="108">
        <v>12.2</v>
      </c>
      <c r="J458" s="118">
        <f>I458*INFO!D$6</f>
        <v>963.8</v>
      </c>
      <c r="K458" s="113"/>
      <c r="L458" s="71">
        <f t="shared" ref="L458:L521" si="7">E458*K458</f>
        <v>0</v>
      </c>
    </row>
    <row r="459" spans="1:12">
      <c r="A459" s="100">
        <v>754965</v>
      </c>
      <c r="B459" s="104" t="s">
        <v>511</v>
      </c>
      <c r="C459" s="100" t="s">
        <v>288</v>
      </c>
      <c r="D459" s="100" t="s">
        <v>986</v>
      </c>
      <c r="E459" s="107">
        <v>10.95</v>
      </c>
      <c r="F459" s="101">
        <f>E459*INFO!$D$6</f>
        <v>865.05</v>
      </c>
      <c r="G459" s="102">
        <v>0.21</v>
      </c>
      <c r="H459" s="102">
        <v>0.4</v>
      </c>
      <c r="I459" s="108">
        <v>18.55</v>
      </c>
      <c r="J459" s="118">
        <f>I459*INFO!D$6</f>
        <v>1465.45</v>
      </c>
      <c r="K459" s="113"/>
      <c r="L459" s="71">
        <f t="shared" si="7"/>
        <v>0</v>
      </c>
    </row>
    <row r="460" spans="1:12">
      <c r="A460" s="100">
        <v>751412</v>
      </c>
      <c r="B460" s="104" t="s">
        <v>511</v>
      </c>
      <c r="C460" s="100" t="s">
        <v>236</v>
      </c>
      <c r="D460" s="100" t="s">
        <v>987</v>
      </c>
      <c r="E460" s="107">
        <v>2.61</v>
      </c>
      <c r="F460" s="101">
        <f>E460*INFO!$D$6</f>
        <v>206.19</v>
      </c>
      <c r="G460" s="102">
        <v>0.21</v>
      </c>
      <c r="H460" s="102">
        <v>0.43</v>
      </c>
      <c r="I460" s="108">
        <v>4.5199999999999996</v>
      </c>
      <c r="J460" s="118">
        <f>I460*INFO!D$6</f>
        <v>357.08</v>
      </c>
      <c r="K460" s="113"/>
      <c r="L460" s="71">
        <f t="shared" si="7"/>
        <v>0</v>
      </c>
    </row>
    <row r="461" spans="1:12">
      <c r="A461" s="100">
        <v>751028</v>
      </c>
      <c r="B461" s="104" t="s">
        <v>511</v>
      </c>
      <c r="C461" s="100" t="s">
        <v>236</v>
      </c>
      <c r="D461" s="100" t="s">
        <v>988</v>
      </c>
      <c r="E461" s="107">
        <v>2.8</v>
      </c>
      <c r="F461" s="101">
        <f>E461*INFO!$D$6</f>
        <v>221.2</v>
      </c>
      <c r="G461" s="102">
        <v>0.21</v>
      </c>
      <c r="H461" s="102">
        <v>0.43</v>
      </c>
      <c r="I461" s="108">
        <v>4.84</v>
      </c>
      <c r="J461" s="118">
        <f>I461*INFO!D$6</f>
        <v>382.36</v>
      </c>
      <c r="K461" s="113"/>
      <c r="L461" s="71">
        <f t="shared" si="7"/>
        <v>0</v>
      </c>
    </row>
    <row r="462" spans="1:12">
      <c r="A462" s="100">
        <v>751058</v>
      </c>
      <c r="B462" s="104" t="s">
        <v>511</v>
      </c>
      <c r="C462" s="100" t="s">
        <v>236</v>
      </c>
      <c r="D462" s="100" t="s">
        <v>1726</v>
      </c>
      <c r="E462" s="107">
        <v>1.47</v>
      </c>
      <c r="F462" s="101">
        <f>E462*INFO!$D$6</f>
        <v>116.13</v>
      </c>
      <c r="G462" s="102">
        <v>0.21</v>
      </c>
      <c r="H462" s="102">
        <v>0.43</v>
      </c>
      <c r="I462" s="108">
        <v>2.54</v>
      </c>
      <c r="J462" s="118">
        <f>I462*INFO!D$6</f>
        <v>200.66</v>
      </c>
      <c r="K462" s="113"/>
      <c r="L462" s="71">
        <f t="shared" si="7"/>
        <v>0</v>
      </c>
    </row>
    <row r="463" spans="1:12">
      <c r="A463" s="100">
        <v>752005</v>
      </c>
      <c r="B463" s="104" t="s">
        <v>511</v>
      </c>
      <c r="C463" s="100" t="s">
        <v>236</v>
      </c>
      <c r="D463" s="100" t="s">
        <v>1354</v>
      </c>
      <c r="E463" s="107">
        <v>8.68</v>
      </c>
      <c r="F463" s="101">
        <f>E463*INFO!$D$6</f>
        <v>685.72</v>
      </c>
      <c r="G463" s="102">
        <v>0.21</v>
      </c>
      <c r="H463" s="102">
        <v>0.43</v>
      </c>
      <c r="I463" s="108">
        <v>15</v>
      </c>
      <c r="J463" s="118">
        <f>I463*INFO!D$6</f>
        <v>1185</v>
      </c>
      <c r="K463" s="113"/>
      <c r="L463" s="71">
        <f t="shared" si="7"/>
        <v>0</v>
      </c>
    </row>
    <row r="464" spans="1:12">
      <c r="A464" s="100">
        <v>752010</v>
      </c>
      <c r="B464" s="104" t="s">
        <v>511</v>
      </c>
      <c r="C464" s="100" t="s">
        <v>236</v>
      </c>
      <c r="D464" s="100" t="s">
        <v>989</v>
      </c>
      <c r="E464" s="107">
        <v>3.02</v>
      </c>
      <c r="F464" s="101">
        <f>E464*INFO!$D$6</f>
        <v>238.58</v>
      </c>
      <c r="G464" s="102">
        <v>0.21</v>
      </c>
      <c r="H464" s="102">
        <v>0.43</v>
      </c>
      <c r="I464" s="108">
        <v>5.23</v>
      </c>
      <c r="J464" s="118">
        <f>I464*INFO!D$6</f>
        <v>413.17</v>
      </c>
      <c r="K464" s="113"/>
      <c r="L464" s="71">
        <f t="shared" si="7"/>
        <v>0</v>
      </c>
    </row>
    <row r="465" spans="1:12">
      <c r="A465" s="100">
        <v>752019</v>
      </c>
      <c r="B465" s="104" t="s">
        <v>511</v>
      </c>
      <c r="C465" s="100" t="s">
        <v>236</v>
      </c>
      <c r="D465" s="100" t="s">
        <v>990</v>
      </c>
      <c r="E465" s="107">
        <v>1.7</v>
      </c>
      <c r="F465" s="101">
        <f>E465*INFO!$D$6</f>
        <v>134.29999999999998</v>
      </c>
      <c r="G465" s="102">
        <v>0.21</v>
      </c>
      <c r="H465" s="102">
        <v>0.43</v>
      </c>
      <c r="I465" s="108">
        <v>2.94</v>
      </c>
      <c r="J465" s="118">
        <f>I465*INFO!D$6</f>
        <v>232.26</v>
      </c>
      <c r="K465" s="113"/>
      <c r="L465" s="71">
        <f t="shared" si="7"/>
        <v>0</v>
      </c>
    </row>
    <row r="466" spans="1:12">
      <c r="A466" s="100">
        <v>752022</v>
      </c>
      <c r="B466" s="104" t="s">
        <v>511</v>
      </c>
      <c r="C466" s="100" t="s">
        <v>236</v>
      </c>
      <c r="D466" s="100" t="s">
        <v>1727</v>
      </c>
      <c r="E466" s="107">
        <v>0.89</v>
      </c>
      <c r="F466" s="101">
        <f>E466*INFO!$D$6</f>
        <v>70.31</v>
      </c>
      <c r="G466" s="102">
        <v>0.21</v>
      </c>
      <c r="H466" s="102">
        <v>0.43</v>
      </c>
      <c r="I466" s="108">
        <v>1.54</v>
      </c>
      <c r="J466" s="118">
        <f>I466*INFO!D$6</f>
        <v>121.66</v>
      </c>
      <c r="K466" s="113"/>
      <c r="L466" s="71">
        <f t="shared" si="7"/>
        <v>0</v>
      </c>
    </row>
    <row r="467" spans="1:12">
      <c r="A467" s="100">
        <v>752023</v>
      </c>
      <c r="B467" s="104" t="s">
        <v>511</v>
      </c>
      <c r="C467" s="100" t="s">
        <v>236</v>
      </c>
      <c r="D467" s="100" t="s">
        <v>1728</v>
      </c>
      <c r="E467" s="107">
        <v>0.89</v>
      </c>
      <c r="F467" s="101">
        <f>E467*INFO!$D$6</f>
        <v>70.31</v>
      </c>
      <c r="G467" s="102">
        <v>0.21</v>
      </c>
      <c r="H467" s="102">
        <v>0.43</v>
      </c>
      <c r="I467" s="108">
        <v>1.54</v>
      </c>
      <c r="J467" s="118">
        <f>I467*INFO!D$6</f>
        <v>121.66</v>
      </c>
      <c r="K467" s="113"/>
      <c r="L467" s="71">
        <f t="shared" si="7"/>
        <v>0</v>
      </c>
    </row>
    <row r="468" spans="1:12">
      <c r="A468" s="100">
        <v>752025</v>
      </c>
      <c r="B468" s="104" t="s">
        <v>511</v>
      </c>
      <c r="C468" s="100" t="s">
        <v>236</v>
      </c>
      <c r="D468" s="100" t="s">
        <v>1729</v>
      </c>
      <c r="E468" s="107">
        <v>1.44</v>
      </c>
      <c r="F468" s="101">
        <f>E468*INFO!$D$6</f>
        <v>113.75999999999999</v>
      </c>
      <c r="G468" s="102">
        <v>0.21</v>
      </c>
      <c r="H468" s="102">
        <v>0.43</v>
      </c>
      <c r="I468" s="108">
        <v>2.4900000000000002</v>
      </c>
      <c r="J468" s="118">
        <f>I468*INFO!D$6</f>
        <v>196.71</v>
      </c>
      <c r="K468" s="113"/>
      <c r="L468" s="71">
        <f t="shared" si="7"/>
        <v>0</v>
      </c>
    </row>
    <row r="469" spans="1:12">
      <c r="A469" s="100">
        <v>752220</v>
      </c>
      <c r="B469" s="104" t="s">
        <v>511</v>
      </c>
      <c r="C469" s="100" t="s">
        <v>236</v>
      </c>
      <c r="D469" s="100" t="s">
        <v>991</v>
      </c>
      <c r="E469" s="107">
        <v>7.25</v>
      </c>
      <c r="F469" s="101">
        <f>E469*INFO!$D$6</f>
        <v>572.75</v>
      </c>
      <c r="G469" s="102">
        <v>0.21</v>
      </c>
      <c r="H469" s="102">
        <v>0.43</v>
      </c>
      <c r="I469" s="108">
        <v>12.54</v>
      </c>
      <c r="J469" s="118">
        <f>I469*INFO!D$6</f>
        <v>990.66</v>
      </c>
      <c r="K469" s="113"/>
      <c r="L469" s="71">
        <f t="shared" si="7"/>
        <v>0</v>
      </c>
    </row>
    <row r="470" spans="1:12">
      <c r="A470" s="100">
        <v>754861</v>
      </c>
      <c r="B470" s="104" t="s">
        <v>511</v>
      </c>
      <c r="C470" s="100" t="s">
        <v>236</v>
      </c>
      <c r="D470" s="100" t="s">
        <v>992</v>
      </c>
      <c r="E470" s="107">
        <v>2.19</v>
      </c>
      <c r="F470" s="101">
        <f>E470*INFO!$D$6</f>
        <v>173.01</v>
      </c>
      <c r="G470" s="102">
        <v>0.21</v>
      </c>
      <c r="H470" s="102">
        <v>0.43</v>
      </c>
      <c r="I470" s="108">
        <v>3.79</v>
      </c>
      <c r="J470" s="118">
        <f>I470*INFO!D$6</f>
        <v>299.41000000000003</v>
      </c>
      <c r="K470" s="113"/>
      <c r="L470" s="71">
        <f t="shared" si="7"/>
        <v>0</v>
      </c>
    </row>
    <row r="471" spans="1:12">
      <c r="A471" s="100">
        <v>755042</v>
      </c>
      <c r="B471" s="104" t="s">
        <v>511</v>
      </c>
      <c r="C471" s="100" t="s">
        <v>236</v>
      </c>
      <c r="D471" s="100" t="s">
        <v>993</v>
      </c>
      <c r="E471" s="107">
        <v>5.4</v>
      </c>
      <c r="F471" s="101">
        <f>E471*INFO!$D$6</f>
        <v>426.6</v>
      </c>
      <c r="G471" s="102">
        <v>0.21</v>
      </c>
      <c r="H471" s="102">
        <v>0.43</v>
      </c>
      <c r="I471" s="108">
        <v>9.34</v>
      </c>
      <c r="J471" s="118">
        <f>I471*INFO!D$6</f>
        <v>737.86</v>
      </c>
      <c r="K471" s="113"/>
      <c r="L471" s="71">
        <f t="shared" si="7"/>
        <v>0</v>
      </c>
    </row>
    <row r="472" spans="1:12">
      <c r="A472" s="100">
        <v>755052</v>
      </c>
      <c r="B472" s="104" t="s">
        <v>511</v>
      </c>
      <c r="C472" s="100" t="s">
        <v>236</v>
      </c>
      <c r="D472" s="100" t="s">
        <v>994</v>
      </c>
      <c r="E472" s="107">
        <v>3.81</v>
      </c>
      <c r="F472" s="101">
        <f>E472*INFO!$D$6</f>
        <v>300.99</v>
      </c>
      <c r="G472" s="102">
        <v>0.21</v>
      </c>
      <c r="H472" s="102">
        <v>0.43</v>
      </c>
      <c r="I472" s="108">
        <v>6.59</v>
      </c>
      <c r="J472" s="118">
        <f>I472*INFO!D$6</f>
        <v>520.61</v>
      </c>
      <c r="K472" s="113"/>
      <c r="L472" s="71">
        <f t="shared" si="7"/>
        <v>0</v>
      </c>
    </row>
    <row r="473" spans="1:12">
      <c r="A473" s="100">
        <v>755055</v>
      </c>
      <c r="B473" s="104" t="s">
        <v>511</v>
      </c>
      <c r="C473" s="100" t="s">
        <v>236</v>
      </c>
      <c r="D473" s="100" t="s">
        <v>995</v>
      </c>
      <c r="E473" s="107">
        <v>5.5</v>
      </c>
      <c r="F473" s="101">
        <f>E473*INFO!$D$6</f>
        <v>434.5</v>
      </c>
      <c r="G473" s="102">
        <v>0.21</v>
      </c>
      <c r="H473" s="102">
        <v>0.43</v>
      </c>
      <c r="I473" s="108">
        <v>9.5</v>
      </c>
      <c r="J473" s="118">
        <f>I473*INFO!D$6</f>
        <v>750.5</v>
      </c>
      <c r="K473" s="113"/>
      <c r="L473" s="71">
        <f t="shared" si="7"/>
        <v>0</v>
      </c>
    </row>
    <row r="474" spans="1:12">
      <c r="A474" s="100">
        <v>755075</v>
      </c>
      <c r="B474" s="104" t="s">
        <v>511</v>
      </c>
      <c r="C474" s="100" t="s">
        <v>236</v>
      </c>
      <c r="D474" s="100" t="s">
        <v>996</v>
      </c>
      <c r="E474" s="107">
        <v>5.65</v>
      </c>
      <c r="F474" s="101">
        <f>E474*INFO!$D$6</f>
        <v>446.35</v>
      </c>
      <c r="G474" s="102">
        <v>0.21</v>
      </c>
      <c r="H474" s="102">
        <v>0.43</v>
      </c>
      <c r="I474" s="108">
        <v>9.7799999999999994</v>
      </c>
      <c r="J474" s="118">
        <f>I474*INFO!D$6</f>
        <v>772.62</v>
      </c>
      <c r="K474" s="113"/>
      <c r="L474" s="71">
        <f t="shared" si="7"/>
        <v>0</v>
      </c>
    </row>
    <row r="475" spans="1:12">
      <c r="A475" s="100">
        <v>755085</v>
      </c>
      <c r="B475" s="104" t="s">
        <v>511</v>
      </c>
      <c r="C475" s="100" t="s">
        <v>236</v>
      </c>
      <c r="D475" s="100" t="s">
        <v>1730</v>
      </c>
      <c r="E475" s="107">
        <v>5.8</v>
      </c>
      <c r="F475" s="101">
        <f>E475*INFO!$D$6</f>
        <v>458.2</v>
      </c>
      <c r="G475" s="102">
        <v>0.21</v>
      </c>
      <c r="H475" s="102">
        <v>0.43</v>
      </c>
      <c r="I475" s="108">
        <v>10</v>
      </c>
      <c r="J475" s="118">
        <f>I475*INFO!D$6</f>
        <v>790</v>
      </c>
      <c r="K475" s="113"/>
      <c r="L475" s="71">
        <f t="shared" si="7"/>
        <v>0</v>
      </c>
    </row>
    <row r="476" spans="1:12">
      <c r="A476" s="100">
        <v>757008</v>
      </c>
      <c r="B476" s="104" t="s">
        <v>511</v>
      </c>
      <c r="C476" s="100" t="s">
        <v>236</v>
      </c>
      <c r="D476" s="100" t="s">
        <v>997</v>
      </c>
      <c r="E476" s="107">
        <v>4.0999999999999996</v>
      </c>
      <c r="F476" s="101">
        <f>E476*INFO!$D$6</f>
        <v>323.89999999999998</v>
      </c>
      <c r="G476" s="102">
        <v>0.21</v>
      </c>
      <c r="H476" s="102">
        <v>0.43</v>
      </c>
      <c r="I476" s="108">
        <v>7.09</v>
      </c>
      <c r="J476" s="118">
        <f>I476*INFO!D$6</f>
        <v>560.11</v>
      </c>
      <c r="K476" s="113"/>
      <c r="L476" s="71">
        <f t="shared" si="7"/>
        <v>0</v>
      </c>
    </row>
    <row r="477" spans="1:12">
      <c r="A477" s="100">
        <v>750031</v>
      </c>
      <c r="B477" s="104" t="s">
        <v>511</v>
      </c>
      <c r="C477" s="100" t="s">
        <v>491</v>
      </c>
      <c r="D477" s="100" t="s">
        <v>998</v>
      </c>
      <c r="E477" s="107">
        <v>3.39</v>
      </c>
      <c r="F477" s="101">
        <f>E477*INFO!$D$6</f>
        <v>267.81</v>
      </c>
      <c r="G477" s="102">
        <v>0.21</v>
      </c>
      <c r="H477" s="102">
        <v>0.43</v>
      </c>
      <c r="I477" s="108">
        <v>5.87</v>
      </c>
      <c r="J477" s="118">
        <f>I477*INFO!D$6</f>
        <v>463.73</v>
      </c>
      <c r="K477" s="113"/>
      <c r="L477" s="71">
        <f t="shared" si="7"/>
        <v>0</v>
      </c>
    </row>
    <row r="478" spans="1:12">
      <c r="A478" s="100">
        <v>753584</v>
      </c>
      <c r="B478" s="104" t="s">
        <v>511</v>
      </c>
      <c r="C478" s="100" t="s">
        <v>37</v>
      </c>
      <c r="D478" s="100" t="s">
        <v>999</v>
      </c>
      <c r="E478" s="107">
        <v>13.1</v>
      </c>
      <c r="F478" s="101">
        <f>E478*INFO!$D$6</f>
        <v>1034.8999999999999</v>
      </c>
      <c r="G478" s="102">
        <v>0.21</v>
      </c>
      <c r="H478" s="102">
        <v>0.43</v>
      </c>
      <c r="I478" s="108">
        <v>22.67</v>
      </c>
      <c r="J478" s="118">
        <f>I478*INFO!D$6</f>
        <v>1790.93</v>
      </c>
      <c r="K478" s="113"/>
      <c r="L478" s="71">
        <f t="shared" si="7"/>
        <v>0</v>
      </c>
    </row>
    <row r="479" spans="1:12">
      <c r="A479" s="100">
        <v>754004</v>
      </c>
      <c r="B479" s="104" t="s">
        <v>511</v>
      </c>
      <c r="C479" s="100" t="s">
        <v>37</v>
      </c>
      <c r="D479" s="100" t="s">
        <v>1000</v>
      </c>
      <c r="E479" s="107">
        <v>6.36</v>
      </c>
      <c r="F479" s="101">
        <f>E479*INFO!$D$6</f>
        <v>502.44</v>
      </c>
      <c r="G479" s="102">
        <v>0.21</v>
      </c>
      <c r="H479" s="102">
        <v>0.43</v>
      </c>
      <c r="I479" s="108">
        <v>11</v>
      </c>
      <c r="J479" s="118">
        <f>I479*INFO!D$6</f>
        <v>869</v>
      </c>
      <c r="K479" s="113"/>
      <c r="L479" s="71">
        <f t="shared" si="7"/>
        <v>0</v>
      </c>
    </row>
    <row r="480" spans="1:12">
      <c r="A480" s="100">
        <v>754006</v>
      </c>
      <c r="B480" s="104" t="s">
        <v>511</v>
      </c>
      <c r="C480" s="100" t="s">
        <v>37</v>
      </c>
      <c r="D480" s="100" t="s">
        <v>1001</v>
      </c>
      <c r="E480" s="107">
        <v>7.39</v>
      </c>
      <c r="F480" s="101">
        <f>E480*INFO!$D$6</f>
        <v>583.80999999999995</v>
      </c>
      <c r="G480" s="102">
        <v>0.21</v>
      </c>
      <c r="H480" s="102">
        <v>0.43</v>
      </c>
      <c r="I480" s="108">
        <v>12.79</v>
      </c>
      <c r="J480" s="118">
        <f>I480*INFO!D$6</f>
        <v>1010.41</v>
      </c>
      <c r="K480" s="113"/>
      <c r="L480" s="71">
        <f t="shared" si="7"/>
        <v>0</v>
      </c>
    </row>
    <row r="481" spans="1:12">
      <c r="A481" s="100">
        <v>754007</v>
      </c>
      <c r="B481" s="104" t="s">
        <v>511</v>
      </c>
      <c r="C481" s="100" t="s">
        <v>37</v>
      </c>
      <c r="D481" s="100" t="s">
        <v>1002</v>
      </c>
      <c r="E481" s="107">
        <v>7.99</v>
      </c>
      <c r="F481" s="101">
        <f>E481*INFO!$D$6</f>
        <v>631.21</v>
      </c>
      <c r="G481" s="102">
        <v>0.21</v>
      </c>
      <c r="H481" s="102">
        <v>0.43</v>
      </c>
      <c r="I481" s="108">
        <v>13.83</v>
      </c>
      <c r="J481" s="118">
        <f>I481*INFO!D$6</f>
        <v>1092.57</v>
      </c>
      <c r="K481" s="113"/>
      <c r="L481" s="71">
        <f t="shared" si="7"/>
        <v>0</v>
      </c>
    </row>
    <row r="482" spans="1:12">
      <c r="A482" s="100">
        <v>750008</v>
      </c>
      <c r="B482" s="104" t="s">
        <v>511</v>
      </c>
      <c r="C482" s="100" t="s">
        <v>49</v>
      </c>
      <c r="D482" s="100" t="s">
        <v>1003</v>
      </c>
      <c r="E482" s="107">
        <v>2.59</v>
      </c>
      <c r="F482" s="101">
        <f>E482*INFO!$D$6</f>
        <v>204.60999999999999</v>
      </c>
      <c r="G482" s="102">
        <v>0.21</v>
      </c>
      <c r="H482" s="102">
        <v>0.43</v>
      </c>
      <c r="I482" s="108">
        <v>4.5</v>
      </c>
      <c r="J482" s="118">
        <f>I482*INFO!D$6</f>
        <v>355.5</v>
      </c>
      <c r="K482" s="113"/>
      <c r="L482" s="71">
        <f t="shared" si="7"/>
        <v>0</v>
      </c>
    </row>
    <row r="483" spans="1:12">
      <c r="A483" s="100">
        <v>750013</v>
      </c>
      <c r="B483" s="104" t="s">
        <v>511</v>
      </c>
      <c r="C483" s="100" t="s">
        <v>49</v>
      </c>
      <c r="D483" s="100" t="s">
        <v>1004</v>
      </c>
      <c r="E483" s="107">
        <v>2.99</v>
      </c>
      <c r="F483" s="101">
        <f>E483*INFO!$D$6</f>
        <v>236.21</v>
      </c>
      <c r="G483" s="102">
        <v>0.21</v>
      </c>
      <c r="H483" s="102">
        <v>0.43</v>
      </c>
      <c r="I483" s="108">
        <v>5.17</v>
      </c>
      <c r="J483" s="118">
        <f>I483*INFO!D$6</f>
        <v>408.43</v>
      </c>
      <c r="K483" s="113"/>
      <c r="L483" s="71">
        <f t="shared" si="7"/>
        <v>0</v>
      </c>
    </row>
    <row r="484" spans="1:12">
      <c r="A484" s="100">
        <v>750016</v>
      </c>
      <c r="B484" s="104" t="s">
        <v>511</v>
      </c>
      <c r="C484" s="100" t="s">
        <v>49</v>
      </c>
      <c r="D484" s="100" t="s">
        <v>1005</v>
      </c>
      <c r="E484" s="107">
        <v>3.75</v>
      </c>
      <c r="F484" s="101">
        <f>E484*INFO!$D$6</f>
        <v>296.25</v>
      </c>
      <c r="G484" s="102">
        <v>0.21</v>
      </c>
      <c r="H484" s="102">
        <v>0.43</v>
      </c>
      <c r="I484" s="108">
        <v>6.49</v>
      </c>
      <c r="J484" s="118">
        <f>I484*INFO!D$6</f>
        <v>512.71</v>
      </c>
      <c r="K484" s="113"/>
      <c r="L484" s="71">
        <f t="shared" si="7"/>
        <v>0</v>
      </c>
    </row>
    <row r="485" spans="1:12">
      <c r="A485" s="100">
        <v>750020</v>
      </c>
      <c r="B485" s="104" t="s">
        <v>511</v>
      </c>
      <c r="C485" s="100" t="s">
        <v>49</v>
      </c>
      <c r="D485" s="100" t="s">
        <v>1006</v>
      </c>
      <c r="E485" s="107">
        <v>8</v>
      </c>
      <c r="F485" s="101">
        <f>E485*INFO!$D$6</f>
        <v>632</v>
      </c>
      <c r="G485" s="102">
        <v>0.21</v>
      </c>
      <c r="H485" s="102">
        <v>0.43</v>
      </c>
      <c r="I485" s="108">
        <v>13.84</v>
      </c>
      <c r="J485" s="118">
        <f>I485*INFO!D$6</f>
        <v>1093.3599999999999</v>
      </c>
      <c r="K485" s="113"/>
      <c r="L485" s="71">
        <f t="shared" si="7"/>
        <v>0</v>
      </c>
    </row>
    <row r="486" spans="1:12">
      <c r="A486" s="100">
        <v>750022</v>
      </c>
      <c r="B486" s="104" t="s">
        <v>511</v>
      </c>
      <c r="C486" s="100" t="s">
        <v>49</v>
      </c>
      <c r="D486" s="100" t="s">
        <v>1007</v>
      </c>
      <c r="E486" s="107">
        <v>8.6</v>
      </c>
      <c r="F486" s="101">
        <f>E486*INFO!$D$6</f>
        <v>679.4</v>
      </c>
      <c r="G486" s="102">
        <v>0.21</v>
      </c>
      <c r="H486" s="102">
        <v>0.43</v>
      </c>
      <c r="I486" s="108">
        <v>14.88</v>
      </c>
      <c r="J486" s="118">
        <f>I486*INFO!D$6</f>
        <v>1175.52</v>
      </c>
      <c r="K486" s="113"/>
      <c r="L486" s="71">
        <f t="shared" si="7"/>
        <v>0</v>
      </c>
    </row>
    <row r="487" spans="1:12">
      <c r="A487" s="100">
        <v>751013</v>
      </c>
      <c r="B487" s="104" t="s">
        <v>511</v>
      </c>
      <c r="C487" s="100" t="s">
        <v>49</v>
      </c>
      <c r="D487" s="100" t="s">
        <v>1008</v>
      </c>
      <c r="E487" s="107">
        <v>2.91</v>
      </c>
      <c r="F487" s="101">
        <f>E487*INFO!$D$6</f>
        <v>229.89000000000001</v>
      </c>
      <c r="G487" s="102">
        <v>0.21</v>
      </c>
      <c r="H487" s="102">
        <v>0.43</v>
      </c>
      <c r="I487" s="108">
        <v>5.04</v>
      </c>
      <c r="J487" s="118">
        <f>I487*INFO!D$6</f>
        <v>398.16</v>
      </c>
      <c r="K487" s="113"/>
      <c r="L487" s="71">
        <f t="shared" si="7"/>
        <v>0</v>
      </c>
    </row>
    <row r="488" spans="1:12">
      <c r="A488" s="100">
        <v>752014</v>
      </c>
      <c r="B488" s="104" t="s">
        <v>511</v>
      </c>
      <c r="C488" s="100" t="s">
        <v>49</v>
      </c>
      <c r="D488" s="100" t="s">
        <v>1009</v>
      </c>
      <c r="E488" s="107">
        <v>2.92</v>
      </c>
      <c r="F488" s="101">
        <f>E488*INFO!$D$6</f>
        <v>230.68</v>
      </c>
      <c r="G488" s="102">
        <v>0.21</v>
      </c>
      <c r="H488" s="102">
        <v>0.43</v>
      </c>
      <c r="I488" s="108">
        <v>5.05</v>
      </c>
      <c r="J488" s="118">
        <f>I488*INFO!D$6</f>
        <v>398.95</v>
      </c>
      <c r="K488" s="113"/>
      <c r="L488" s="71">
        <f t="shared" si="7"/>
        <v>0</v>
      </c>
    </row>
    <row r="489" spans="1:12">
      <c r="A489" s="100">
        <v>754010</v>
      </c>
      <c r="B489" s="104" t="s">
        <v>511</v>
      </c>
      <c r="C489" s="100" t="s">
        <v>50</v>
      </c>
      <c r="D489" s="100" t="s">
        <v>1010</v>
      </c>
      <c r="E489" s="107">
        <v>2.2000000000000002</v>
      </c>
      <c r="F489" s="101">
        <f>E489*INFO!$D$6</f>
        <v>173.8</v>
      </c>
      <c r="G489" s="102">
        <v>0.21</v>
      </c>
      <c r="H489" s="102">
        <v>0.43</v>
      </c>
      <c r="I489" s="108">
        <v>3.81</v>
      </c>
      <c r="J489" s="118">
        <f>I489*INFO!D$6</f>
        <v>300.99</v>
      </c>
      <c r="K489" s="113"/>
      <c r="L489" s="71">
        <f t="shared" si="7"/>
        <v>0</v>
      </c>
    </row>
    <row r="490" spans="1:12">
      <c r="A490" s="100">
        <v>754028</v>
      </c>
      <c r="B490" s="104" t="s">
        <v>511</v>
      </c>
      <c r="C490" s="100" t="s">
        <v>50</v>
      </c>
      <c r="D490" s="100" t="s">
        <v>1011</v>
      </c>
      <c r="E490" s="107">
        <v>31.95</v>
      </c>
      <c r="F490" s="101">
        <f>E490*INFO!$D$6</f>
        <v>2524.0499999999997</v>
      </c>
      <c r="G490" s="102">
        <v>0.21</v>
      </c>
      <c r="H490" s="102">
        <v>0.43</v>
      </c>
      <c r="I490" s="108">
        <v>55.28</v>
      </c>
      <c r="J490" s="118">
        <f>I490*INFO!D$6</f>
        <v>4367.12</v>
      </c>
      <c r="K490" s="113"/>
      <c r="L490" s="71">
        <f t="shared" si="7"/>
        <v>0</v>
      </c>
    </row>
    <row r="491" spans="1:12">
      <c r="A491" s="100">
        <v>754029</v>
      </c>
      <c r="B491" s="104" t="s">
        <v>511</v>
      </c>
      <c r="C491" s="100" t="s">
        <v>50</v>
      </c>
      <c r="D491" s="100" t="s">
        <v>1012</v>
      </c>
      <c r="E491" s="107">
        <v>2.25</v>
      </c>
      <c r="F491" s="101">
        <f>E491*INFO!$D$6</f>
        <v>177.75</v>
      </c>
      <c r="G491" s="102">
        <v>0.21</v>
      </c>
      <c r="H491" s="102">
        <v>0.43</v>
      </c>
      <c r="I491" s="108">
        <v>3.89</v>
      </c>
      <c r="J491" s="118">
        <f>I491*INFO!D$6</f>
        <v>307.31</v>
      </c>
      <c r="K491" s="113"/>
      <c r="L491" s="71">
        <f t="shared" si="7"/>
        <v>0</v>
      </c>
    </row>
    <row r="492" spans="1:12">
      <c r="A492" s="100">
        <v>755516</v>
      </c>
      <c r="B492" s="104" t="s">
        <v>511</v>
      </c>
      <c r="C492" s="100" t="s">
        <v>1355</v>
      </c>
      <c r="D492" s="100" t="s">
        <v>1356</v>
      </c>
      <c r="E492" s="107">
        <v>21.23</v>
      </c>
      <c r="F492" s="101">
        <f>E492*INFO!$D$6</f>
        <v>1677.17</v>
      </c>
      <c r="G492" s="102">
        <v>0.21</v>
      </c>
      <c r="H492" s="102">
        <v>0.43</v>
      </c>
      <c r="I492" s="108">
        <v>36.729999999999997</v>
      </c>
      <c r="J492" s="118">
        <f>I492*INFO!D$6</f>
        <v>2901.6699999999996</v>
      </c>
      <c r="K492" s="113"/>
      <c r="L492" s="71">
        <f t="shared" si="7"/>
        <v>0</v>
      </c>
    </row>
    <row r="493" spans="1:12">
      <c r="A493" s="100">
        <v>560500</v>
      </c>
      <c r="B493" s="104" t="s">
        <v>1013</v>
      </c>
      <c r="C493" s="100" t="s">
        <v>708</v>
      </c>
      <c r="D493" s="100" t="s">
        <v>1014</v>
      </c>
      <c r="E493" s="107">
        <v>20.67</v>
      </c>
      <c r="F493" s="101">
        <f>E493*INFO!$D$6</f>
        <v>1632.93</v>
      </c>
      <c r="G493" s="102">
        <v>0.21</v>
      </c>
      <c r="H493" s="102">
        <v>0.4</v>
      </c>
      <c r="I493" s="108">
        <v>35</v>
      </c>
      <c r="J493" s="118">
        <f>I493*INFO!D$6</f>
        <v>2765</v>
      </c>
      <c r="K493" s="113"/>
      <c r="L493" s="71">
        <f t="shared" si="7"/>
        <v>0</v>
      </c>
    </row>
    <row r="494" spans="1:12">
      <c r="A494" s="100">
        <v>560501</v>
      </c>
      <c r="B494" s="104" t="s">
        <v>1013</v>
      </c>
      <c r="C494" s="100" t="s">
        <v>708</v>
      </c>
      <c r="D494" s="100" t="s">
        <v>1015</v>
      </c>
      <c r="E494" s="107">
        <v>20.67</v>
      </c>
      <c r="F494" s="101">
        <f>E494*INFO!$D$6</f>
        <v>1632.93</v>
      </c>
      <c r="G494" s="102">
        <v>0.21</v>
      </c>
      <c r="H494" s="102">
        <v>0.4</v>
      </c>
      <c r="I494" s="108">
        <v>35</v>
      </c>
      <c r="J494" s="118">
        <f>I494*INFO!D$6</f>
        <v>2765</v>
      </c>
      <c r="K494" s="113"/>
      <c r="L494" s="71">
        <f t="shared" si="7"/>
        <v>0</v>
      </c>
    </row>
    <row r="495" spans="1:12">
      <c r="A495" s="100">
        <v>560502</v>
      </c>
      <c r="B495" s="104" t="s">
        <v>1013</v>
      </c>
      <c r="C495" s="100" t="s">
        <v>708</v>
      </c>
      <c r="D495" s="100" t="s">
        <v>1016</v>
      </c>
      <c r="E495" s="107">
        <v>57.85</v>
      </c>
      <c r="F495" s="101">
        <f>E495*INFO!$D$6</f>
        <v>4570.1500000000005</v>
      </c>
      <c r="G495" s="102">
        <v>0.21</v>
      </c>
      <c r="H495" s="102">
        <v>0.4</v>
      </c>
      <c r="I495" s="108">
        <v>98</v>
      </c>
      <c r="J495" s="118">
        <f>I495*INFO!D$6</f>
        <v>7742</v>
      </c>
      <c r="K495" s="113"/>
      <c r="L495" s="71">
        <f t="shared" si="7"/>
        <v>0</v>
      </c>
    </row>
    <row r="496" spans="1:12">
      <c r="A496" s="100">
        <v>560505</v>
      </c>
      <c r="B496" s="104" t="s">
        <v>1013</v>
      </c>
      <c r="C496" s="100" t="s">
        <v>708</v>
      </c>
      <c r="D496" s="100" t="s">
        <v>1017</v>
      </c>
      <c r="E496" s="107">
        <v>36.549999999999997</v>
      </c>
      <c r="F496" s="101">
        <f>E496*INFO!$D$6</f>
        <v>2887.45</v>
      </c>
      <c r="G496" s="102">
        <v>0.21</v>
      </c>
      <c r="H496" s="102">
        <v>0.4</v>
      </c>
      <c r="I496" s="108">
        <v>61.9</v>
      </c>
      <c r="J496" s="118">
        <f>I496*INFO!D$6</f>
        <v>4890.0999999999995</v>
      </c>
      <c r="K496" s="113"/>
      <c r="L496" s="71">
        <f t="shared" si="7"/>
        <v>0</v>
      </c>
    </row>
    <row r="497" spans="1:12">
      <c r="A497" s="100">
        <v>560585</v>
      </c>
      <c r="B497" s="104" t="s">
        <v>1013</v>
      </c>
      <c r="C497" s="100" t="s">
        <v>708</v>
      </c>
      <c r="D497" s="100" t="s">
        <v>1018</v>
      </c>
      <c r="E497" s="107">
        <v>81.12</v>
      </c>
      <c r="F497" s="101">
        <f>E497*INFO!$D$6</f>
        <v>6408.4800000000005</v>
      </c>
      <c r="G497" s="102">
        <v>0.21</v>
      </c>
      <c r="H497" s="102">
        <v>0.4</v>
      </c>
      <c r="I497" s="108">
        <v>137.41999999999999</v>
      </c>
      <c r="J497" s="118">
        <f>I497*INFO!D$6</f>
        <v>10856.179999999998</v>
      </c>
      <c r="K497" s="113"/>
      <c r="L497" s="71">
        <f t="shared" si="7"/>
        <v>0</v>
      </c>
    </row>
    <row r="498" spans="1:12">
      <c r="A498" s="100">
        <v>560503</v>
      </c>
      <c r="B498" s="104" t="s">
        <v>1013</v>
      </c>
      <c r="C498" s="100" t="s">
        <v>708</v>
      </c>
      <c r="D498" s="100" t="s">
        <v>1019</v>
      </c>
      <c r="E498" s="107">
        <v>20.93</v>
      </c>
      <c r="F498" s="101">
        <f>E498*INFO!$D$6</f>
        <v>1653.47</v>
      </c>
      <c r="G498" s="102">
        <v>0.21</v>
      </c>
      <c r="H498" s="102">
        <v>0.4</v>
      </c>
      <c r="I498" s="108">
        <v>35.450000000000003</v>
      </c>
      <c r="J498" s="118">
        <f>I498*INFO!D$6</f>
        <v>2800.55</v>
      </c>
      <c r="K498" s="113"/>
      <c r="L498" s="71">
        <f t="shared" si="7"/>
        <v>0</v>
      </c>
    </row>
    <row r="499" spans="1:12">
      <c r="A499" s="100">
        <v>560507</v>
      </c>
      <c r="B499" s="104" t="s">
        <v>1013</v>
      </c>
      <c r="C499" s="100" t="s">
        <v>708</v>
      </c>
      <c r="D499" s="100" t="s">
        <v>1020</v>
      </c>
      <c r="E499" s="107">
        <v>16.88</v>
      </c>
      <c r="F499" s="101">
        <f>E499*INFO!$D$6</f>
        <v>1333.52</v>
      </c>
      <c r="G499" s="102">
        <v>0.21</v>
      </c>
      <c r="H499" s="102">
        <v>0.4</v>
      </c>
      <c r="I499" s="108">
        <v>28.59</v>
      </c>
      <c r="J499" s="118">
        <f>I499*INFO!D$6</f>
        <v>2258.61</v>
      </c>
      <c r="K499" s="113"/>
      <c r="L499" s="71">
        <f t="shared" si="7"/>
        <v>0</v>
      </c>
    </row>
    <row r="500" spans="1:12">
      <c r="A500" s="100">
        <v>560523</v>
      </c>
      <c r="B500" s="104" t="s">
        <v>1013</v>
      </c>
      <c r="C500" s="100" t="s">
        <v>708</v>
      </c>
      <c r="D500" s="100" t="s">
        <v>1021</v>
      </c>
      <c r="E500" s="107">
        <v>105</v>
      </c>
      <c r="F500" s="101">
        <f>E500*INFO!$D$6</f>
        <v>8295</v>
      </c>
      <c r="G500" s="102">
        <v>0.21</v>
      </c>
      <c r="H500" s="102">
        <v>0.4</v>
      </c>
      <c r="I500" s="108">
        <v>177.9</v>
      </c>
      <c r="J500" s="118">
        <f>I500*INFO!D$6</f>
        <v>14054.1</v>
      </c>
      <c r="K500" s="113"/>
      <c r="L500" s="71">
        <f t="shared" si="7"/>
        <v>0</v>
      </c>
    </row>
    <row r="501" spans="1:12">
      <c r="A501" s="100">
        <v>560525</v>
      </c>
      <c r="B501" s="104" t="s">
        <v>1013</v>
      </c>
      <c r="C501" s="100" t="s">
        <v>708</v>
      </c>
      <c r="D501" s="100" t="s">
        <v>1022</v>
      </c>
      <c r="E501" s="107">
        <v>105</v>
      </c>
      <c r="F501" s="101">
        <f>E501*INFO!$D$6</f>
        <v>8295</v>
      </c>
      <c r="G501" s="102">
        <v>0.21</v>
      </c>
      <c r="H501" s="102">
        <v>0.4</v>
      </c>
      <c r="I501" s="108">
        <v>177.9</v>
      </c>
      <c r="J501" s="118">
        <f>I501*INFO!D$6</f>
        <v>14054.1</v>
      </c>
      <c r="K501" s="113"/>
      <c r="L501" s="71">
        <f t="shared" si="7"/>
        <v>0</v>
      </c>
    </row>
    <row r="502" spans="1:12">
      <c r="A502" s="100">
        <v>560527</v>
      </c>
      <c r="B502" s="104" t="s">
        <v>1013</v>
      </c>
      <c r="C502" s="100" t="s">
        <v>708</v>
      </c>
      <c r="D502" s="100" t="s">
        <v>1023</v>
      </c>
      <c r="E502" s="107">
        <v>105</v>
      </c>
      <c r="F502" s="101">
        <f>E502*INFO!$D$6</f>
        <v>8295</v>
      </c>
      <c r="G502" s="102">
        <v>0.21</v>
      </c>
      <c r="H502" s="102">
        <v>0.4</v>
      </c>
      <c r="I502" s="108">
        <v>177.9</v>
      </c>
      <c r="J502" s="118">
        <f>I502*INFO!D$6</f>
        <v>14054.1</v>
      </c>
      <c r="K502" s="113"/>
      <c r="L502" s="71">
        <f t="shared" si="7"/>
        <v>0</v>
      </c>
    </row>
    <row r="503" spans="1:12">
      <c r="A503" s="100">
        <v>560529</v>
      </c>
      <c r="B503" s="104" t="s">
        <v>1013</v>
      </c>
      <c r="C503" s="100" t="s">
        <v>708</v>
      </c>
      <c r="D503" s="100" t="s">
        <v>1024</v>
      </c>
      <c r="E503" s="107">
        <v>105</v>
      </c>
      <c r="F503" s="101">
        <f>E503*INFO!$D$6</f>
        <v>8295</v>
      </c>
      <c r="G503" s="102">
        <v>0.21</v>
      </c>
      <c r="H503" s="102">
        <v>0.4</v>
      </c>
      <c r="I503" s="108">
        <v>177.9</v>
      </c>
      <c r="J503" s="118">
        <f>I503*INFO!D$6</f>
        <v>14054.1</v>
      </c>
      <c r="K503" s="113"/>
      <c r="L503" s="71">
        <f t="shared" si="7"/>
        <v>0</v>
      </c>
    </row>
    <row r="504" spans="1:12">
      <c r="A504" s="100">
        <v>560560</v>
      </c>
      <c r="B504" s="104" t="s">
        <v>1013</v>
      </c>
      <c r="C504" s="100" t="s">
        <v>708</v>
      </c>
      <c r="D504" s="100" t="s">
        <v>1025</v>
      </c>
      <c r="E504" s="107">
        <v>11.24</v>
      </c>
      <c r="F504" s="101">
        <f>E504*INFO!$D$6</f>
        <v>887.96</v>
      </c>
      <c r="G504" s="102">
        <v>0.21</v>
      </c>
      <c r="H504" s="102">
        <v>0.4</v>
      </c>
      <c r="I504" s="108">
        <v>19</v>
      </c>
      <c r="J504" s="118">
        <f>I504*INFO!D$6</f>
        <v>1501</v>
      </c>
      <c r="K504" s="113"/>
      <c r="L504" s="71">
        <f t="shared" si="7"/>
        <v>0</v>
      </c>
    </row>
    <row r="505" spans="1:12">
      <c r="A505" s="100">
        <v>560620</v>
      </c>
      <c r="B505" s="104" t="s">
        <v>1013</v>
      </c>
      <c r="C505" s="100" t="s">
        <v>708</v>
      </c>
      <c r="D505" s="100" t="s">
        <v>1026</v>
      </c>
      <c r="E505" s="107">
        <v>83.5</v>
      </c>
      <c r="F505" s="101">
        <f>E505*INFO!$D$6</f>
        <v>6596.5</v>
      </c>
      <c r="G505" s="102">
        <v>0.21</v>
      </c>
      <c r="H505" s="102">
        <v>0.4</v>
      </c>
      <c r="I505" s="108">
        <v>141.44999999999999</v>
      </c>
      <c r="J505" s="118">
        <f>I505*INFO!D$6</f>
        <v>11174.55</v>
      </c>
      <c r="K505" s="113"/>
      <c r="L505" s="71">
        <f t="shared" si="7"/>
        <v>0</v>
      </c>
    </row>
    <row r="506" spans="1:12">
      <c r="A506" s="100">
        <v>560533</v>
      </c>
      <c r="B506" s="104" t="s">
        <v>1013</v>
      </c>
      <c r="C506" s="100" t="s">
        <v>708</v>
      </c>
      <c r="D506" s="100" t="s">
        <v>1751</v>
      </c>
      <c r="E506" s="107">
        <v>220.5</v>
      </c>
      <c r="F506" s="101">
        <f>E506*INFO!$D$6</f>
        <v>17419.5</v>
      </c>
      <c r="G506" s="102">
        <v>0.21</v>
      </c>
      <c r="H506" s="102">
        <v>0.4</v>
      </c>
      <c r="I506" s="108">
        <v>373.5</v>
      </c>
      <c r="J506" s="118">
        <f>I506*INFO!D$6</f>
        <v>29506.5</v>
      </c>
      <c r="K506" s="113"/>
      <c r="L506" s="71">
        <f t="shared" si="7"/>
        <v>0</v>
      </c>
    </row>
    <row r="507" spans="1:12">
      <c r="A507" s="100">
        <v>560610</v>
      </c>
      <c r="B507" s="104" t="s">
        <v>1013</v>
      </c>
      <c r="C507" s="100" t="s">
        <v>708</v>
      </c>
      <c r="D507" s="100" t="s">
        <v>1027</v>
      </c>
      <c r="E507" s="107">
        <v>286.3</v>
      </c>
      <c r="F507" s="101">
        <f>E507*INFO!$D$6</f>
        <v>22617.7</v>
      </c>
      <c r="G507" s="102">
        <v>0.21</v>
      </c>
      <c r="H507" s="102">
        <v>0.4</v>
      </c>
      <c r="I507" s="108">
        <v>485</v>
      </c>
      <c r="J507" s="118">
        <f>I507*INFO!D$6</f>
        <v>38315</v>
      </c>
      <c r="K507" s="113"/>
      <c r="L507" s="71">
        <f t="shared" si="7"/>
        <v>0</v>
      </c>
    </row>
    <row r="508" spans="1:12">
      <c r="A508" s="100">
        <v>560510</v>
      </c>
      <c r="B508" s="104" t="s">
        <v>1013</v>
      </c>
      <c r="C508" s="100" t="s">
        <v>708</v>
      </c>
      <c r="D508" s="100" t="s">
        <v>1752</v>
      </c>
      <c r="E508" s="107">
        <v>86.1</v>
      </c>
      <c r="F508" s="101">
        <f>E508*INFO!$D$6</f>
        <v>6801.9</v>
      </c>
      <c r="G508" s="102">
        <v>0.21</v>
      </c>
      <c r="H508" s="102">
        <v>0.4</v>
      </c>
      <c r="I508" s="108">
        <v>145.85</v>
      </c>
      <c r="J508" s="118">
        <f>I508*INFO!D$6</f>
        <v>11522.15</v>
      </c>
      <c r="K508" s="113"/>
      <c r="L508" s="71">
        <f t="shared" si="7"/>
        <v>0</v>
      </c>
    </row>
    <row r="509" spans="1:12">
      <c r="A509" s="100">
        <v>560511</v>
      </c>
      <c r="B509" s="104" t="s">
        <v>1013</v>
      </c>
      <c r="C509" s="100" t="s">
        <v>708</v>
      </c>
      <c r="D509" s="100" t="s">
        <v>1028</v>
      </c>
      <c r="E509" s="107">
        <v>104.7</v>
      </c>
      <c r="F509" s="101">
        <f>E509*INFO!$D$6</f>
        <v>8271.3000000000011</v>
      </c>
      <c r="G509" s="102">
        <v>0.21</v>
      </c>
      <c r="H509" s="102">
        <v>0.4</v>
      </c>
      <c r="I509" s="108">
        <v>177.36</v>
      </c>
      <c r="J509" s="118">
        <f>I509*INFO!D$6</f>
        <v>14011.44</v>
      </c>
      <c r="K509" s="113"/>
      <c r="L509" s="71">
        <f t="shared" si="7"/>
        <v>0</v>
      </c>
    </row>
    <row r="510" spans="1:12">
      <c r="A510" s="100">
        <v>560513</v>
      </c>
      <c r="B510" s="104" t="s">
        <v>1013</v>
      </c>
      <c r="C510" s="100" t="s">
        <v>708</v>
      </c>
      <c r="D510" s="100" t="s">
        <v>1029</v>
      </c>
      <c r="E510" s="107">
        <v>187.5</v>
      </c>
      <c r="F510" s="101">
        <f>E510*INFO!$D$6</f>
        <v>14812.5</v>
      </c>
      <c r="G510" s="102">
        <v>0.21</v>
      </c>
      <c r="H510" s="102">
        <v>0.4</v>
      </c>
      <c r="I510" s="108">
        <v>317.5</v>
      </c>
      <c r="J510" s="118">
        <f>I510*INFO!D$6</f>
        <v>25082.5</v>
      </c>
      <c r="K510" s="113"/>
      <c r="L510" s="71">
        <f t="shared" si="7"/>
        <v>0</v>
      </c>
    </row>
    <row r="511" spans="1:12">
      <c r="A511" s="100">
        <v>560521</v>
      </c>
      <c r="B511" s="104" t="s">
        <v>1013</v>
      </c>
      <c r="C511" s="100" t="s">
        <v>708</v>
      </c>
      <c r="D511" s="100" t="s">
        <v>1030</v>
      </c>
      <c r="E511" s="107">
        <v>105</v>
      </c>
      <c r="F511" s="101">
        <f>E511*INFO!$D$6</f>
        <v>8295</v>
      </c>
      <c r="G511" s="102">
        <v>0.21</v>
      </c>
      <c r="H511" s="102">
        <v>0.4</v>
      </c>
      <c r="I511" s="108">
        <v>177.9</v>
      </c>
      <c r="J511" s="118">
        <f>I511*INFO!D$6</f>
        <v>14054.1</v>
      </c>
      <c r="K511" s="113"/>
      <c r="L511" s="71">
        <f t="shared" si="7"/>
        <v>0</v>
      </c>
    </row>
    <row r="512" spans="1:12">
      <c r="A512" s="100">
        <v>560531</v>
      </c>
      <c r="B512" s="104" t="s">
        <v>1013</v>
      </c>
      <c r="C512" s="100" t="s">
        <v>708</v>
      </c>
      <c r="D512" s="100" t="s">
        <v>1031</v>
      </c>
      <c r="E512" s="107">
        <v>217</v>
      </c>
      <c r="F512" s="101">
        <f>E512*INFO!$D$6</f>
        <v>17143</v>
      </c>
      <c r="G512" s="102">
        <v>0.21</v>
      </c>
      <c r="H512" s="102">
        <v>0.4</v>
      </c>
      <c r="I512" s="108">
        <v>367.6</v>
      </c>
      <c r="J512" s="118">
        <f>I512*INFO!D$6</f>
        <v>29040.400000000001</v>
      </c>
      <c r="K512" s="113"/>
      <c r="L512" s="71">
        <f t="shared" si="7"/>
        <v>0</v>
      </c>
    </row>
    <row r="513" spans="1:12">
      <c r="A513" s="100">
        <v>560540</v>
      </c>
      <c r="B513" s="104" t="s">
        <v>1013</v>
      </c>
      <c r="C513" s="100" t="s">
        <v>708</v>
      </c>
      <c r="D513" s="100" t="s">
        <v>1032</v>
      </c>
      <c r="E513" s="107">
        <v>118.8</v>
      </c>
      <c r="F513" s="101">
        <f>E513*INFO!$D$6</f>
        <v>9385.1999999999989</v>
      </c>
      <c r="G513" s="102">
        <v>0.21</v>
      </c>
      <c r="H513" s="102">
        <v>0.4</v>
      </c>
      <c r="I513" s="108">
        <v>201.25</v>
      </c>
      <c r="J513" s="118">
        <f>I513*INFO!D$6</f>
        <v>15898.75</v>
      </c>
      <c r="K513" s="113"/>
      <c r="L513" s="71">
        <f t="shared" si="7"/>
        <v>0</v>
      </c>
    </row>
    <row r="514" spans="1:12">
      <c r="A514" s="100">
        <v>560542</v>
      </c>
      <c r="B514" s="104" t="s">
        <v>1013</v>
      </c>
      <c r="C514" s="100" t="s">
        <v>708</v>
      </c>
      <c r="D514" s="100" t="s">
        <v>1033</v>
      </c>
      <c r="E514" s="107">
        <v>176.25</v>
      </c>
      <c r="F514" s="101">
        <f>E514*INFO!$D$6</f>
        <v>13923.75</v>
      </c>
      <c r="G514" s="102">
        <v>0.21</v>
      </c>
      <c r="H514" s="102">
        <v>0.4</v>
      </c>
      <c r="I514" s="108">
        <v>298.60000000000002</v>
      </c>
      <c r="J514" s="118">
        <f>I514*INFO!D$6</f>
        <v>23589.4</v>
      </c>
      <c r="K514" s="113"/>
      <c r="L514" s="71">
        <f t="shared" si="7"/>
        <v>0</v>
      </c>
    </row>
    <row r="515" spans="1:12">
      <c r="A515" s="100">
        <v>560546</v>
      </c>
      <c r="B515" s="104" t="s">
        <v>1013</v>
      </c>
      <c r="C515" s="100" t="s">
        <v>708</v>
      </c>
      <c r="D515" s="100" t="s">
        <v>1034</v>
      </c>
      <c r="E515" s="107">
        <v>125.69</v>
      </c>
      <c r="F515" s="101">
        <f>E515*INFO!$D$6</f>
        <v>9929.51</v>
      </c>
      <c r="G515" s="102">
        <v>0.21</v>
      </c>
      <c r="H515" s="102">
        <v>0.4</v>
      </c>
      <c r="I515" s="108">
        <v>213</v>
      </c>
      <c r="J515" s="118">
        <f>I515*INFO!D$6</f>
        <v>16827</v>
      </c>
      <c r="K515" s="113"/>
      <c r="L515" s="71">
        <f t="shared" si="7"/>
        <v>0</v>
      </c>
    </row>
    <row r="516" spans="1:12">
      <c r="A516" s="100">
        <v>560590</v>
      </c>
      <c r="B516" s="104" t="s">
        <v>1013</v>
      </c>
      <c r="C516" s="100" t="s">
        <v>708</v>
      </c>
      <c r="D516" s="100" t="s">
        <v>1035</v>
      </c>
      <c r="E516" s="107">
        <v>193.89</v>
      </c>
      <c r="F516" s="101">
        <f>E516*INFO!$D$6</f>
        <v>15317.31</v>
      </c>
      <c r="G516" s="102">
        <v>0.21</v>
      </c>
      <c r="H516" s="102">
        <v>0.4</v>
      </c>
      <c r="I516" s="108">
        <v>328.45</v>
      </c>
      <c r="J516" s="118">
        <f>I516*INFO!D$6</f>
        <v>25947.55</v>
      </c>
      <c r="K516" s="113"/>
      <c r="L516" s="71">
        <f t="shared" si="7"/>
        <v>0</v>
      </c>
    </row>
    <row r="517" spans="1:12">
      <c r="A517" s="100">
        <v>560592</v>
      </c>
      <c r="B517" s="104" t="s">
        <v>1013</v>
      </c>
      <c r="C517" s="100" t="s">
        <v>708</v>
      </c>
      <c r="D517" s="100" t="s">
        <v>1351</v>
      </c>
      <c r="E517" s="107">
        <v>193.89</v>
      </c>
      <c r="F517" s="101">
        <f>E517*INFO!$D$6</f>
        <v>15317.31</v>
      </c>
      <c r="G517" s="102">
        <v>0.21</v>
      </c>
      <c r="H517" s="102">
        <v>0.4</v>
      </c>
      <c r="I517" s="108">
        <v>328.45</v>
      </c>
      <c r="J517" s="118">
        <f>I517*INFO!D$6</f>
        <v>25947.55</v>
      </c>
      <c r="K517" s="113"/>
      <c r="L517" s="71">
        <f t="shared" si="7"/>
        <v>0</v>
      </c>
    </row>
    <row r="518" spans="1:12">
      <c r="A518" s="100">
        <v>560508</v>
      </c>
      <c r="B518" s="104" t="s">
        <v>1013</v>
      </c>
      <c r="C518" s="100" t="s">
        <v>281</v>
      </c>
      <c r="D518" s="100" t="s">
        <v>1036</v>
      </c>
      <c r="E518" s="107">
        <v>18.71</v>
      </c>
      <c r="F518" s="101">
        <f>E518*INFO!$D$6</f>
        <v>1478.0900000000001</v>
      </c>
      <c r="G518" s="102">
        <v>0.21</v>
      </c>
      <c r="H518" s="102">
        <v>0.4</v>
      </c>
      <c r="I518" s="108">
        <v>31.7</v>
      </c>
      <c r="J518" s="118">
        <f>I518*INFO!D$6</f>
        <v>2504.2999999999997</v>
      </c>
      <c r="K518" s="113"/>
      <c r="L518" s="71">
        <f t="shared" si="7"/>
        <v>0</v>
      </c>
    </row>
    <row r="519" spans="1:12">
      <c r="A519" s="100">
        <v>560588</v>
      </c>
      <c r="B519" s="104" t="s">
        <v>1013</v>
      </c>
      <c r="C519" s="100" t="s">
        <v>281</v>
      </c>
      <c r="D519" s="100" t="s">
        <v>1037</v>
      </c>
      <c r="E519" s="107">
        <v>21.68</v>
      </c>
      <c r="F519" s="101">
        <f>E519*INFO!$D$6</f>
        <v>1712.72</v>
      </c>
      <c r="G519" s="102">
        <v>0.21</v>
      </c>
      <c r="H519" s="102">
        <v>0.4</v>
      </c>
      <c r="I519" s="108">
        <v>36.75</v>
      </c>
      <c r="J519" s="118">
        <f>I519*INFO!D$6</f>
        <v>2903.25</v>
      </c>
      <c r="K519" s="113"/>
      <c r="L519" s="71">
        <f t="shared" si="7"/>
        <v>0</v>
      </c>
    </row>
    <row r="520" spans="1:12">
      <c r="A520" s="100">
        <v>560701</v>
      </c>
      <c r="B520" s="104" t="s">
        <v>1013</v>
      </c>
      <c r="C520" s="100" t="s">
        <v>281</v>
      </c>
      <c r="D520" s="100" t="s">
        <v>1038</v>
      </c>
      <c r="E520" s="107">
        <v>23.79</v>
      </c>
      <c r="F520" s="101">
        <f>E520*INFO!$D$6</f>
        <v>1879.4099999999999</v>
      </c>
      <c r="G520" s="103">
        <v>0.105</v>
      </c>
      <c r="H520" s="102">
        <v>0.4</v>
      </c>
      <c r="I520" s="108">
        <v>36.799999999999997</v>
      </c>
      <c r="J520" s="118">
        <f>I520*INFO!D$6</f>
        <v>2907.2</v>
      </c>
      <c r="K520" s="113"/>
      <c r="L520" s="71">
        <f t="shared" si="7"/>
        <v>0</v>
      </c>
    </row>
    <row r="521" spans="1:12">
      <c r="A521" s="100">
        <v>561780</v>
      </c>
      <c r="B521" s="104" t="s">
        <v>1013</v>
      </c>
      <c r="C521" s="100" t="s">
        <v>1039</v>
      </c>
      <c r="D521" s="100" t="s">
        <v>1040</v>
      </c>
      <c r="E521" s="107">
        <v>35.200000000000003</v>
      </c>
      <c r="F521" s="101">
        <f>E521*INFO!$D$6</f>
        <v>2780.8</v>
      </c>
      <c r="G521" s="102">
        <v>0.21</v>
      </c>
      <c r="H521" s="102">
        <v>0.4</v>
      </c>
      <c r="I521" s="108">
        <v>59.63</v>
      </c>
      <c r="J521" s="118">
        <f>I521*INFO!D$6</f>
        <v>4710.7700000000004</v>
      </c>
      <c r="K521" s="113"/>
      <c r="L521" s="71">
        <f t="shared" si="7"/>
        <v>0</v>
      </c>
    </row>
    <row r="522" spans="1:12">
      <c r="A522" s="100">
        <v>561999</v>
      </c>
      <c r="B522" s="104" t="s">
        <v>1013</v>
      </c>
      <c r="C522" s="100" t="s">
        <v>1039</v>
      </c>
      <c r="D522" s="100" t="s">
        <v>1041</v>
      </c>
      <c r="E522" s="107">
        <v>32.85</v>
      </c>
      <c r="F522" s="101">
        <f>E522*INFO!$D$6</f>
        <v>2595.15</v>
      </c>
      <c r="G522" s="102">
        <v>0.21</v>
      </c>
      <c r="H522" s="102">
        <v>0.4</v>
      </c>
      <c r="I522" s="108">
        <v>55.65</v>
      </c>
      <c r="J522" s="118">
        <f>I522*INFO!D$6</f>
        <v>4396.3499999999995</v>
      </c>
      <c r="K522" s="113"/>
      <c r="L522" s="71">
        <f t="shared" ref="L522:L585" si="8">E522*K522</f>
        <v>0</v>
      </c>
    </row>
    <row r="523" spans="1:12">
      <c r="A523" s="100">
        <v>550990</v>
      </c>
      <c r="B523" s="104" t="s">
        <v>1043</v>
      </c>
      <c r="C523" s="100" t="s">
        <v>32</v>
      </c>
      <c r="D523" s="100" t="s">
        <v>1044</v>
      </c>
      <c r="E523" s="107">
        <v>10.27</v>
      </c>
      <c r="F523" s="101">
        <f>E523*INFO!$D$6</f>
        <v>811.32999999999993</v>
      </c>
      <c r="G523" s="102">
        <v>0.21</v>
      </c>
      <c r="H523" s="102">
        <v>0.35</v>
      </c>
      <c r="I523" s="108">
        <v>16.78</v>
      </c>
      <c r="J523" s="118">
        <f>I523*INFO!D$6</f>
        <v>1325.6200000000001</v>
      </c>
      <c r="K523" s="113"/>
      <c r="L523" s="71">
        <f t="shared" si="8"/>
        <v>0</v>
      </c>
    </row>
    <row r="524" spans="1:12">
      <c r="A524" s="100">
        <v>550011</v>
      </c>
      <c r="B524" s="104" t="s">
        <v>1043</v>
      </c>
      <c r="C524" s="100" t="s">
        <v>708</v>
      </c>
      <c r="D524" s="100" t="s">
        <v>1045</v>
      </c>
      <c r="E524" s="107">
        <v>11.65</v>
      </c>
      <c r="F524" s="101">
        <f>E524*INFO!$D$6</f>
        <v>920.35</v>
      </c>
      <c r="G524" s="102">
        <v>0.21</v>
      </c>
      <c r="H524" s="102">
        <v>0.35</v>
      </c>
      <c r="I524" s="108">
        <v>19</v>
      </c>
      <c r="J524" s="118">
        <f>I524*INFO!D$6</f>
        <v>1501</v>
      </c>
      <c r="K524" s="113"/>
      <c r="L524" s="71">
        <f t="shared" si="8"/>
        <v>0</v>
      </c>
    </row>
    <row r="525" spans="1:12">
      <c r="A525" s="100">
        <v>550088</v>
      </c>
      <c r="B525" s="104" t="s">
        <v>1043</v>
      </c>
      <c r="C525" s="100" t="s">
        <v>708</v>
      </c>
      <c r="D525" s="100" t="s">
        <v>1046</v>
      </c>
      <c r="E525" s="107">
        <v>79.25</v>
      </c>
      <c r="F525" s="101">
        <f>E525*INFO!$D$6</f>
        <v>6260.75</v>
      </c>
      <c r="G525" s="102">
        <v>0.21</v>
      </c>
      <c r="H525" s="102">
        <v>0.35</v>
      </c>
      <c r="I525" s="108">
        <v>129.44999999999999</v>
      </c>
      <c r="J525" s="118">
        <f>I525*INFO!D$6</f>
        <v>10226.549999999999</v>
      </c>
      <c r="K525" s="113"/>
      <c r="L525" s="71">
        <f t="shared" si="8"/>
        <v>0</v>
      </c>
    </row>
    <row r="526" spans="1:12">
      <c r="A526" s="100">
        <v>550005</v>
      </c>
      <c r="B526" s="104" t="s">
        <v>1043</v>
      </c>
      <c r="C526" s="100" t="s">
        <v>708</v>
      </c>
      <c r="D526" s="100" t="s">
        <v>1047</v>
      </c>
      <c r="E526" s="107">
        <v>111.8</v>
      </c>
      <c r="F526" s="101">
        <f>E526*INFO!$D$6</f>
        <v>8832.1999999999989</v>
      </c>
      <c r="G526" s="102">
        <v>0.21</v>
      </c>
      <c r="H526" s="102">
        <v>0.35</v>
      </c>
      <c r="I526" s="108">
        <v>182.55</v>
      </c>
      <c r="J526" s="118">
        <f>I526*INFO!D$6</f>
        <v>14421.45</v>
      </c>
      <c r="K526" s="113"/>
      <c r="L526" s="71">
        <f t="shared" si="8"/>
        <v>0</v>
      </c>
    </row>
    <row r="527" spans="1:12">
      <c r="A527" s="100">
        <v>551218</v>
      </c>
      <c r="B527" s="104" t="s">
        <v>1043</v>
      </c>
      <c r="C527" s="100" t="s">
        <v>708</v>
      </c>
      <c r="D527" s="100" t="s">
        <v>1697</v>
      </c>
      <c r="E527" s="107">
        <v>24.6</v>
      </c>
      <c r="F527" s="101">
        <f>E527*INFO!$D$6</f>
        <v>1943.4</v>
      </c>
      <c r="G527" s="102">
        <v>0.21</v>
      </c>
      <c r="H527" s="102">
        <v>0.35</v>
      </c>
      <c r="I527" s="108">
        <v>40.200000000000003</v>
      </c>
      <c r="J527" s="118">
        <f>I527*INFO!D$6</f>
        <v>3175.8</v>
      </c>
      <c r="K527" s="113"/>
      <c r="L527" s="71">
        <f t="shared" si="8"/>
        <v>0</v>
      </c>
    </row>
    <row r="528" spans="1:12">
      <c r="A528" s="100">
        <v>551228</v>
      </c>
      <c r="B528" s="104" t="s">
        <v>1043</v>
      </c>
      <c r="C528" s="100" t="s">
        <v>708</v>
      </c>
      <c r="D528" s="100" t="s">
        <v>1698</v>
      </c>
      <c r="E528" s="107">
        <v>22.2</v>
      </c>
      <c r="F528" s="101">
        <f>E528*INFO!$D$6</f>
        <v>1753.8</v>
      </c>
      <c r="G528" s="102">
        <v>0.21</v>
      </c>
      <c r="H528" s="102">
        <v>0.35</v>
      </c>
      <c r="I528" s="108">
        <v>36.25</v>
      </c>
      <c r="J528" s="118">
        <f>I528*INFO!D$6</f>
        <v>2863.75</v>
      </c>
      <c r="K528" s="113"/>
      <c r="L528" s="71">
        <f t="shared" si="8"/>
        <v>0</v>
      </c>
    </row>
    <row r="529" spans="1:12">
      <c r="A529" s="100">
        <v>551268</v>
      </c>
      <c r="B529" s="104" t="s">
        <v>1043</v>
      </c>
      <c r="C529" s="100" t="s">
        <v>708</v>
      </c>
      <c r="D529" s="100" t="s">
        <v>1768</v>
      </c>
      <c r="E529" s="107">
        <v>38.76</v>
      </c>
      <c r="F529" s="101">
        <f>E529*INFO!$D$6</f>
        <v>3062.04</v>
      </c>
      <c r="G529" s="102">
        <v>0.21</v>
      </c>
      <c r="H529" s="102">
        <v>0.35</v>
      </c>
      <c r="I529" s="108">
        <v>63.3</v>
      </c>
      <c r="J529" s="118">
        <f>I529*INFO!D$6</f>
        <v>5000.7</v>
      </c>
      <c r="K529" s="113"/>
      <c r="L529" s="71">
        <f t="shared" si="8"/>
        <v>0</v>
      </c>
    </row>
    <row r="530" spans="1:12">
      <c r="A530" s="100">
        <v>551288</v>
      </c>
      <c r="B530" s="104" t="s">
        <v>1043</v>
      </c>
      <c r="C530" s="100" t="s">
        <v>708</v>
      </c>
      <c r="D530" s="100" t="s">
        <v>1699</v>
      </c>
      <c r="E530" s="107">
        <v>31.92</v>
      </c>
      <c r="F530" s="101">
        <f>E530*INFO!$D$6</f>
        <v>2521.6800000000003</v>
      </c>
      <c r="G530" s="102">
        <v>0.21</v>
      </c>
      <c r="H530" s="102">
        <v>0.35</v>
      </c>
      <c r="I530" s="108">
        <v>52.15</v>
      </c>
      <c r="J530" s="118">
        <f>I530*INFO!D$6</f>
        <v>4119.8499999999995</v>
      </c>
      <c r="K530" s="113"/>
      <c r="L530" s="71">
        <f t="shared" si="8"/>
        <v>0</v>
      </c>
    </row>
    <row r="531" spans="1:12">
      <c r="A531" s="100">
        <v>551318</v>
      </c>
      <c r="B531" s="104" t="s">
        <v>1043</v>
      </c>
      <c r="C531" s="100" t="s">
        <v>708</v>
      </c>
      <c r="D531" s="100" t="s">
        <v>1700</v>
      </c>
      <c r="E531" s="107">
        <v>41.75</v>
      </c>
      <c r="F531" s="101">
        <f>E531*INFO!$D$6</f>
        <v>3298.25</v>
      </c>
      <c r="G531" s="102">
        <v>0.21</v>
      </c>
      <c r="H531" s="102">
        <v>0.35</v>
      </c>
      <c r="I531" s="108">
        <v>68.2</v>
      </c>
      <c r="J531" s="118">
        <f>I531*INFO!D$6</f>
        <v>5387.8</v>
      </c>
      <c r="K531" s="113"/>
      <c r="L531" s="71">
        <f t="shared" si="8"/>
        <v>0</v>
      </c>
    </row>
    <row r="532" spans="1:12">
      <c r="A532" s="100">
        <v>550218</v>
      </c>
      <c r="B532" s="104" t="s">
        <v>1043</v>
      </c>
      <c r="C532" s="100" t="s">
        <v>708</v>
      </c>
      <c r="D532" s="100" t="s">
        <v>1701</v>
      </c>
      <c r="E532" s="107">
        <v>71.67</v>
      </c>
      <c r="F532" s="101">
        <f>E532*INFO!$D$6</f>
        <v>5661.93</v>
      </c>
      <c r="G532" s="102">
        <v>0.21</v>
      </c>
      <c r="H532" s="102">
        <v>0.35</v>
      </c>
      <c r="I532" s="108">
        <v>117</v>
      </c>
      <c r="J532" s="118">
        <f>I532*INFO!D$6</f>
        <v>9243</v>
      </c>
      <c r="K532" s="113"/>
      <c r="L532" s="71">
        <f t="shared" si="8"/>
        <v>0</v>
      </c>
    </row>
    <row r="533" spans="1:12">
      <c r="A533" s="100">
        <v>550228</v>
      </c>
      <c r="B533" s="104" t="s">
        <v>1043</v>
      </c>
      <c r="C533" s="100" t="s">
        <v>708</v>
      </c>
      <c r="D533" s="100" t="s">
        <v>1048</v>
      </c>
      <c r="E533" s="107">
        <v>44.87</v>
      </c>
      <c r="F533" s="101">
        <f>E533*INFO!$D$6</f>
        <v>3544.73</v>
      </c>
      <c r="G533" s="102">
        <v>0.21</v>
      </c>
      <c r="H533" s="102">
        <v>0.35</v>
      </c>
      <c r="I533" s="108">
        <v>73.3</v>
      </c>
      <c r="J533" s="118">
        <f>I533*INFO!D$6</f>
        <v>5790.7</v>
      </c>
      <c r="K533" s="113"/>
      <c r="L533" s="71">
        <f t="shared" si="8"/>
        <v>0</v>
      </c>
    </row>
    <row r="534" spans="1:12">
      <c r="A534" s="100">
        <v>550268</v>
      </c>
      <c r="B534" s="104" t="s">
        <v>1043</v>
      </c>
      <c r="C534" s="100" t="s">
        <v>708</v>
      </c>
      <c r="D534" s="100" t="s">
        <v>1049</v>
      </c>
      <c r="E534" s="107">
        <v>70.790000000000006</v>
      </c>
      <c r="F534" s="101">
        <f>E534*INFO!$D$6</f>
        <v>5592.4100000000008</v>
      </c>
      <c r="G534" s="102">
        <v>0.21</v>
      </c>
      <c r="H534" s="102">
        <v>0.35</v>
      </c>
      <c r="I534" s="108">
        <v>115.6</v>
      </c>
      <c r="J534" s="118">
        <f>I534*INFO!D$6</f>
        <v>9132.4</v>
      </c>
      <c r="K534" s="113"/>
      <c r="L534" s="71">
        <f t="shared" si="8"/>
        <v>0</v>
      </c>
    </row>
    <row r="535" spans="1:12">
      <c r="A535" s="100">
        <v>550006</v>
      </c>
      <c r="B535" s="104" t="s">
        <v>1043</v>
      </c>
      <c r="C535" s="100" t="s">
        <v>708</v>
      </c>
      <c r="D535" s="100" t="s">
        <v>1702</v>
      </c>
      <c r="E535" s="107">
        <v>25.36</v>
      </c>
      <c r="F535" s="101">
        <f>E535*INFO!$D$6</f>
        <v>2003.44</v>
      </c>
      <c r="G535" s="102">
        <v>0.21</v>
      </c>
      <c r="H535" s="102">
        <v>0.35</v>
      </c>
      <c r="I535" s="108">
        <v>41.4</v>
      </c>
      <c r="J535" s="118">
        <f>I535*INFO!D$6</f>
        <v>3270.6</v>
      </c>
      <c r="K535" s="113"/>
      <c r="L535" s="71">
        <f t="shared" si="8"/>
        <v>0</v>
      </c>
    </row>
    <row r="536" spans="1:12">
      <c r="A536" s="100">
        <v>550010</v>
      </c>
      <c r="B536" s="104" t="s">
        <v>1043</v>
      </c>
      <c r="C536" s="100" t="s">
        <v>708</v>
      </c>
      <c r="D536" s="100" t="s">
        <v>1050</v>
      </c>
      <c r="E536" s="107">
        <v>46.33</v>
      </c>
      <c r="F536" s="101">
        <f>E536*INFO!$D$6</f>
        <v>3660.0699999999997</v>
      </c>
      <c r="G536" s="102">
        <v>0.21</v>
      </c>
      <c r="H536" s="102">
        <v>0.35</v>
      </c>
      <c r="I536" s="108">
        <v>75.7</v>
      </c>
      <c r="J536" s="118">
        <f>I536*INFO!D$6</f>
        <v>5980.3</v>
      </c>
      <c r="K536" s="113"/>
      <c r="L536" s="71">
        <f t="shared" si="8"/>
        <v>0</v>
      </c>
    </row>
    <row r="537" spans="1:12">
      <c r="A537" s="100">
        <v>550007</v>
      </c>
      <c r="B537" s="104" t="s">
        <v>1043</v>
      </c>
      <c r="C537" s="100" t="s">
        <v>708</v>
      </c>
      <c r="D537" s="100" t="s">
        <v>1051</v>
      </c>
      <c r="E537" s="107">
        <v>333.15</v>
      </c>
      <c r="F537" s="101">
        <f>E537*INFO!$D$6</f>
        <v>26318.85</v>
      </c>
      <c r="G537" s="102">
        <v>0.21</v>
      </c>
      <c r="H537" s="102">
        <v>0.35</v>
      </c>
      <c r="I537" s="108">
        <v>544.20000000000005</v>
      </c>
      <c r="J537" s="118">
        <f>I537*INFO!D$6</f>
        <v>42991.8</v>
      </c>
      <c r="K537" s="113"/>
      <c r="L537" s="71">
        <f t="shared" si="8"/>
        <v>0</v>
      </c>
    </row>
    <row r="538" spans="1:12">
      <c r="A538" s="100">
        <v>551005</v>
      </c>
      <c r="B538" s="104" t="s">
        <v>1043</v>
      </c>
      <c r="C538" s="100" t="s">
        <v>708</v>
      </c>
      <c r="D538" s="100" t="s">
        <v>1052</v>
      </c>
      <c r="E538" s="107">
        <v>133.62</v>
      </c>
      <c r="F538" s="101">
        <f>E538*INFO!$D$6</f>
        <v>10555.98</v>
      </c>
      <c r="G538" s="102">
        <v>0.21</v>
      </c>
      <c r="H538" s="102">
        <v>0.35</v>
      </c>
      <c r="I538" s="108">
        <v>218.3</v>
      </c>
      <c r="J538" s="118">
        <f>I538*INFO!D$6</f>
        <v>17245.7</v>
      </c>
      <c r="K538" s="113"/>
      <c r="L538" s="71">
        <f t="shared" si="8"/>
        <v>0</v>
      </c>
    </row>
    <row r="539" spans="1:12">
      <c r="A539" s="100">
        <v>551007</v>
      </c>
      <c r="B539" s="104" t="s">
        <v>1043</v>
      </c>
      <c r="C539" s="100" t="s">
        <v>708</v>
      </c>
      <c r="D539" s="100" t="s">
        <v>1703</v>
      </c>
      <c r="E539" s="107">
        <v>171.95</v>
      </c>
      <c r="F539" s="101">
        <f>E539*INFO!$D$6</f>
        <v>13584.05</v>
      </c>
      <c r="G539" s="102">
        <v>0.21</v>
      </c>
      <c r="H539" s="102">
        <v>0.35</v>
      </c>
      <c r="I539" s="108">
        <v>280.89999999999998</v>
      </c>
      <c r="J539" s="118">
        <f>I539*INFO!D$6</f>
        <v>22191.1</v>
      </c>
      <c r="K539" s="113"/>
      <c r="L539" s="71">
        <f t="shared" si="8"/>
        <v>0</v>
      </c>
    </row>
    <row r="540" spans="1:12">
      <c r="A540" s="100">
        <v>550112</v>
      </c>
      <c r="B540" s="104" t="s">
        <v>1043</v>
      </c>
      <c r="C540" s="100" t="s">
        <v>708</v>
      </c>
      <c r="D540" s="100" t="s">
        <v>1053</v>
      </c>
      <c r="E540" s="107">
        <v>48.65</v>
      </c>
      <c r="F540" s="101">
        <f>E540*INFO!$D$6</f>
        <v>3843.35</v>
      </c>
      <c r="G540" s="102">
        <v>0.21</v>
      </c>
      <c r="H540" s="102">
        <v>0.35</v>
      </c>
      <c r="I540" s="108">
        <v>79.5</v>
      </c>
      <c r="J540" s="118">
        <f>I540*INFO!D$6</f>
        <v>6280.5</v>
      </c>
      <c r="K540" s="113"/>
      <c r="L540" s="71">
        <f t="shared" si="8"/>
        <v>0</v>
      </c>
    </row>
    <row r="541" spans="1:12">
      <c r="A541" s="100">
        <v>550383</v>
      </c>
      <c r="B541" s="104" t="s">
        <v>1043</v>
      </c>
      <c r="C541" s="100" t="s">
        <v>708</v>
      </c>
      <c r="D541" s="100" t="s">
        <v>1054</v>
      </c>
      <c r="E541" s="107">
        <v>73.849999999999994</v>
      </c>
      <c r="F541" s="101">
        <f>E541*INFO!$D$6</f>
        <v>5834.15</v>
      </c>
      <c r="G541" s="102">
        <v>0.21</v>
      </c>
      <c r="H541" s="102">
        <v>0.35</v>
      </c>
      <c r="I541" s="108">
        <v>120.65</v>
      </c>
      <c r="J541" s="118">
        <f>I541*INFO!D$6</f>
        <v>9531.35</v>
      </c>
      <c r="K541" s="113"/>
      <c r="L541" s="71">
        <f t="shared" si="8"/>
        <v>0</v>
      </c>
    </row>
    <row r="542" spans="1:12">
      <c r="A542" s="100">
        <v>551383</v>
      </c>
      <c r="B542" s="104" t="s">
        <v>1043</v>
      </c>
      <c r="C542" s="100" t="s">
        <v>708</v>
      </c>
      <c r="D542" s="100" t="s">
        <v>1055</v>
      </c>
      <c r="E542" s="107">
        <v>57.68</v>
      </c>
      <c r="F542" s="101">
        <f>E542*INFO!$D$6</f>
        <v>4556.72</v>
      </c>
      <c r="G542" s="102">
        <v>0.21</v>
      </c>
      <c r="H542" s="102">
        <v>0.35</v>
      </c>
      <c r="I542" s="108">
        <v>94.2</v>
      </c>
      <c r="J542" s="118">
        <f>I542*INFO!D$6</f>
        <v>7441.8</v>
      </c>
      <c r="K542" s="113"/>
      <c r="L542" s="71">
        <f t="shared" si="8"/>
        <v>0</v>
      </c>
    </row>
    <row r="543" spans="1:12">
      <c r="A543" s="100">
        <v>550510</v>
      </c>
      <c r="B543" s="104" t="s">
        <v>1043</v>
      </c>
      <c r="C543" s="100" t="s">
        <v>281</v>
      </c>
      <c r="D543" s="100" t="s">
        <v>1056</v>
      </c>
      <c r="E543" s="107">
        <v>29.38</v>
      </c>
      <c r="F543" s="101">
        <f>E543*INFO!$D$6</f>
        <v>2321.02</v>
      </c>
      <c r="G543" s="102">
        <v>0.21</v>
      </c>
      <c r="H543" s="102">
        <v>0.35</v>
      </c>
      <c r="I543" s="108">
        <v>48</v>
      </c>
      <c r="J543" s="118">
        <f>I543*INFO!D$6</f>
        <v>3792</v>
      </c>
      <c r="K543" s="113"/>
      <c r="L543" s="71">
        <f t="shared" si="8"/>
        <v>0</v>
      </c>
    </row>
    <row r="544" spans="1:12">
      <c r="A544" s="100">
        <v>550558</v>
      </c>
      <c r="B544" s="104" t="s">
        <v>1043</v>
      </c>
      <c r="C544" s="100" t="s">
        <v>281</v>
      </c>
      <c r="D544" s="100" t="s">
        <v>1057</v>
      </c>
      <c r="E544" s="107">
        <v>25.2</v>
      </c>
      <c r="F544" s="101">
        <f>E544*INFO!$D$6</f>
        <v>1990.8</v>
      </c>
      <c r="G544" s="102">
        <v>0.21</v>
      </c>
      <c r="H544" s="102">
        <v>0.35</v>
      </c>
      <c r="I544" s="108">
        <v>41.16</v>
      </c>
      <c r="J544" s="118">
        <f>I544*INFO!D$6</f>
        <v>3251.64</v>
      </c>
      <c r="K544" s="113"/>
      <c r="L544" s="71">
        <f t="shared" si="8"/>
        <v>0</v>
      </c>
    </row>
    <row r="545" spans="1:12">
      <c r="A545" s="100">
        <v>550559</v>
      </c>
      <c r="B545" s="104" t="s">
        <v>1043</v>
      </c>
      <c r="C545" s="100" t="s">
        <v>281</v>
      </c>
      <c r="D545" s="100" t="s">
        <v>1058</v>
      </c>
      <c r="E545" s="107">
        <v>146.44</v>
      </c>
      <c r="F545" s="101">
        <f>E545*INFO!$D$6</f>
        <v>11568.76</v>
      </c>
      <c r="G545" s="102">
        <v>0.21</v>
      </c>
      <c r="H545" s="102">
        <v>0.35</v>
      </c>
      <c r="I545" s="108">
        <v>239.2</v>
      </c>
      <c r="J545" s="118">
        <f>I545*INFO!D$6</f>
        <v>18896.8</v>
      </c>
      <c r="K545" s="113"/>
      <c r="L545" s="71">
        <f t="shared" si="8"/>
        <v>0</v>
      </c>
    </row>
    <row r="546" spans="1:12">
      <c r="A546" s="100">
        <v>550551</v>
      </c>
      <c r="B546" s="104" t="s">
        <v>1043</v>
      </c>
      <c r="C546" s="100" t="s">
        <v>281</v>
      </c>
      <c r="D546" s="100" t="s">
        <v>1059</v>
      </c>
      <c r="E546" s="107">
        <v>7.76</v>
      </c>
      <c r="F546" s="101">
        <f>E546*INFO!$D$6</f>
        <v>613.04</v>
      </c>
      <c r="G546" s="102">
        <v>0.21</v>
      </c>
      <c r="H546" s="102">
        <v>0.35</v>
      </c>
      <c r="I546" s="108">
        <v>12.7</v>
      </c>
      <c r="J546" s="118">
        <f>I546*INFO!D$6</f>
        <v>1003.3</v>
      </c>
      <c r="K546" s="113"/>
      <c r="L546" s="71">
        <f t="shared" si="8"/>
        <v>0</v>
      </c>
    </row>
    <row r="547" spans="1:12">
      <c r="A547" s="100">
        <v>550552</v>
      </c>
      <c r="B547" s="104" t="s">
        <v>1043</v>
      </c>
      <c r="C547" s="100" t="s">
        <v>281</v>
      </c>
      <c r="D547" s="100" t="s">
        <v>1060</v>
      </c>
      <c r="E547" s="107">
        <v>3.76</v>
      </c>
      <c r="F547" s="101">
        <f>E547*INFO!$D$6</f>
        <v>297.03999999999996</v>
      </c>
      <c r="G547" s="102">
        <v>0.21</v>
      </c>
      <c r="H547" s="102">
        <v>0.35</v>
      </c>
      <c r="I547" s="108">
        <v>6.14</v>
      </c>
      <c r="J547" s="118">
        <f>I547*INFO!D$6</f>
        <v>485.06</v>
      </c>
      <c r="K547" s="113"/>
      <c r="L547" s="71">
        <f t="shared" si="8"/>
        <v>0</v>
      </c>
    </row>
    <row r="548" spans="1:12">
      <c r="A548" s="100">
        <v>550018</v>
      </c>
      <c r="B548" s="104" t="s">
        <v>1043</v>
      </c>
      <c r="C548" s="100" t="s">
        <v>281</v>
      </c>
      <c r="D548" s="100" t="s">
        <v>1061</v>
      </c>
      <c r="E548" s="107">
        <v>20.9</v>
      </c>
      <c r="F548" s="101">
        <f>E548*INFO!$D$6</f>
        <v>1651.1</v>
      </c>
      <c r="G548" s="102">
        <v>0.21</v>
      </c>
      <c r="H548" s="102">
        <v>0.35</v>
      </c>
      <c r="I548" s="108">
        <v>34.15</v>
      </c>
      <c r="J548" s="118">
        <f>I548*INFO!D$6</f>
        <v>2697.85</v>
      </c>
      <c r="K548" s="113"/>
      <c r="L548" s="71">
        <f t="shared" si="8"/>
        <v>0</v>
      </c>
    </row>
    <row r="549" spans="1:12">
      <c r="A549" s="100">
        <v>550057</v>
      </c>
      <c r="B549" s="104" t="s">
        <v>1043</v>
      </c>
      <c r="C549" s="100" t="s">
        <v>281</v>
      </c>
      <c r="D549" s="100" t="s">
        <v>1392</v>
      </c>
      <c r="E549" s="107">
        <v>38.950000000000003</v>
      </c>
      <c r="F549" s="101">
        <f>E549*INFO!$D$6</f>
        <v>3077.05</v>
      </c>
      <c r="G549" s="102">
        <v>0.21</v>
      </c>
      <c r="H549" s="102">
        <v>0.35</v>
      </c>
      <c r="I549" s="108">
        <v>63.6</v>
      </c>
      <c r="J549" s="118">
        <f>I549*INFO!D$6</f>
        <v>5024.4000000000005</v>
      </c>
      <c r="K549" s="113"/>
      <c r="L549" s="71">
        <f t="shared" si="8"/>
        <v>0</v>
      </c>
    </row>
    <row r="550" spans="1:12">
      <c r="A550" s="100">
        <v>550091</v>
      </c>
      <c r="B550" s="104" t="s">
        <v>1043</v>
      </c>
      <c r="C550" s="100" t="s">
        <v>281</v>
      </c>
      <c r="D550" s="100" t="s">
        <v>1062</v>
      </c>
      <c r="E550" s="107">
        <v>18.440000000000001</v>
      </c>
      <c r="F550" s="101">
        <f>E550*INFO!$D$6</f>
        <v>1456.76</v>
      </c>
      <c r="G550" s="102">
        <v>0.21</v>
      </c>
      <c r="H550" s="102">
        <v>0.35</v>
      </c>
      <c r="I550" s="108">
        <v>30.1</v>
      </c>
      <c r="J550" s="118">
        <f>I550*INFO!D$6</f>
        <v>2377.9</v>
      </c>
      <c r="K550" s="113"/>
      <c r="L550" s="71">
        <f t="shared" si="8"/>
        <v>0</v>
      </c>
    </row>
    <row r="551" spans="1:12">
      <c r="A551" s="100">
        <v>551330</v>
      </c>
      <c r="B551" s="104" t="s">
        <v>1043</v>
      </c>
      <c r="C551" s="100" t="s">
        <v>1039</v>
      </c>
      <c r="D551" s="100" t="s">
        <v>1063</v>
      </c>
      <c r="E551" s="107">
        <v>40.98</v>
      </c>
      <c r="F551" s="101">
        <f>E551*INFO!$D$6</f>
        <v>3237.4199999999996</v>
      </c>
      <c r="G551" s="102">
        <v>0.21</v>
      </c>
      <c r="H551" s="102">
        <v>0.35</v>
      </c>
      <c r="I551" s="108">
        <v>66.95</v>
      </c>
      <c r="J551" s="118">
        <f>I551*INFO!D$6</f>
        <v>5289.05</v>
      </c>
      <c r="K551" s="113"/>
      <c r="L551" s="71">
        <f t="shared" si="8"/>
        <v>0</v>
      </c>
    </row>
    <row r="552" spans="1:12">
      <c r="A552" s="100">
        <v>551668</v>
      </c>
      <c r="B552" s="104" t="s">
        <v>1043</v>
      </c>
      <c r="C552" s="100" t="s">
        <v>1039</v>
      </c>
      <c r="D552" s="100" t="s">
        <v>1064</v>
      </c>
      <c r="E552" s="107">
        <v>35.9</v>
      </c>
      <c r="F552" s="101">
        <f>E552*INFO!$D$6</f>
        <v>2836.1</v>
      </c>
      <c r="G552" s="102">
        <v>0.21</v>
      </c>
      <c r="H552" s="102">
        <v>0.35</v>
      </c>
      <c r="I552" s="108">
        <v>58.65</v>
      </c>
      <c r="J552" s="118">
        <f>I552*INFO!D$6</f>
        <v>4633.3499999999995</v>
      </c>
      <c r="K552" s="113"/>
      <c r="L552" s="71">
        <f t="shared" si="8"/>
        <v>0</v>
      </c>
    </row>
    <row r="553" spans="1:12">
      <c r="A553" s="100">
        <v>551681</v>
      </c>
      <c r="B553" s="104" t="s">
        <v>1043</v>
      </c>
      <c r="C553" s="100" t="s">
        <v>1039</v>
      </c>
      <c r="D553" s="100" t="s">
        <v>1065</v>
      </c>
      <c r="E553" s="107">
        <v>25.72</v>
      </c>
      <c r="F553" s="101">
        <f>E553*INFO!$D$6</f>
        <v>2031.8799999999999</v>
      </c>
      <c r="G553" s="102">
        <v>0.21</v>
      </c>
      <c r="H553" s="102">
        <v>0.35</v>
      </c>
      <c r="I553" s="108">
        <v>42</v>
      </c>
      <c r="J553" s="118">
        <f>I553*INFO!D$6</f>
        <v>3318</v>
      </c>
      <c r="K553" s="113"/>
      <c r="L553" s="71">
        <f t="shared" si="8"/>
        <v>0</v>
      </c>
    </row>
    <row r="554" spans="1:12">
      <c r="A554" s="100">
        <v>551684</v>
      </c>
      <c r="B554" s="104" t="s">
        <v>1043</v>
      </c>
      <c r="C554" s="100" t="s">
        <v>1039</v>
      </c>
      <c r="D554" s="100" t="s">
        <v>1066</v>
      </c>
      <c r="E554" s="107">
        <v>39.200000000000003</v>
      </c>
      <c r="F554" s="101">
        <f>E554*INFO!$D$6</f>
        <v>3096.8</v>
      </c>
      <c r="G554" s="102">
        <v>0.21</v>
      </c>
      <c r="H554" s="102">
        <v>0.35</v>
      </c>
      <c r="I554" s="108">
        <v>64</v>
      </c>
      <c r="J554" s="118">
        <f>I554*INFO!D$6</f>
        <v>5056</v>
      </c>
      <c r="K554" s="113"/>
      <c r="L554" s="71">
        <f t="shared" si="8"/>
        <v>0</v>
      </c>
    </row>
    <row r="555" spans="1:12">
      <c r="A555" s="100">
        <v>551440</v>
      </c>
      <c r="B555" s="104" t="s">
        <v>1043</v>
      </c>
      <c r="C555" s="100" t="s">
        <v>1039</v>
      </c>
      <c r="D555" s="100" t="s">
        <v>1780</v>
      </c>
      <c r="E555" s="107">
        <v>31.55</v>
      </c>
      <c r="F555" s="101">
        <f>E555*INFO!$D$6</f>
        <v>2492.4500000000003</v>
      </c>
      <c r="G555" s="102">
        <v>0.21</v>
      </c>
      <c r="H555" s="102">
        <v>0.35</v>
      </c>
      <c r="I555" s="108">
        <v>51.54</v>
      </c>
      <c r="J555" s="118">
        <f>I555*INFO!D$6</f>
        <v>4071.66</v>
      </c>
      <c r="K555" s="113"/>
      <c r="L555" s="71">
        <f t="shared" si="8"/>
        <v>0</v>
      </c>
    </row>
    <row r="556" spans="1:12">
      <c r="A556" s="100">
        <v>551651</v>
      </c>
      <c r="B556" s="104" t="s">
        <v>1043</v>
      </c>
      <c r="C556" s="100" t="s">
        <v>1039</v>
      </c>
      <c r="D556" s="100" t="s">
        <v>1067</v>
      </c>
      <c r="E556" s="107">
        <v>16.53</v>
      </c>
      <c r="F556" s="101">
        <f>E556*INFO!$D$6</f>
        <v>1305.8700000000001</v>
      </c>
      <c r="G556" s="102">
        <v>0.21</v>
      </c>
      <c r="H556" s="102">
        <v>0.35</v>
      </c>
      <c r="I556" s="108">
        <v>27</v>
      </c>
      <c r="J556" s="118">
        <f>I556*INFO!D$6</f>
        <v>2133</v>
      </c>
      <c r="K556" s="113"/>
      <c r="L556" s="71">
        <f t="shared" si="8"/>
        <v>0</v>
      </c>
    </row>
    <row r="557" spans="1:12">
      <c r="A557" s="100">
        <v>551660</v>
      </c>
      <c r="B557" s="104" t="s">
        <v>1043</v>
      </c>
      <c r="C557" s="100" t="s">
        <v>1039</v>
      </c>
      <c r="D557" s="100" t="s">
        <v>1068</v>
      </c>
      <c r="E557" s="107">
        <v>40.630000000000003</v>
      </c>
      <c r="F557" s="101">
        <f>E557*INFO!$D$6</f>
        <v>3209.77</v>
      </c>
      <c r="G557" s="102">
        <v>0.21</v>
      </c>
      <c r="H557" s="102">
        <v>0.35</v>
      </c>
      <c r="I557" s="108">
        <v>66.400000000000006</v>
      </c>
      <c r="J557" s="118">
        <f>I557*INFO!D$6</f>
        <v>5245.6</v>
      </c>
      <c r="K557" s="113"/>
      <c r="L557" s="71">
        <f t="shared" si="8"/>
        <v>0</v>
      </c>
    </row>
    <row r="558" spans="1:12">
      <c r="A558" s="100">
        <v>551661</v>
      </c>
      <c r="B558" s="104" t="s">
        <v>1043</v>
      </c>
      <c r="C558" s="100" t="s">
        <v>1039</v>
      </c>
      <c r="D558" s="100" t="s">
        <v>1069</v>
      </c>
      <c r="E558" s="107">
        <v>39.200000000000003</v>
      </c>
      <c r="F558" s="101">
        <f>E558*INFO!$D$6</f>
        <v>3096.8</v>
      </c>
      <c r="G558" s="102">
        <v>0.21</v>
      </c>
      <c r="H558" s="102">
        <v>0.35</v>
      </c>
      <c r="I558" s="108">
        <v>64</v>
      </c>
      <c r="J558" s="118">
        <f>I558*INFO!D$6</f>
        <v>5056</v>
      </c>
      <c r="K558" s="113"/>
      <c r="L558" s="71">
        <f t="shared" si="8"/>
        <v>0</v>
      </c>
    </row>
    <row r="559" spans="1:12">
      <c r="A559" s="100">
        <v>551662</v>
      </c>
      <c r="B559" s="104" t="s">
        <v>1043</v>
      </c>
      <c r="C559" s="100" t="s">
        <v>1039</v>
      </c>
      <c r="D559" s="100" t="s">
        <v>1070</v>
      </c>
      <c r="E559" s="107">
        <v>44.13</v>
      </c>
      <c r="F559" s="101">
        <f>E559*INFO!$D$6</f>
        <v>3486.27</v>
      </c>
      <c r="G559" s="102">
        <v>0.21</v>
      </c>
      <c r="H559" s="102">
        <v>0.35</v>
      </c>
      <c r="I559" s="108">
        <v>72</v>
      </c>
      <c r="J559" s="118">
        <f>I559*INFO!D$6</f>
        <v>5688</v>
      </c>
      <c r="K559" s="113"/>
      <c r="L559" s="71">
        <f t="shared" si="8"/>
        <v>0</v>
      </c>
    </row>
    <row r="560" spans="1:12">
      <c r="A560" s="100">
        <v>551665</v>
      </c>
      <c r="B560" s="104" t="s">
        <v>1043</v>
      </c>
      <c r="C560" s="100" t="s">
        <v>1039</v>
      </c>
      <c r="D560" s="100" t="s">
        <v>1683</v>
      </c>
      <c r="E560" s="107">
        <v>44.5</v>
      </c>
      <c r="F560" s="101">
        <f>E560*INFO!$D$6</f>
        <v>3515.5</v>
      </c>
      <c r="G560" s="102">
        <v>0.21</v>
      </c>
      <c r="H560" s="102">
        <v>0.4</v>
      </c>
      <c r="I560" s="108">
        <v>75.349999999999994</v>
      </c>
      <c r="J560" s="118">
        <f>I560*INFO!D$6</f>
        <v>5952.65</v>
      </c>
      <c r="K560" s="113"/>
      <c r="L560" s="71">
        <f t="shared" si="8"/>
        <v>0</v>
      </c>
    </row>
    <row r="561" spans="1:12">
      <c r="A561" s="100">
        <v>551379</v>
      </c>
      <c r="B561" s="104" t="s">
        <v>1043</v>
      </c>
      <c r="C561" s="100" t="s">
        <v>1039</v>
      </c>
      <c r="D561" s="100" t="s">
        <v>1684</v>
      </c>
      <c r="E561" s="107">
        <v>14.32</v>
      </c>
      <c r="F561" s="101">
        <f>E561*INFO!$D$6</f>
        <v>1131.28</v>
      </c>
      <c r="G561" s="102">
        <v>0.21</v>
      </c>
      <c r="H561" s="102">
        <v>0.4</v>
      </c>
      <c r="I561" s="108">
        <v>24.25</v>
      </c>
      <c r="J561" s="118">
        <f>I561*INFO!D$6</f>
        <v>1915.75</v>
      </c>
      <c r="K561" s="113"/>
      <c r="L561" s="71">
        <f t="shared" si="8"/>
        <v>0</v>
      </c>
    </row>
    <row r="562" spans="1:12">
      <c r="A562" s="100">
        <v>551380</v>
      </c>
      <c r="B562" s="104" t="s">
        <v>1043</v>
      </c>
      <c r="C562" s="100" t="s">
        <v>1039</v>
      </c>
      <c r="D562" s="100" t="s">
        <v>1071</v>
      </c>
      <c r="E562" s="107">
        <v>38.200000000000003</v>
      </c>
      <c r="F562" s="101">
        <f>E562*INFO!$D$6</f>
        <v>3017.8</v>
      </c>
      <c r="G562" s="102">
        <v>0.21</v>
      </c>
      <c r="H562" s="102">
        <v>0.35</v>
      </c>
      <c r="I562" s="108">
        <v>62.4</v>
      </c>
      <c r="J562" s="118">
        <f>I562*INFO!D$6</f>
        <v>4929.5999999999995</v>
      </c>
      <c r="K562" s="113"/>
      <c r="L562" s="71">
        <f t="shared" si="8"/>
        <v>0</v>
      </c>
    </row>
    <row r="563" spans="1:12">
      <c r="A563" s="100">
        <v>551387</v>
      </c>
      <c r="B563" s="104" t="s">
        <v>1043</v>
      </c>
      <c r="C563" s="100" t="s">
        <v>1039</v>
      </c>
      <c r="D563" s="100" t="s">
        <v>1072</v>
      </c>
      <c r="E563" s="107">
        <v>24.4</v>
      </c>
      <c r="F563" s="101">
        <f>E563*INFO!$D$6</f>
        <v>1927.6</v>
      </c>
      <c r="G563" s="102">
        <v>0.21</v>
      </c>
      <c r="H563" s="102">
        <v>0.35</v>
      </c>
      <c r="I563" s="108">
        <v>39.85</v>
      </c>
      <c r="J563" s="118">
        <f>I563*INFO!D$6</f>
        <v>3148.15</v>
      </c>
      <c r="K563" s="113"/>
      <c r="L563" s="71">
        <f t="shared" si="8"/>
        <v>0</v>
      </c>
    </row>
    <row r="564" spans="1:12">
      <c r="A564" s="100">
        <v>551691</v>
      </c>
      <c r="B564" s="104" t="s">
        <v>1043</v>
      </c>
      <c r="C564" s="100" t="s">
        <v>1039</v>
      </c>
      <c r="D564" s="100" t="s">
        <v>1685</v>
      </c>
      <c r="E564" s="107">
        <v>7.37</v>
      </c>
      <c r="F564" s="101">
        <f>E564*INFO!$D$6</f>
        <v>582.23</v>
      </c>
      <c r="G564" s="102">
        <v>0.21</v>
      </c>
      <c r="H564" s="102">
        <v>0.4</v>
      </c>
      <c r="I564" s="108">
        <v>12.5</v>
      </c>
      <c r="J564" s="118">
        <f>I564*INFO!D$6</f>
        <v>987.5</v>
      </c>
      <c r="K564" s="113"/>
      <c r="L564" s="71">
        <f t="shared" si="8"/>
        <v>0</v>
      </c>
    </row>
    <row r="565" spans="1:12">
      <c r="A565" s="100">
        <v>551693</v>
      </c>
      <c r="B565" s="104" t="s">
        <v>1043</v>
      </c>
      <c r="C565" s="100" t="s">
        <v>1039</v>
      </c>
      <c r="D565" s="100" t="s">
        <v>1686</v>
      </c>
      <c r="E565" s="107">
        <v>9.4499999999999993</v>
      </c>
      <c r="F565" s="101">
        <f>E565*INFO!$D$6</f>
        <v>746.55</v>
      </c>
      <c r="G565" s="102">
        <v>0.21</v>
      </c>
      <c r="H565" s="102">
        <v>0.4</v>
      </c>
      <c r="I565" s="108">
        <v>16</v>
      </c>
      <c r="J565" s="118">
        <f>I565*INFO!D$6</f>
        <v>1264</v>
      </c>
      <c r="K565" s="113"/>
      <c r="L565" s="71">
        <f t="shared" si="8"/>
        <v>0</v>
      </c>
    </row>
    <row r="566" spans="1:12">
      <c r="A566" s="100">
        <v>551695</v>
      </c>
      <c r="B566" s="104" t="s">
        <v>1043</v>
      </c>
      <c r="C566" s="100" t="s">
        <v>1039</v>
      </c>
      <c r="D566" s="100" t="s">
        <v>1687</v>
      </c>
      <c r="E566" s="107">
        <v>8.19</v>
      </c>
      <c r="F566" s="101">
        <f>E566*INFO!$D$6</f>
        <v>647.01</v>
      </c>
      <c r="G566" s="102">
        <v>0.21</v>
      </c>
      <c r="H566" s="102">
        <v>0.4</v>
      </c>
      <c r="I566" s="108">
        <v>13.87</v>
      </c>
      <c r="J566" s="118">
        <f>I566*INFO!D$6</f>
        <v>1095.73</v>
      </c>
      <c r="K566" s="113"/>
      <c r="L566" s="71">
        <f t="shared" si="8"/>
        <v>0</v>
      </c>
    </row>
    <row r="567" spans="1:12">
      <c r="A567" s="100">
        <v>550801</v>
      </c>
      <c r="B567" s="104" t="s">
        <v>1043</v>
      </c>
      <c r="C567" s="100" t="s">
        <v>288</v>
      </c>
      <c r="D567" s="100" t="s">
        <v>1711</v>
      </c>
      <c r="E567" s="107">
        <v>2.95</v>
      </c>
      <c r="F567" s="101">
        <f>E567*INFO!$D$6</f>
        <v>233.05</v>
      </c>
      <c r="G567" s="102">
        <v>0.21</v>
      </c>
      <c r="H567" s="102">
        <v>0.35</v>
      </c>
      <c r="I567" s="108">
        <v>4.8</v>
      </c>
      <c r="J567" s="118">
        <f>I567*INFO!D$6</f>
        <v>379.2</v>
      </c>
      <c r="K567" s="113"/>
      <c r="L567" s="71">
        <f t="shared" si="8"/>
        <v>0</v>
      </c>
    </row>
    <row r="568" spans="1:12">
      <c r="A568" s="100">
        <v>551701</v>
      </c>
      <c r="B568" s="104" t="s">
        <v>1043</v>
      </c>
      <c r="C568" s="100" t="s">
        <v>236</v>
      </c>
      <c r="D568" s="100" t="s">
        <v>1073</v>
      </c>
      <c r="E568" s="107">
        <v>6.04</v>
      </c>
      <c r="F568" s="101">
        <f>E568*INFO!$D$6</f>
        <v>477.16</v>
      </c>
      <c r="G568" s="102">
        <v>0.21</v>
      </c>
      <c r="H568" s="102">
        <v>0.35</v>
      </c>
      <c r="I568" s="108">
        <v>9.8699999999999992</v>
      </c>
      <c r="J568" s="118">
        <f>I568*INFO!D$6</f>
        <v>779.7299999999999</v>
      </c>
      <c r="K568" s="113"/>
      <c r="L568" s="71">
        <f t="shared" si="8"/>
        <v>0</v>
      </c>
    </row>
    <row r="569" spans="1:12">
      <c r="A569" s="100">
        <v>551702</v>
      </c>
      <c r="B569" s="104" t="s">
        <v>1043</v>
      </c>
      <c r="C569" s="100" t="s">
        <v>236</v>
      </c>
      <c r="D569" s="100" t="s">
        <v>1074</v>
      </c>
      <c r="E569" s="107">
        <v>6.87</v>
      </c>
      <c r="F569" s="101">
        <f>E569*INFO!$D$6</f>
        <v>542.73</v>
      </c>
      <c r="G569" s="102">
        <v>0.21</v>
      </c>
      <c r="H569" s="102">
        <v>0.35</v>
      </c>
      <c r="I569" s="108">
        <v>11.2</v>
      </c>
      <c r="J569" s="118">
        <f>I569*INFO!D$6</f>
        <v>884.8</v>
      </c>
      <c r="K569" s="113"/>
      <c r="L569" s="71">
        <f t="shared" si="8"/>
        <v>0</v>
      </c>
    </row>
    <row r="570" spans="1:12">
      <c r="A570" s="100">
        <v>551703</v>
      </c>
      <c r="B570" s="104" t="s">
        <v>1043</v>
      </c>
      <c r="C570" s="100" t="s">
        <v>236</v>
      </c>
      <c r="D570" s="100" t="s">
        <v>1075</v>
      </c>
      <c r="E570" s="107">
        <v>6.87</v>
      </c>
      <c r="F570" s="101">
        <f>E570*INFO!$D$6</f>
        <v>542.73</v>
      </c>
      <c r="G570" s="102">
        <v>0.21</v>
      </c>
      <c r="H570" s="102">
        <v>0.35</v>
      </c>
      <c r="I570" s="108">
        <v>11.22</v>
      </c>
      <c r="J570" s="118">
        <f>I570*INFO!D$6</f>
        <v>886.38</v>
      </c>
      <c r="K570" s="113"/>
      <c r="L570" s="71">
        <f t="shared" si="8"/>
        <v>0</v>
      </c>
    </row>
    <row r="571" spans="1:12">
      <c r="A571" s="100">
        <v>551704</v>
      </c>
      <c r="B571" s="104" t="s">
        <v>1043</v>
      </c>
      <c r="C571" s="100" t="s">
        <v>236</v>
      </c>
      <c r="D571" s="100" t="s">
        <v>1076</v>
      </c>
      <c r="E571" s="107">
        <v>7.87</v>
      </c>
      <c r="F571" s="101">
        <f>E571*INFO!$D$6</f>
        <v>621.73</v>
      </c>
      <c r="G571" s="102">
        <v>0.21</v>
      </c>
      <c r="H571" s="102">
        <v>0.35</v>
      </c>
      <c r="I571" s="108">
        <v>12.86</v>
      </c>
      <c r="J571" s="118">
        <f>I571*INFO!D$6</f>
        <v>1015.9399999999999</v>
      </c>
      <c r="K571" s="113"/>
      <c r="L571" s="71">
        <f t="shared" si="8"/>
        <v>0</v>
      </c>
    </row>
    <row r="572" spans="1:12">
      <c r="A572" s="100">
        <v>551711</v>
      </c>
      <c r="B572" s="104" t="s">
        <v>1043</v>
      </c>
      <c r="C572" s="100" t="s">
        <v>236</v>
      </c>
      <c r="D572" s="100" t="s">
        <v>1077</v>
      </c>
      <c r="E572" s="107">
        <v>4.9000000000000004</v>
      </c>
      <c r="F572" s="101">
        <f>E572*INFO!$D$6</f>
        <v>387.1</v>
      </c>
      <c r="G572" s="102">
        <v>0.21</v>
      </c>
      <c r="H572" s="102">
        <v>0.35</v>
      </c>
      <c r="I572" s="108">
        <v>8</v>
      </c>
      <c r="J572" s="118">
        <f>I572*INFO!D$6</f>
        <v>632</v>
      </c>
      <c r="K572" s="113"/>
      <c r="L572" s="71">
        <f t="shared" si="8"/>
        <v>0</v>
      </c>
    </row>
    <row r="573" spans="1:12">
      <c r="A573" s="100">
        <v>551713</v>
      </c>
      <c r="B573" s="104" t="s">
        <v>1043</v>
      </c>
      <c r="C573" s="100" t="s">
        <v>236</v>
      </c>
      <c r="D573" s="100" t="s">
        <v>1078</v>
      </c>
      <c r="E573" s="107">
        <v>12.77</v>
      </c>
      <c r="F573" s="101">
        <f>E573*INFO!$D$6</f>
        <v>1008.8299999999999</v>
      </c>
      <c r="G573" s="102">
        <v>0.21</v>
      </c>
      <c r="H573" s="102">
        <v>0.35</v>
      </c>
      <c r="I573" s="108">
        <v>20.85</v>
      </c>
      <c r="J573" s="118">
        <f>I573*INFO!D$6</f>
        <v>1647.15</v>
      </c>
      <c r="K573" s="113"/>
      <c r="L573" s="71">
        <f t="shared" si="8"/>
        <v>0</v>
      </c>
    </row>
    <row r="574" spans="1:12">
      <c r="A574" s="100">
        <v>551714</v>
      </c>
      <c r="B574" s="104" t="s">
        <v>1043</v>
      </c>
      <c r="C574" s="100" t="s">
        <v>236</v>
      </c>
      <c r="D574" s="100" t="s">
        <v>1079</v>
      </c>
      <c r="E574" s="107">
        <v>5.9</v>
      </c>
      <c r="F574" s="101">
        <f>E574*INFO!$D$6</f>
        <v>466.1</v>
      </c>
      <c r="G574" s="102">
        <v>0.21</v>
      </c>
      <c r="H574" s="102">
        <v>0.35</v>
      </c>
      <c r="I574" s="108">
        <v>9.65</v>
      </c>
      <c r="J574" s="118">
        <f>I574*INFO!D$6</f>
        <v>762.35</v>
      </c>
      <c r="K574" s="113"/>
      <c r="L574" s="71">
        <f t="shared" si="8"/>
        <v>0</v>
      </c>
    </row>
    <row r="575" spans="1:12">
      <c r="A575" s="100">
        <v>551715</v>
      </c>
      <c r="B575" s="104" t="s">
        <v>1043</v>
      </c>
      <c r="C575" s="100" t="s">
        <v>236</v>
      </c>
      <c r="D575" s="100" t="s">
        <v>1080</v>
      </c>
      <c r="E575" s="107">
        <v>5.9</v>
      </c>
      <c r="F575" s="101">
        <f>E575*INFO!$D$6</f>
        <v>466.1</v>
      </c>
      <c r="G575" s="102">
        <v>0.21</v>
      </c>
      <c r="H575" s="102">
        <v>0.35</v>
      </c>
      <c r="I575" s="108">
        <v>9.65</v>
      </c>
      <c r="J575" s="118">
        <f>I575*INFO!D$6</f>
        <v>762.35</v>
      </c>
      <c r="K575" s="113"/>
      <c r="L575" s="71">
        <f t="shared" si="8"/>
        <v>0</v>
      </c>
    </row>
    <row r="576" spans="1:12">
      <c r="A576" s="100">
        <v>551716</v>
      </c>
      <c r="B576" s="104" t="s">
        <v>1043</v>
      </c>
      <c r="C576" s="100" t="s">
        <v>236</v>
      </c>
      <c r="D576" s="100" t="s">
        <v>1081</v>
      </c>
      <c r="E576" s="107">
        <v>5.9</v>
      </c>
      <c r="F576" s="101">
        <f>E576*INFO!$D$6</f>
        <v>466.1</v>
      </c>
      <c r="G576" s="102">
        <v>0.21</v>
      </c>
      <c r="H576" s="102">
        <v>0.35</v>
      </c>
      <c r="I576" s="108">
        <v>9.65</v>
      </c>
      <c r="J576" s="118">
        <f>I576*INFO!D$6</f>
        <v>762.35</v>
      </c>
      <c r="K576" s="113"/>
      <c r="L576" s="71">
        <f t="shared" si="8"/>
        <v>0</v>
      </c>
    </row>
    <row r="577" spans="1:12">
      <c r="A577" s="100">
        <v>551717</v>
      </c>
      <c r="B577" s="104" t="s">
        <v>1043</v>
      </c>
      <c r="C577" s="100" t="s">
        <v>236</v>
      </c>
      <c r="D577" s="100" t="s">
        <v>1082</v>
      </c>
      <c r="E577" s="107">
        <v>11.44</v>
      </c>
      <c r="F577" s="101">
        <f>E577*INFO!$D$6</f>
        <v>903.76</v>
      </c>
      <c r="G577" s="102">
        <v>0.21</v>
      </c>
      <c r="H577" s="102">
        <v>0.35</v>
      </c>
      <c r="I577" s="108">
        <v>18.7</v>
      </c>
      <c r="J577" s="118">
        <f>I577*INFO!D$6</f>
        <v>1477.3</v>
      </c>
      <c r="K577" s="113"/>
      <c r="L577" s="71">
        <f t="shared" si="8"/>
        <v>0</v>
      </c>
    </row>
    <row r="578" spans="1:12">
      <c r="A578" s="100">
        <v>551721</v>
      </c>
      <c r="B578" s="104" t="s">
        <v>1043</v>
      </c>
      <c r="C578" s="100" t="s">
        <v>236</v>
      </c>
      <c r="D578" s="100" t="s">
        <v>1083</v>
      </c>
      <c r="E578" s="107">
        <v>12.77</v>
      </c>
      <c r="F578" s="101">
        <f>E578*INFO!$D$6</f>
        <v>1008.8299999999999</v>
      </c>
      <c r="G578" s="102">
        <v>0.21</v>
      </c>
      <c r="H578" s="102">
        <v>0.35</v>
      </c>
      <c r="I578" s="108">
        <v>20.85</v>
      </c>
      <c r="J578" s="118">
        <f>I578*INFO!D$6</f>
        <v>1647.15</v>
      </c>
      <c r="K578" s="113"/>
      <c r="L578" s="71">
        <f t="shared" si="8"/>
        <v>0</v>
      </c>
    </row>
    <row r="579" spans="1:12">
      <c r="A579" s="100">
        <v>551722</v>
      </c>
      <c r="B579" s="104" t="s">
        <v>1043</v>
      </c>
      <c r="C579" s="100" t="s">
        <v>236</v>
      </c>
      <c r="D579" s="100" t="s">
        <v>1084</v>
      </c>
      <c r="E579" s="107">
        <v>12.77</v>
      </c>
      <c r="F579" s="101">
        <f>E579*INFO!$D$6</f>
        <v>1008.8299999999999</v>
      </c>
      <c r="G579" s="102">
        <v>0.21</v>
      </c>
      <c r="H579" s="102">
        <v>0.35</v>
      </c>
      <c r="I579" s="108">
        <v>20.85</v>
      </c>
      <c r="J579" s="118">
        <f>I579*INFO!D$6</f>
        <v>1647.15</v>
      </c>
      <c r="K579" s="113"/>
      <c r="L579" s="71">
        <f t="shared" si="8"/>
        <v>0</v>
      </c>
    </row>
    <row r="580" spans="1:12">
      <c r="A580" s="100">
        <v>551731</v>
      </c>
      <c r="B580" s="104" t="s">
        <v>1043</v>
      </c>
      <c r="C580" s="100" t="s">
        <v>236</v>
      </c>
      <c r="D580" s="100" t="s">
        <v>1085</v>
      </c>
      <c r="E580" s="107">
        <v>5.52</v>
      </c>
      <c r="F580" s="101">
        <f>E580*INFO!$D$6</f>
        <v>436.08</v>
      </c>
      <c r="G580" s="102">
        <v>0.21</v>
      </c>
      <c r="H580" s="102">
        <v>0.35</v>
      </c>
      <c r="I580" s="108">
        <v>9</v>
      </c>
      <c r="J580" s="118">
        <f>I580*INFO!D$6</f>
        <v>711</v>
      </c>
      <c r="K580" s="113"/>
      <c r="L580" s="71">
        <f t="shared" si="8"/>
        <v>0</v>
      </c>
    </row>
    <row r="581" spans="1:12">
      <c r="A581" s="100">
        <v>551732</v>
      </c>
      <c r="B581" s="104" t="s">
        <v>1043</v>
      </c>
      <c r="C581" s="100" t="s">
        <v>236</v>
      </c>
      <c r="D581" s="100" t="s">
        <v>1086</v>
      </c>
      <c r="E581" s="107">
        <v>5.49</v>
      </c>
      <c r="F581" s="101">
        <f>E581*INFO!$D$6</f>
        <v>433.71000000000004</v>
      </c>
      <c r="G581" s="102">
        <v>0.21</v>
      </c>
      <c r="H581" s="102">
        <v>0.35</v>
      </c>
      <c r="I581" s="108">
        <v>8.9700000000000006</v>
      </c>
      <c r="J581" s="118">
        <f>I581*INFO!D$6</f>
        <v>708.63</v>
      </c>
      <c r="K581" s="113"/>
      <c r="L581" s="71">
        <f t="shared" si="8"/>
        <v>0</v>
      </c>
    </row>
    <row r="582" spans="1:12">
      <c r="A582" s="100">
        <v>551733</v>
      </c>
      <c r="B582" s="104" t="s">
        <v>1043</v>
      </c>
      <c r="C582" s="100" t="s">
        <v>236</v>
      </c>
      <c r="D582" s="100" t="s">
        <v>1087</v>
      </c>
      <c r="E582" s="107">
        <v>5.03</v>
      </c>
      <c r="F582" s="101">
        <f>E582*INFO!$D$6</f>
        <v>397.37</v>
      </c>
      <c r="G582" s="102">
        <v>0.21</v>
      </c>
      <c r="H582" s="102">
        <v>0.35</v>
      </c>
      <c r="I582" s="108">
        <v>8.2200000000000006</v>
      </c>
      <c r="J582" s="118">
        <f>I582*INFO!D$6</f>
        <v>649.38</v>
      </c>
      <c r="K582" s="113"/>
      <c r="L582" s="71">
        <f t="shared" si="8"/>
        <v>0</v>
      </c>
    </row>
    <row r="583" spans="1:12">
      <c r="A583" s="100">
        <v>708235</v>
      </c>
      <c r="B583" s="104" t="s">
        <v>1088</v>
      </c>
      <c r="C583" s="100" t="s">
        <v>37</v>
      </c>
      <c r="D583" s="100" t="s">
        <v>1089</v>
      </c>
      <c r="E583" s="107">
        <v>102.3</v>
      </c>
      <c r="F583" s="101">
        <f>E583*INFO!$D$6</f>
        <v>8081.7</v>
      </c>
      <c r="G583" s="102">
        <v>0.21</v>
      </c>
      <c r="H583" s="102">
        <v>0.35</v>
      </c>
      <c r="I583" s="108">
        <v>167.1</v>
      </c>
      <c r="J583" s="118">
        <f>I583*INFO!D$6</f>
        <v>13200.9</v>
      </c>
      <c r="K583" s="113"/>
      <c r="L583" s="71">
        <f t="shared" si="8"/>
        <v>0</v>
      </c>
    </row>
    <row r="584" spans="1:12">
      <c r="A584" s="100">
        <v>708628</v>
      </c>
      <c r="B584" s="104" t="s">
        <v>1088</v>
      </c>
      <c r="C584" s="100" t="s">
        <v>37</v>
      </c>
      <c r="D584" s="100" t="s">
        <v>1090</v>
      </c>
      <c r="E584" s="107">
        <v>68.34</v>
      </c>
      <c r="F584" s="101">
        <f>E584*INFO!$D$6</f>
        <v>5398.8600000000006</v>
      </c>
      <c r="G584" s="102">
        <v>0.21</v>
      </c>
      <c r="H584" s="102">
        <v>0.35</v>
      </c>
      <c r="I584" s="108">
        <v>111.6</v>
      </c>
      <c r="J584" s="118">
        <f>I584*INFO!D$6</f>
        <v>8816.4</v>
      </c>
      <c r="K584" s="113"/>
      <c r="L584" s="71">
        <f t="shared" si="8"/>
        <v>0</v>
      </c>
    </row>
    <row r="585" spans="1:12">
      <c r="A585" s="100">
        <v>708629</v>
      </c>
      <c r="B585" s="104" t="s">
        <v>1088</v>
      </c>
      <c r="C585" s="100" t="s">
        <v>37</v>
      </c>
      <c r="D585" s="100" t="s">
        <v>1091</v>
      </c>
      <c r="E585" s="107">
        <v>71.25</v>
      </c>
      <c r="F585" s="101">
        <f>E585*INFO!$D$6</f>
        <v>5628.75</v>
      </c>
      <c r="G585" s="102">
        <v>0.21</v>
      </c>
      <c r="H585" s="102">
        <v>0.35</v>
      </c>
      <c r="I585" s="108">
        <v>116.4</v>
      </c>
      <c r="J585" s="118">
        <f>I585*INFO!D$6</f>
        <v>9195.6</v>
      </c>
      <c r="K585" s="113"/>
      <c r="L585" s="71">
        <f t="shared" si="8"/>
        <v>0</v>
      </c>
    </row>
    <row r="586" spans="1:12">
      <c r="A586" s="100">
        <v>708630</v>
      </c>
      <c r="B586" s="104" t="s">
        <v>1088</v>
      </c>
      <c r="C586" s="100" t="s">
        <v>37</v>
      </c>
      <c r="D586" s="100" t="s">
        <v>1092</v>
      </c>
      <c r="E586" s="107">
        <v>82.2</v>
      </c>
      <c r="F586" s="101">
        <f>E586*INFO!$D$6</f>
        <v>6493.8</v>
      </c>
      <c r="G586" s="102">
        <v>0.21</v>
      </c>
      <c r="H586" s="102">
        <v>0.35</v>
      </c>
      <c r="I586" s="108">
        <v>134.27000000000001</v>
      </c>
      <c r="J586" s="118">
        <f>I586*INFO!D$6</f>
        <v>10607.33</v>
      </c>
      <c r="K586" s="113"/>
      <c r="L586" s="71">
        <f t="shared" ref="L586:L649" si="9">E586*K586</f>
        <v>0</v>
      </c>
    </row>
    <row r="587" spans="1:12">
      <c r="A587" s="100">
        <v>708632</v>
      </c>
      <c r="B587" s="104" t="s">
        <v>1088</v>
      </c>
      <c r="C587" s="100" t="s">
        <v>37</v>
      </c>
      <c r="D587" s="100" t="s">
        <v>1093</v>
      </c>
      <c r="E587" s="107">
        <v>83</v>
      </c>
      <c r="F587" s="101">
        <f>E587*INFO!$D$6</f>
        <v>6557</v>
      </c>
      <c r="G587" s="102">
        <v>0.21</v>
      </c>
      <c r="H587" s="102">
        <v>0.35</v>
      </c>
      <c r="I587" s="108">
        <v>135.6</v>
      </c>
      <c r="J587" s="118">
        <f>I587*INFO!D$6</f>
        <v>10712.4</v>
      </c>
      <c r="K587" s="113"/>
      <c r="L587" s="71">
        <f t="shared" si="9"/>
        <v>0</v>
      </c>
    </row>
    <row r="588" spans="1:12">
      <c r="A588" s="100">
        <v>708677</v>
      </c>
      <c r="B588" s="104" t="s">
        <v>1088</v>
      </c>
      <c r="C588" s="100" t="s">
        <v>37</v>
      </c>
      <c r="D588" s="100" t="s">
        <v>1094</v>
      </c>
      <c r="E588" s="107">
        <v>70.650000000000006</v>
      </c>
      <c r="F588" s="101">
        <f>E588*INFO!$D$6</f>
        <v>5581.35</v>
      </c>
      <c r="G588" s="102">
        <v>0.21</v>
      </c>
      <c r="H588" s="102">
        <v>0.35</v>
      </c>
      <c r="I588" s="108">
        <v>115.4</v>
      </c>
      <c r="J588" s="118">
        <f>I588*INFO!D$6</f>
        <v>9116.6</v>
      </c>
      <c r="K588" s="113"/>
      <c r="L588" s="71">
        <f t="shared" si="9"/>
        <v>0</v>
      </c>
    </row>
    <row r="589" spans="1:12">
      <c r="A589" s="100">
        <v>708220</v>
      </c>
      <c r="B589" s="104" t="s">
        <v>1088</v>
      </c>
      <c r="C589" s="100" t="s">
        <v>37</v>
      </c>
      <c r="D589" s="100" t="s">
        <v>1095</v>
      </c>
      <c r="E589" s="107">
        <v>133.08000000000001</v>
      </c>
      <c r="F589" s="101">
        <f>E589*INFO!$D$6</f>
        <v>10513.320000000002</v>
      </c>
      <c r="G589" s="102">
        <v>0.21</v>
      </c>
      <c r="H589" s="102">
        <v>0.35</v>
      </c>
      <c r="I589" s="108">
        <v>217.39</v>
      </c>
      <c r="J589" s="118">
        <f>I589*INFO!D$6</f>
        <v>17173.809999999998</v>
      </c>
      <c r="K589" s="113"/>
      <c r="L589" s="71">
        <f t="shared" si="9"/>
        <v>0</v>
      </c>
    </row>
    <row r="590" spans="1:12">
      <c r="A590" s="100">
        <v>708222</v>
      </c>
      <c r="B590" s="104" t="s">
        <v>1088</v>
      </c>
      <c r="C590" s="100" t="s">
        <v>37</v>
      </c>
      <c r="D590" s="100" t="s">
        <v>1654</v>
      </c>
      <c r="E590" s="107">
        <v>131.75</v>
      </c>
      <c r="F590" s="101">
        <f>E590*INFO!$D$6</f>
        <v>10408.25</v>
      </c>
      <c r="G590" s="102">
        <v>0.21</v>
      </c>
      <c r="H590" s="102">
        <v>0.35</v>
      </c>
      <c r="I590" s="108">
        <v>215.2</v>
      </c>
      <c r="J590" s="118">
        <f>I590*INFO!D$6</f>
        <v>17000.8</v>
      </c>
      <c r="K590" s="113"/>
      <c r="L590" s="71">
        <f t="shared" si="9"/>
        <v>0</v>
      </c>
    </row>
    <row r="591" spans="1:12">
      <c r="A591" s="100">
        <v>708223</v>
      </c>
      <c r="B591" s="104" t="s">
        <v>1088</v>
      </c>
      <c r="C591" s="100" t="s">
        <v>37</v>
      </c>
      <c r="D591" s="100" t="s">
        <v>1655</v>
      </c>
      <c r="E591" s="107">
        <v>79.790000000000006</v>
      </c>
      <c r="F591" s="101">
        <f>E591*INFO!$D$6</f>
        <v>6303.4100000000008</v>
      </c>
      <c r="G591" s="102">
        <v>0.21</v>
      </c>
      <c r="H591" s="102">
        <v>0.35</v>
      </c>
      <c r="I591" s="108">
        <v>130.34</v>
      </c>
      <c r="J591" s="118">
        <f>I591*INFO!D$6</f>
        <v>10296.86</v>
      </c>
      <c r="K591" s="113"/>
      <c r="L591" s="71">
        <f t="shared" si="9"/>
        <v>0</v>
      </c>
    </row>
    <row r="592" spans="1:12">
      <c r="A592" s="100">
        <v>708226</v>
      </c>
      <c r="B592" s="104" t="s">
        <v>1088</v>
      </c>
      <c r="C592" s="100" t="s">
        <v>37</v>
      </c>
      <c r="D592" s="100" t="s">
        <v>1656</v>
      </c>
      <c r="E592" s="107">
        <v>115.6</v>
      </c>
      <c r="F592" s="101">
        <f>E592*INFO!$D$6</f>
        <v>9132.4</v>
      </c>
      <c r="G592" s="102">
        <v>0.21</v>
      </c>
      <c r="H592" s="102">
        <v>0.35</v>
      </c>
      <c r="I592" s="108">
        <v>188.83</v>
      </c>
      <c r="J592" s="118">
        <f>I592*INFO!D$6</f>
        <v>14917.570000000002</v>
      </c>
      <c r="K592" s="113"/>
      <c r="L592" s="71">
        <f t="shared" si="9"/>
        <v>0</v>
      </c>
    </row>
    <row r="593" spans="1:12">
      <c r="A593" s="100">
        <v>708227</v>
      </c>
      <c r="B593" s="104" t="s">
        <v>1088</v>
      </c>
      <c r="C593" s="100" t="s">
        <v>37</v>
      </c>
      <c r="D593" s="100" t="s">
        <v>1096</v>
      </c>
      <c r="E593" s="107">
        <v>84.66</v>
      </c>
      <c r="F593" s="101">
        <f>E593*INFO!$D$6</f>
        <v>6688.1399999999994</v>
      </c>
      <c r="G593" s="102">
        <v>0.21</v>
      </c>
      <c r="H593" s="102">
        <v>0.35</v>
      </c>
      <c r="I593" s="108">
        <v>138.30000000000001</v>
      </c>
      <c r="J593" s="118">
        <f>I593*INFO!D$6</f>
        <v>10925.7</v>
      </c>
      <c r="K593" s="113"/>
      <c r="L593" s="71">
        <f t="shared" si="9"/>
        <v>0</v>
      </c>
    </row>
    <row r="594" spans="1:12">
      <c r="A594" s="100">
        <v>708233</v>
      </c>
      <c r="B594" s="104" t="s">
        <v>1088</v>
      </c>
      <c r="C594" s="100" t="s">
        <v>37</v>
      </c>
      <c r="D594" s="100" t="s">
        <v>1097</v>
      </c>
      <c r="E594" s="107">
        <v>99</v>
      </c>
      <c r="F594" s="101">
        <f>E594*INFO!$D$6</f>
        <v>7821</v>
      </c>
      <c r="G594" s="102">
        <v>0.21</v>
      </c>
      <c r="H594" s="102">
        <v>0.35</v>
      </c>
      <c r="I594" s="108">
        <v>161.69999999999999</v>
      </c>
      <c r="J594" s="118">
        <f>I594*INFO!D$6</f>
        <v>12774.3</v>
      </c>
      <c r="K594" s="113"/>
      <c r="L594" s="71">
        <f t="shared" si="9"/>
        <v>0</v>
      </c>
    </row>
    <row r="595" spans="1:12">
      <c r="A595" s="100">
        <v>708261</v>
      </c>
      <c r="B595" s="104" t="s">
        <v>1088</v>
      </c>
      <c r="C595" s="100" t="s">
        <v>37</v>
      </c>
      <c r="D595" s="100" t="s">
        <v>1098</v>
      </c>
      <c r="E595" s="107">
        <v>166.2</v>
      </c>
      <c r="F595" s="101">
        <f>E595*INFO!$D$6</f>
        <v>13129.8</v>
      </c>
      <c r="G595" s="102">
        <v>0.21</v>
      </c>
      <c r="H595" s="102">
        <v>0.35</v>
      </c>
      <c r="I595" s="108">
        <v>271.5</v>
      </c>
      <c r="J595" s="118">
        <f>I595*INFO!D$6</f>
        <v>21448.5</v>
      </c>
      <c r="K595" s="113"/>
      <c r="L595" s="71">
        <f t="shared" si="9"/>
        <v>0</v>
      </c>
    </row>
    <row r="596" spans="1:12">
      <c r="A596" s="100">
        <v>708264</v>
      </c>
      <c r="B596" s="104" t="s">
        <v>1088</v>
      </c>
      <c r="C596" s="100" t="s">
        <v>37</v>
      </c>
      <c r="D596" s="100" t="s">
        <v>1099</v>
      </c>
      <c r="E596" s="107">
        <v>217.9</v>
      </c>
      <c r="F596" s="101">
        <f>E596*INFO!$D$6</f>
        <v>17214.100000000002</v>
      </c>
      <c r="G596" s="102">
        <v>0.21</v>
      </c>
      <c r="H596" s="102">
        <v>0.35</v>
      </c>
      <c r="I596" s="108">
        <v>355.95</v>
      </c>
      <c r="J596" s="118">
        <f>I596*INFO!D$6</f>
        <v>28120.05</v>
      </c>
      <c r="K596" s="113"/>
      <c r="L596" s="71">
        <f t="shared" si="9"/>
        <v>0</v>
      </c>
    </row>
    <row r="597" spans="1:12">
      <c r="A597" s="100">
        <v>708289</v>
      </c>
      <c r="B597" s="104" t="s">
        <v>1088</v>
      </c>
      <c r="C597" s="100" t="s">
        <v>37</v>
      </c>
      <c r="D597" s="100" t="s">
        <v>1100</v>
      </c>
      <c r="E597" s="107">
        <v>121.3</v>
      </c>
      <c r="F597" s="101">
        <f>E597*INFO!$D$6</f>
        <v>9582.6999999999989</v>
      </c>
      <c r="G597" s="102">
        <v>0.21</v>
      </c>
      <c r="H597" s="102">
        <v>0.35</v>
      </c>
      <c r="I597" s="108">
        <v>198</v>
      </c>
      <c r="J597" s="118">
        <f>I597*INFO!D$6</f>
        <v>15642</v>
      </c>
      <c r="K597" s="113"/>
      <c r="L597" s="71">
        <f t="shared" si="9"/>
        <v>0</v>
      </c>
    </row>
    <row r="598" spans="1:12">
      <c r="A598" s="100">
        <v>708503</v>
      </c>
      <c r="B598" s="104" t="s">
        <v>1088</v>
      </c>
      <c r="C598" s="100" t="s">
        <v>37</v>
      </c>
      <c r="D598" s="100" t="s">
        <v>1101</v>
      </c>
      <c r="E598" s="107">
        <v>111.1</v>
      </c>
      <c r="F598" s="101">
        <f>E598*INFO!$D$6</f>
        <v>8776.9</v>
      </c>
      <c r="G598" s="102">
        <v>0.21</v>
      </c>
      <c r="H598" s="102">
        <v>0.35</v>
      </c>
      <c r="I598" s="108">
        <v>181.5</v>
      </c>
      <c r="J598" s="118">
        <f>I598*INFO!D$6</f>
        <v>14338.5</v>
      </c>
      <c r="K598" s="113"/>
      <c r="L598" s="71">
        <f t="shared" si="9"/>
        <v>0</v>
      </c>
    </row>
    <row r="599" spans="1:12">
      <c r="A599" s="100">
        <v>708506</v>
      </c>
      <c r="B599" s="104" t="s">
        <v>1088</v>
      </c>
      <c r="C599" s="100" t="s">
        <v>37</v>
      </c>
      <c r="D599" s="100" t="s">
        <v>1102</v>
      </c>
      <c r="E599" s="107">
        <v>174.2</v>
      </c>
      <c r="F599" s="101">
        <f>E599*INFO!$D$6</f>
        <v>13761.8</v>
      </c>
      <c r="G599" s="102">
        <v>0.21</v>
      </c>
      <c r="H599" s="102">
        <v>0.35</v>
      </c>
      <c r="I599" s="108">
        <v>285</v>
      </c>
      <c r="J599" s="118">
        <f>I599*INFO!D$6</f>
        <v>22515</v>
      </c>
      <c r="K599" s="113"/>
      <c r="L599" s="71">
        <f t="shared" si="9"/>
        <v>0</v>
      </c>
    </row>
    <row r="600" spans="1:12">
      <c r="A600" s="100">
        <v>708507</v>
      </c>
      <c r="B600" s="104" t="s">
        <v>1088</v>
      </c>
      <c r="C600" s="100" t="s">
        <v>37</v>
      </c>
      <c r="D600" s="100" t="s">
        <v>1103</v>
      </c>
      <c r="E600" s="107">
        <v>173</v>
      </c>
      <c r="F600" s="101">
        <f>E600*INFO!$D$6</f>
        <v>13667</v>
      </c>
      <c r="G600" s="102">
        <v>0.21</v>
      </c>
      <c r="H600" s="102">
        <v>0.35</v>
      </c>
      <c r="I600" s="108">
        <v>282.60000000000002</v>
      </c>
      <c r="J600" s="118">
        <f>I600*INFO!D$6</f>
        <v>22325.4</v>
      </c>
      <c r="K600" s="113"/>
      <c r="L600" s="71">
        <f t="shared" si="9"/>
        <v>0</v>
      </c>
    </row>
    <row r="601" spans="1:12">
      <c r="A601" s="100">
        <v>708509</v>
      </c>
      <c r="B601" s="104" t="s">
        <v>1088</v>
      </c>
      <c r="C601" s="100" t="s">
        <v>37</v>
      </c>
      <c r="D601" s="100" t="s">
        <v>1104</v>
      </c>
      <c r="E601" s="107">
        <v>160.65</v>
      </c>
      <c r="F601" s="101">
        <f>E601*INFO!$D$6</f>
        <v>12691.35</v>
      </c>
      <c r="G601" s="102">
        <v>0.21</v>
      </c>
      <c r="H601" s="102">
        <v>0.35</v>
      </c>
      <c r="I601" s="108">
        <v>262.39999999999998</v>
      </c>
      <c r="J601" s="118">
        <f>I601*INFO!D$6</f>
        <v>20729.599999999999</v>
      </c>
      <c r="K601" s="113"/>
      <c r="L601" s="71">
        <f t="shared" si="9"/>
        <v>0</v>
      </c>
    </row>
    <row r="602" spans="1:12">
      <c r="A602" s="100">
        <v>708512</v>
      </c>
      <c r="B602" s="104" t="s">
        <v>1088</v>
      </c>
      <c r="C602" s="100" t="s">
        <v>37</v>
      </c>
      <c r="D602" s="100" t="s">
        <v>1105</v>
      </c>
      <c r="E602" s="107">
        <v>230.5</v>
      </c>
      <c r="F602" s="101">
        <f>E602*INFO!$D$6</f>
        <v>18209.5</v>
      </c>
      <c r="G602" s="102">
        <v>0.21</v>
      </c>
      <c r="H602" s="102">
        <v>0.35</v>
      </c>
      <c r="I602" s="108">
        <v>376.5</v>
      </c>
      <c r="J602" s="118">
        <f>I602*INFO!D$6</f>
        <v>29743.5</v>
      </c>
      <c r="K602" s="113"/>
      <c r="L602" s="71">
        <f t="shared" si="9"/>
        <v>0</v>
      </c>
    </row>
    <row r="603" spans="1:12">
      <c r="A603" s="100">
        <v>708513</v>
      </c>
      <c r="B603" s="104" t="s">
        <v>1088</v>
      </c>
      <c r="C603" s="100" t="s">
        <v>37</v>
      </c>
      <c r="D603" s="100" t="s">
        <v>1106</v>
      </c>
      <c r="E603" s="107">
        <v>187.5</v>
      </c>
      <c r="F603" s="101">
        <f>E603*INFO!$D$6</f>
        <v>14812.5</v>
      </c>
      <c r="G603" s="102">
        <v>0.21</v>
      </c>
      <c r="H603" s="102">
        <v>0.35</v>
      </c>
      <c r="I603" s="108">
        <v>306.3</v>
      </c>
      <c r="J603" s="118">
        <f>I603*INFO!D$6</f>
        <v>24197.7</v>
      </c>
      <c r="K603" s="113"/>
      <c r="L603" s="71">
        <f t="shared" si="9"/>
        <v>0</v>
      </c>
    </row>
    <row r="604" spans="1:12">
      <c r="A604" s="100">
        <v>708203</v>
      </c>
      <c r="B604" s="104" t="s">
        <v>1088</v>
      </c>
      <c r="C604" s="100" t="s">
        <v>37</v>
      </c>
      <c r="D604" s="100" t="s">
        <v>1107</v>
      </c>
      <c r="E604" s="107">
        <v>73.819999999999993</v>
      </c>
      <c r="F604" s="101">
        <f>E604*INFO!$D$6</f>
        <v>5831.78</v>
      </c>
      <c r="G604" s="102">
        <v>0.21</v>
      </c>
      <c r="H604" s="102">
        <v>0.35</v>
      </c>
      <c r="I604" s="108">
        <v>120.58</v>
      </c>
      <c r="J604" s="118">
        <f>I604*INFO!D$6</f>
        <v>9525.82</v>
      </c>
      <c r="K604" s="113"/>
      <c r="L604" s="71">
        <f t="shared" si="9"/>
        <v>0</v>
      </c>
    </row>
    <row r="605" spans="1:12">
      <c r="A605" s="100">
        <v>708229</v>
      </c>
      <c r="B605" s="104" t="s">
        <v>1088</v>
      </c>
      <c r="C605" s="100" t="s">
        <v>37</v>
      </c>
      <c r="D605" s="100" t="s">
        <v>1108</v>
      </c>
      <c r="E605" s="107">
        <v>135.4</v>
      </c>
      <c r="F605" s="101">
        <f>E605*INFO!$D$6</f>
        <v>10696.6</v>
      </c>
      <c r="G605" s="102">
        <v>0.21</v>
      </c>
      <c r="H605" s="102">
        <v>0.35</v>
      </c>
      <c r="I605" s="108">
        <v>221.18</v>
      </c>
      <c r="J605" s="118">
        <f>I605*INFO!D$6</f>
        <v>17473.22</v>
      </c>
      <c r="K605" s="113"/>
      <c r="L605" s="71">
        <f t="shared" si="9"/>
        <v>0</v>
      </c>
    </row>
    <row r="606" spans="1:12">
      <c r="A606" s="100">
        <v>708232</v>
      </c>
      <c r="B606" s="104" t="s">
        <v>1088</v>
      </c>
      <c r="C606" s="100" t="s">
        <v>37</v>
      </c>
      <c r="D606" s="100" t="s">
        <v>1109</v>
      </c>
      <c r="E606" s="107">
        <v>142.62</v>
      </c>
      <c r="F606" s="101">
        <f>E606*INFO!$D$6</f>
        <v>11266.98</v>
      </c>
      <c r="G606" s="102">
        <v>0.21</v>
      </c>
      <c r="H606" s="102">
        <v>0.35</v>
      </c>
      <c r="I606" s="108">
        <v>233</v>
      </c>
      <c r="J606" s="118">
        <f>I606*INFO!D$6</f>
        <v>18407</v>
      </c>
      <c r="K606" s="113"/>
      <c r="L606" s="71">
        <f t="shared" si="9"/>
        <v>0</v>
      </c>
    </row>
    <row r="607" spans="1:12">
      <c r="A607" s="100">
        <v>708500</v>
      </c>
      <c r="B607" s="104" t="s">
        <v>1088</v>
      </c>
      <c r="C607" s="100" t="s">
        <v>37</v>
      </c>
      <c r="D607" s="100" t="s">
        <v>1110</v>
      </c>
      <c r="E607" s="107">
        <v>82.5</v>
      </c>
      <c r="F607" s="101">
        <f>E607*INFO!$D$6</f>
        <v>6517.5</v>
      </c>
      <c r="G607" s="102">
        <v>0.21</v>
      </c>
      <c r="H607" s="102">
        <v>0.35</v>
      </c>
      <c r="I607" s="108">
        <v>134.69999999999999</v>
      </c>
      <c r="J607" s="118">
        <f>I607*INFO!D$6</f>
        <v>10641.3</v>
      </c>
      <c r="K607" s="113"/>
      <c r="L607" s="71">
        <f t="shared" si="9"/>
        <v>0</v>
      </c>
    </row>
    <row r="608" spans="1:12">
      <c r="A608" s="100">
        <v>708932</v>
      </c>
      <c r="B608" s="104" t="s">
        <v>1088</v>
      </c>
      <c r="C608" s="100" t="s">
        <v>49</v>
      </c>
      <c r="D608" s="100" t="s">
        <v>1111</v>
      </c>
      <c r="E608" s="107">
        <v>25.8</v>
      </c>
      <c r="F608" s="101">
        <f>E608*INFO!$D$6</f>
        <v>2038.2</v>
      </c>
      <c r="G608" s="102">
        <v>0.21</v>
      </c>
      <c r="H608" s="102">
        <v>0.35</v>
      </c>
      <c r="I608" s="108">
        <v>42</v>
      </c>
      <c r="J608" s="118">
        <f>I608*INFO!D$6</f>
        <v>3318</v>
      </c>
      <c r="K608" s="113"/>
      <c r="L608" s="71">
        <f t="shared" si="9"/>
        <v>0</v>
      </c>
    </row>
    <row r="609" spans="1:12">
      <c r="A609" s="100">
        <v>708933</v>
      </c>
      <c r="B609" s="104" t="s">
        <v>1088</v>
      </c>
      <c r="C609" s="100" t="s">
        <v>49</v>
      </c>
      <c r="D609" s="100" t="s">
        <v>1112</v>
      </c>
      <c r="E609" s="107">
        <v>29.1</v>
      </c>
      <c r="F609" s="101">
        <f>E609*INFO!$D$6</f>
        <v>2298.9</v>
      </c>
      <c r="G609" s="102">
        <v>0.21</v>
      </c>
      <c r="H609" s="102">
        <v>0.35</v>
      </c>
      <c r="I609" s="108">
        <v>47.5</v>
      </c>
      <c r="J609" s="118">
        <f>I609*INFO!D$6</f>
        <v>3752.5</v>
      </c>
      <c r="K609" s="113"/>
      <c r="L609" s="71">
        <f t="shared" si="9"/>
        <v>0</v>
      </c>
    </row>
    <row r="610" spans="1:12">
      <c r="A610" s="100">
        <v>708936</v>
      </c>
      <c r="B610" s="104" t="s">
        <v>1088</v>
      </c>
      <c r="C610" s="100" t="s">
        <v>49</v>
      </c>
      <c r="D610" s="100" t="s">
        <v>1113</v>
      </c>
      <c r="E610" s="107">
        <v>14.85</v>
      </c>
      <c r="F610" s="101">
        <f>E610*INFO!$D$6</f>
        <v>1173.1499999999999</v>
      </c>
      <c r="G610" s="102">
        <v>0.21</v>
      </c>
      <c r="H610" s="102">
        <v>0.35</v>
      </c>
      <c r="I610" s="108">
        <v>24.25</v>
      </c>
      <c r="J610" s="118">
        <f>I610*INFO!D$6</f>
        <v>1915.75</v>
      </c>
      <c r="K610" s="113"/>
      <c r="L610" s="71">
        <f t="shared" si="9"/>
        <v>0</v>
      </c>
    </row>
    <row r="611" spans="1:12">
      <c r="A611" s="100">
        <v>800065</v>
      </c>
      <c r="B611" s="104" t="s">
        <v>1114</v>
      </c>
      <c r="C611" s="100" t="s">
        <v>1115</v>
      </c>
      <c r="D611" s="100" t="s">
        <v>1116</v>
      </c>
      <c r="E611" s="107">
        <v>92</v>
      </c>
      <c r="F611" s="101">
        <f>E611*INFO!$D$6</f>
        <v>7268</v>
      </c>
      <c r="G611" s="102">
        <v>0.21</v>
      </c>
      <c r="H611" s="102">
        <v>0.3</v>
      </c>
      <c r="I611" s="108">
        <v>144.75</v>
      </c>
      <c r="J611" s="118">
        <f>I611*INFO!D$6</f>
        <v>11435.25</v>
      </c>
      <c r="K611" s="113"/>
      <c r="L611" s="71">
        <f t="shared" si="9"/>
        <v>0</v>
      </c>
    </row>
    <row r="612" spans="1:12">
      <c r="A612" s="100">
        <v>800075</v>
      </c>
      <c r="B612" s="104" t="s">
        <v>1114</v>
      </c>
      <c r="C612" s="100" t="s">
        <v>1115</v>
      </c>
      <c r="D612" s="100" t="s">
        <v>1117</v>
      </c>
      <c r="E612" s="107">
        <v>92.05</v>
      </c>
      <c r="F612" s="101">
        <f>E612*INFO!$D$6</f>
        <v>7271.95</v>
      </c>
      <c r="G612" s="102">
        <v>0.21</v>
      </c>
      <c r="H612" s="102">
        <v>0.3</v>
      </c>
      <c r="I612" s="108">
        <v>144.80000000000001</v>
      </c>
      <c r="J612" s="118">
        <f>I612*INFO!D$6</f>
        <v>11439.2</v>
      </c>
      <c r="K612" s="113"/>
      <c r="L612" s="71">
        <f t="shared" si="9"/>
        <v>0</v>
      </c>
    </row>
    <row r="613" spans="1:12">
      <c r="A613" s="100">
        <v>800711</v>
      </c>
      <c r="B613" s="104" t="s">
        <v>1114</v>
      </c>
      <c r="C613" s="100" t="s">
        <v>1115</v>
      </c>
      <c r="D613" s="100" t="s">
        <v>1118</v>
      </c>
      <c r="E613" s="107">
        <v>429.15</v>
      </c>
      <c r="F613" s="101">
        <f>E613*INFO!$D$6</f>
        <v>33902.85</v>
      </c>
      <c r="G613" s="102">
        <v>0.21</v>
      </c>
      <c r="H613" s="102">
        <v>0.3</v>
      </c>
      <c r="I613" s="108">
        <v>675</v>
      </c>
      <c r="J613" s="118">
        <f>I613*INFO!D$6</f>
        <v>53325</v>
      </c>
      <c r="K613" s="113"/>
      <c r="L613" s="71">
        <f t="shared" si="9"/>
        <v>0</v>
      </c>
    </row>
    <row r="614" spans="1:12">
      <c r="A614" s="100">
        <v>800719</v>
      </c>
      <c r="B614" s="104" t="s">
        <v>1114</v>
      </c>
      <c r="C614" s="100" t="s">
        <v>1115</v>
      </c>
      <c r="D614" s="100" t="s">
        <v>1119</v>
      </c>
      <c r="E614" s="107">
        <v>397.5</v>
      </c>
      <c r="F614" s="101">
        <f>E614*INFO!$D$6</f>
        <v>31402.5</v>
      </c>
      <c r="G614" s="102">
        <v>0.21</v>
      </c>
      <c r="H614" s="102">
        <v>0.3</v>
      </c>
      <c r="I614" s="108">
        <v>625.29999999999995</v>
      </c>
      <c r="J614" s="118">
        <f>I614*INFO!D$6</f>
        <v>49398.7</v>
      </c>
      <c r="K614" s="113"/>
      <c r="L614" s="71">
        <f t="shared" si="9"/>
        <v>0</v>
      </c>
    </row>
    <row r="615" spans="1:12">
      <c r="A615" s="100">
        <v>800721</v>
      </c>
      <c r="B615" s="104" t="s">
        <v>1114</v>
      </c>
      <c r="C615" s="100" t="s">
        <v>1115</v>
      </c>
      <c r="D615" s="100" t="s">
        <v>1120</v>
      </c>
      <c r="E615" s="107">
        <v>456.25</v>
      </c>
      <c r="F615" s="101">
        <f>E615*INFO!$D$6</f>
        <v>36043.75</v>
      </c>
      <c r="G615" s="102">
        <v>0.21</v>
      </c>
      <c r="H615" s="102">
        <v>0.3</v>
      </c>
      <c r="I615" s="108">
        <v>717.7</v>
      </c>
      <c r="J615" s="118">
        <f>I615*INFO!D$6</f>
        <v>56698.3</v>
      </c>
      <c r="K615" s="113"/>
      <c r="L615" s="71">
        <f t="shared" si="9"/>
        <v>0</v>
      </c>
    </row>
    <row r="616" spans="1:12">
      <c r="A616" s="100">
        <v>800001</v>
      </c>
      <c r="B616" s="104" t="s">
        <v>1114</v>
      </c>
      <c r="C616" s="100" t="s">
        <v>1115</v>
      </c>
      <c r="D616" s="100" t="s">
        <v>1121</v>
      </c>
      <c r="E616" s="107">
        <v>442.33</v>
      </c>
      <c r="F616" s="101">
        <f>E616*INFO!$D$6</f>
        <v>34944.07</v>
      </c>
      <c r="G616" s="102">
        <v>0.21</v>
      </c>
      <c r="H616" s="102">
        <v>0.3</v>
      </c>
      <c r="I616" s="108">
        <v>695.75</v>
      </c>
      <c r="J616" s="118">
        <f>I616*INFO!D$6</f>
        <v>54964.25</v>
      </c>
      <c r="K616" s="113"/>
      <c r="L616" s="71">
        <f t="shared" si="9"/>
        <v>0</v>
      </c>
    </row>
    <row r="617" spans="1:12">
      <c r="A617" s="100">
        <v>800002</v>
      </c>
      <c r="B617" s="104" t="s">
        <v>1114</v>
      </c>
      <c r="C617" s="100" t="s">
        <v>1115</v>
      </c>
      <c r="D617" s="100" t="s">
        <v>1122</v>
      </c>
      <c r="E617" s="107">
        <v>567.45000000000005</v>
      </c>
      <c r="F617" s="101">
        <f>E617*INFO!$D$6</f>
        <v>44828.55</v>
      </c>
      <c r="G617" s="102">
        <v>0.21</v>
      </c>
      <c r="H617" s="102">
        <v>0.3</v>
      </c>
      <c r="I617" s="108">
        <v>892.6</v>
      </c>
      <c r="J617" s="118">
        <f>I617*INFO!D$6</f>
        <v>70515.400000000009</v>
      </c>
      <c r="K617" s="113"/>
      <c r="L617" s="71">
        <f t="shared" si="9"/>
        <v>0</v>
      </c>
    </row>
    <row r="618" spans="1:12">
      <c r="A618" s="100">
        <v>800003</v>
      </c>
      <c r="B618" s="104" t="s">
        <v>1114</v>
      </c>
      <c r="C618" s="100" t="s">
        <v>1115</v>
      </c>
      <c r="D618" s="100" t="s">
        <v>1123</v>
      </c>
      <c r="E618" s="107">
        <v>340.5</v>
      </c>
      <c r="F618" s="101">
        <f>E618*INFO!$D$6</f>
        <v>26899.5</v>
      </c>
      <c r="G618" s="102">
        <v>0.21</v>
      </c>
      <c r="H618" s="102">
        <v>0.3</v>
      </c>
      <c r="I618" s="108">
        <v>535.6</v>
      </c>
      <c r="J618" s="118">
        <f>I618*INFO!D$6</f>
        <v>42312.4</v>
      </c>
      <c r="K618" s="113"/>
      <c r="L618" s="71">
        <f t="shared" si="9"/>
        <v>0</v>
      </c>
    </row>
    <row r="619" spans="1:12">
      <c r="A619" s="100">
        <v>800004</v>
      </c>
      <c r="B619" s="104" t="s">
        <v>1114</v>
      </c>
      <c r="C619" s="100" t="s">
        <v>1115</v>
      </c>
      <c r="D619" s="100" t="s">
        <v>1124</v>
      </c>
      <c r="E619" s="107">
        <v>449.45</v>
      </c>
      <c r="F619" s="101">
        <f>E619*INFO!$D$6</f>
        <v>35506.549999999996</v>
      </c>
      <c r="G619" s="102">
        <v>0.21</v>
      </c>
      <c r="H619" s="102">
        <v>0.3</v>
      </c>
      <c r="I619" s="108">
        <v>707</v>
      </c>
      <c r="J619" s="118">
        <f>I619*INFO!D$6</f>
        <v>55853</v>
      </c>
      <c r="K619" s="113"/>
      <c r="L619" s="71">
        <f t="shared" si="9"/>
        <v>0</v>
      </c>
    </row>
    <row r="620" spans="1:12">
      <c r="A620" s="100">
        <v>800006</v>
      </c>
      <c r="B620" s="104" t="s">
        <v>1114</v>
      </c>
      <c r="C620" s="100" t="s">
        <v>1115</v>
      </c>
      <c r="D620" s="100" t="s">
        <v>1125</v>
      </c>
      <c r="E620" s="107">
        <v>544.75</v>
      </c>
      <c r="F620" s="101">
        <f>E620*INFO!$D$6</f>
        <v>43035.25</v>
      </c>
      <c r="G620" s="102">
        <v>0.21</v>
      </c>
      <c r="H620" s="102">
        <v>0.3</v>
      </c>
      <c r="I620" s="108">
        <v>856.9</v>
      </c>
      <c r="J620" s="118">
        <f>I620*INFO!D$6</f>
        <v>67695.099999999991</v>
      </c>
      <c r="K620" s="113"/>
      <c r="L620" s="71">
        <f t="shared" si="9"/>
        <v>0</v>
      </c>
    </row>
    <row r="621" spans="1:12">
      <c r="A621" s="100">
        <v>800499</v>
      </c>
      <c r="B621" s="104" t="s">
        <v>1114</v>
      </c>
      <c r="C621" s="100" t="s">
        <v>1115</v>
      </c>
      <c r="D621" s="100" t="s">
        <v>1126</v>
      </c>
      <c r="E621" s="107">
        <v>212.7</v>
      </c>
      <c r="F621" s="101">
        <f>E621*INFO!$D$6</f>
        <v>16803.3</v>
      </c>
      <c r="G621" s="102">
        <v>0.21</v>
      </c>
      <c r="H621" s="102">
        <v>0.3</v>
      </c>
      <c r="I621" s="108">
        <v>334.6</v>
      </c>
      <c r="J621" s="118">
        <f>I621*INFO!D$6</f>
        <v>26433.4</v>
      </c>
      <c r="K621" s="113"/>
      <c r="L621" s="71">
        <f t="shared" si="9"/>
        <v>0</v>
      </c>
    </row>
    <row r="622" spans="1:12">
      <c r="A622" s="100">
        <v>800500</v>
      </c>
      <c r="B622" s="104" t="s">
        <v>1114</v>
      </c>
      <c r="C622" s="100" t="s">
        <v>1115</v>
      </c>
      <c r="D622" s="100" t="s">
        <v>1127</v>
      </c>
      <c r="E622" s="107">
        <v>222</v>
      </c>
      <c r="F622" s="101">
        <f>E622*INFO!$D$6</f>
        <v>17538</v>
      </c>
      <c r="G622" s="102">
        <v>0.21</v>
      </c>
      <c r="H622" s="102">
        <v>0.3</v>
      </c>
      <c r="I622" s="108">
        <v>349.2</v>
      </c>
      <c r="J622" s="118">
        <f>I622*INFO!D$6</f>
        <v>27586.799999999999</v>
      </c>
      <c r="K622" s="113"/>
      <c r="L622" s="71">
        <f t="shared" si="9"/>
        <v>0</v>
      </c>
    </row>
    <row r="623" spans="1:12">
      <c r="A623" s="100">
        <v>800404</v>
      </c>
      <c r="B623" s="104" t="s">
        <v>1114</v>
      </c>
      <c r="C623" s="100" t="s">
        <v>1115</v>
      </c>
      <c r="D623" s="100" t="s">
        <v>1128</v>
      </c>
      <c r="E623" s="107">
        <v>140.25</v>
      </c>
      <c r="F623" s="101">
        <f>E623*INFO!$D$6</f>
        <v>11079.75</v>
      </c>
      <c r="G623" s="102">
        <v>0.21</v>
      </c>
      <c r="H623" s="102">
        <v>0.3</v>
      </c>
      <c r="I623" s="108">
        <v>220.6</v>
      </c>
      <c r="J623" s="118">
        <f>I623*INFO!D$6</f>
        <v>17427.399999999998</v>
      </c>
      <c r="K623" s="113"/>
      <c r="L623" s="71">
        <f t="shared" si="9"/>
        <v>0</v>
      </c>
    </row>
    <row r="624" spans="1:12">
      <c r="A624" s="100">
        <v>800405</v>
      </c>
      <c r="B624" s="104" t="s">
        <v>1114</v>
      </c>
      <c r="C624" s="100" t="s">
        <v>1115</v>
      </c>
      <c r="D624" s="100" t="s">
        <v>1129</v>
      </c>
      <c r="E624" s="107">
        <v>140.22</v>
      </c>
      <c r="F624" s="101">
        <f>E624*INFO!$D$6</f>
        <v>11077.38</v>
      </c>
      <c r="G624" s="102">
        <v>0.21</v>
      </c>
      <c r="H624" s="102">
        <v>0.3</v>
      </c>
      <c r="I624" s="108">
        <v>220.6</v>
      </c>
      <c r="J624" s="118">
        <f>I624*INFO!D$6</f>
        <v>17427.399999999998</v>
      </c>
      <c r="K624" s="113"/>
      <c r="L624" s="71">
        <f t="shared" si="9"/>
        <v>0</v>
      </c>
    </row>
    <row r="625" spans="1:12">
      <c r="A625" s="100">
        <v>800406</v>
      </c>
      <c r="B625" s="104" t="s">
        <v>1114</v>
      </c>
      <c r="C625" s="100" t="s">
        <v>1115</v>
      </c>
      <c r="D625" s="100" t="s">
        <v>1130</v>
      </c>
      <c r="E625" s="107">
        <v>140.22</v>
      </c>
      <c r="F625" s="101">
        <f>E625*INFO!$D$6</f>
        <v>11077.38</v>
      </c>
      <c r="G625" s="102">
        <v>0.21</v>
      </c>
      <c r="H625" s="102">
        <v>0.3</v>
      </c>
      <c r="I625" s="108">
        <v>220.6</v>
      </c>
      <c r="J625" s="118">
        <f>I625*INFO!D$6</f>
        <v>17427.399999999998</v>
      </c>
      <c r="K625" s="113"/>
      <c r="L625" s="71">
        <f t="shared" si="9"/>
        <v>0</v>
      </c>
    </row>
    <row r="626" spans="1:12">
      <c r="A626" s="100">
        <v>800407</v>
      </c>
      <c r="B626" s="104" t="s">
        <v>1114</v>
      </c>
      <c r="C626" s="100" t="s">
        <v>1115</v>
      </c>
      <c r="D626" s="100" t="s">
        <v>1131</v>
      </c>
      <c r="E626" s="107">
        <v>140.25</v>
      </c>
      <c r="F626" s="101">
        <f>E626*INFO!$D$6</f>
        <v>11079.75</v>
      </c>
      <c r="G626" s="102">
        <v>0.21</v>
      </c>
      <c r="H626" s="102">
        <v>0.3</v>
      </c>
      <c r="I626" s="108">
        <v>220.6</v>
      </c>
      <c r="J626" s="118">
        <f>I626*INFO!D$6</f>
        <v>17427.399999999998</v>
      </c>
      <c r="K626" s="113"/>
      <c r="L626" s="71">
        <f t="shared" si="9"/>
        <v>0</v>
      </c>
    </row>
    <row r="627" spans="1:12">
      <c r="A627" s="100">
        <v>800455</v>
      </c>
      <c r="B627" s="104" t="s">
        <v>1114</v>
      </c>
      <c r="C627" s="100" t="s">
        <v>1115</v>
      </c>
      <c r="D627" s="100" t="s">
        <v>1132</v>
      </c>
      <c r="E627" s="107">
        <v>154.25</v>
      </c>
      <c r="F627" s="101">
        <f>E627*INFO!$D$6</f>
        <v>12185.75</v>
      </c>
      <c r="G627" s="102">
        <v>0.21</v>
      </c>
      <c r="H627" s="102">
        <v>0.3</v>
      </c>
      <c r="I627" s="108">
        <v>242.65</v>
      </c>
      <c r="J627" s="118">
        <f>I627*INFO!D$6</f>
        <v>19169.350000000002</v>
      </c>
      <c r="K627" s="113"/>
      <c r="L627" s="71">
        <f t="shared" si="9"/>
        <v>0</v>
      </c>
    </row>
    <row r="628" spans="1:12">
      <c r="A628" s="100">
        <v>800456</v>
      </c>
      <c r="B628" s="104" t="s">
        <v>1114</v>
      </c>
      <c r="C628" s="100" t="s">
        <v>1115</v>
      </c>
      <c r="D628" s="100" t="s">
        <v>1133</v>
      </c>
      <c r="E628" s="107">
        <v>154.25</v>
      </c>
      <c r="F628" s="101">
        <f>E628*INFO!$D$6</f>
        <v>12185.75</v>
      </c>
      <c r="G628" s="102">
        <v>0.21</v>
      </c>
      <c r="H628" s="102">
        <v>0.3</v>
      </c>
      <c r="I628" s="108">
        <v>242.65</v>
      </c>
      <c r="J628" s="118">
        <f>I628*INFO!D$6</f>
        <v>19169.350000000002</v>
      </c>
      <c r="K628" s="113"/>
      <c r="L628" s="71">
        <f t="shared" si="9"/>
        <v>0</v>
      </c>
    </row>
    <row r="629" spans="1:12">
      <c r="A629" s="100">
        <v>800479</v>
      </c>
      <c r="B629" s="104" t="s">
        <v>1114</v>
      </c>
      <c r="C629" s="100" t="s">
        <v>1115</v>
      </c>
      <c r="D629" s="100" t="s">
        <v>1134</v>
      </c>
      <c r="E629" s="107">
        <v>168.3</v>
      </c>
      <c r="F629" s="101">
        <f>E629*INFO!$D$6</f>
        <v>13295.7</v>
      </c>
      <c r="G629" s="102">
        <v>0.21</v>
      </c>
      <c r="H629" s="102">
        <v>0.3</v>
      </c>
      <c r="I629" s="108">
        <v>264.75</v>
      </c>
      <c r="J629" s="118">
        <f>I629*INFO!D$6</f>
        <v>20915.25</v>
      </c>
      <c r="K629" s="113"/>
      <c r="L629" s="71">
        <f t="shared" si="9"/>
        <v>0</v>
      </c>
    </row>
    <row r="630" spans="1:12">
      <c r="A630" s="100">
        <v>800488</v>
      </c>
      <c r="B630" s="104" t="s">
        <v>1114</v>
      </c>
      <c r="C630" s="100" t="s">
        <v>1115</v>
      </c>
      <c r="D630" s="100" t="s">
        <v>1135</v>
      </c>
      <c r="E630" s="107">
        <v>233.7</v>
      </c>
      <c r="F630" s="101">
        <f>E630*INFO!$D$6</f>
        <v>18462.3</v>
      </c>
      <c r="G630" s="102">
        <v>0.21</v>
      </c>
      <c r="H630" s="102">
        <v>0.3</v>
      </c>
      <c r="I630" s="108">
        <v>367.6</v>
      </c>
      <c r="J630" s="118">
        <f>I630*INFO!D$6</f>
        <v>29040.400000000001</v>
      </c>
      <c r="K630" s="113"/>
      <c r="L630" s="71">
        <f t="shared" si="9"/>
        <v>0</v>
      </c>
    </row>
    <row r="631" spans="1:12">
      <c r="A631" s="100">
        <v>800491</v>
      </c>
      <c r="B631" s="104" t="s">
        <v>1114</v>
      </c>
      <c r="C631" s="100" t="s">
        <v>1115</v>
      </c>
      <c r="D631" s="100" t="s">
        <v>1136</v>
      </c>
      <c r="E631" s="107">
        <v>168.3</v>
      </c>
      <c r="F631" s="101">
        <f>E631*INFO!$D$6</f>
        <v>13295.7</v>
      </c>
      <c r="G631" s="102">
        <v>0.21</v>
      </c>
      <c r="H631" s="102">
        <v>0.3</v>
      </c>
      <c r="I631" s="108">
        <v>264.75</v>
      </c>
      <c r="J631" s="118">
        <f>I631*INFO!D$6</f>
        <v>20915.25</v>
      </c>
      <c r="K631" s="113"/>
      <c r="L631" s="71">
        <f t="shared" si="9"/>
        <v>0</v>
      </c>
    </row>
    <row r="632" spans="1:12">
      <c r="A632" s="100">
        <v>800502</v>
      </c>
      <c r="B632" s="104" t="s">
        <v>1114</v>
      </c>
      <c r="C632" s="100" t="s">
        <v>1115</v>
      </c>
      <c r="D632" s="100" t="s">
        <v>1137</v>
      </c>
      <c r="E632" s="107">
        <v>224.35</v>
      </c>
      <c r="F632" s="101">
        <f>E632*INFO!$D$6</f>
        <v>17723.649999999998</v>
      </c>
      <c r="G632" s="102">
        <v>0.21</v>
      </c>
      <c r="H632" s="102">
        <v>0.3</v>
      </c>
      <c r="I632" s="108">
        <v>352.9</v>
      </c>
      <c r="J632" s="118">
        <f>I632*INFO!D$6</f>
        <v>27879.1</v>
      </c>
      <c r="K632" s="113"/>
      <c r="L632" s="71">
        <f t="shared" si="9"/>
        <v>0</v>
      </c>
    </row>
    <row r="633" spans="1:12">
      <c r="A633" s="100">
        <v>800415</v>
      </c>
      <c r="B633" s="104" t="s">
        <v>1114</v>
      </c>
      <c r="C633" s="100" t="s">
        <v>1115</v>
      </c>
      <c r="D633" s="100" t="s">
        <v>1138</v>
      </c>
      <c r="E633" s="107">
        <v>154.25</v>
      </c>
      <c r="F633" s="101">
        <f>E633*INFO!$D$6</f>
        <v>12185.75</v>
      </c>
      <c r="G633" s="102">
        <v>0.21</v>
      </c>
      <c r="H633" s="102">
        <v>0.3</v>
      </c>
      <c r="I633" s="108">
        <v>242.65</v>
      </c>
      <c r="J633" s="118">
        <f>I633*INFO!D$6</f>
        <v>19169.350000000002</v>
      </c>
      <c r="K633" s="113"/>
      <c r="L633" s="71">
        <f t="shared" si="9"/>
        <v>0</v>
      </c>
    </row>
    <row r="634" spans="1:12">
      <c r="A634" s="100">
        <v>800420</v>
      </c>
      <c r="B634" s="104" t="s">
        <v>1114</v>
      </c>
      <c r="C634" s="100" t="s">
        <v>1115</v>
      </c>
      <c r="D634" s="100" t="s">
        <v>1139</v>
      </c>
      <c r="E634" s="107">
        <v>154.25</v>
      </c>
      <c r="F634" s="101">
        <f>E634*INFO!$D$6</f>
        <v>12185.75</v>
      </c>
      <c r="G634" s="102">
        <v>0.21</v>
      </c>
      <c r="H634" s="102">
        <v>0.3</v>
      </c>
      <c r="I634" s="108">
        <v>242.65</v>
      </c>
      <c r="J634" s="118">
        <f>I634*INFO!D$6</f>
        <v>19169.350000000002</v>
      </c>
      <c r="K634" s="113"/>
      <c r="L634" s="71">
        <f t="shared" si="9"/>
        <v>0</v>
      </c>
    </row>
    <row r="635" spans="1:12">
      <c r="A635" s="100">
        <v>800425</v>
      </c>
      <c r="B635" s="104" t="s">
        <v>1114</v>
      </c>
      <c r="C635" s="100" t="s">
        <v>1115</v>
      </c>
      <c r="D635" s="100" t="s">
        <v>1140</v>
      </c>
      <c r="E635" s="107">
        <v>154.25</v>
      </c>
      <c r="F635" s="101">
        <f>E635*INFO!$D$6</f>
        <v>12185.75</v>
      </c>
      <c r="G635" s="102">
        <v>0.21</v>
      </c>
      <c r="H635" s="102">
        <v>0.3</v>
      </c>
      <c r="I635" s="108">
        <v>242.65</v>
      </c>
      <c r="J635" s="118">
        <f>I635*INFO!D$6</f>
        <v>19169.350000000002</v>
      </c>
      <c r="K635" s="113"/>
      <c r="L635" s="71">
        <f t="shared" si="9"/>
        <v>0</v>
      </c>
    </row>
    <row r="636" spans="1:12">
      <c r="A636" s="100">
        <v>800460</v>
      </c>
      <c r="B636" s="104" t="s">
        <v>1114</v>
      </c>
      <c r="C636" s="100" t="s">
        <v>1115</v>
      </c>
      <c r="D636" s="100" t="s">
        <v>1141</v>
      </c>
      <c r="E636" s="107">
        <v>172.94</v>
      </c>
      <c r="F636" s="101">
        <f>E636*INFO!$D$6</f>
        <v>13662.26</v>
      </c>
      <c r="G636" s="102">
        <v>0.21</v>
      </c>
      <c r="H636" s="102">
        <v>0.3</v>
      </c>
      <c r="I636" s="108">
        <v>272</v>
      </c>
      <c r="J636" s="118">
        <f>I636*INFO!D$6</f>
        <v>21488</v>
      </c>
      <c r="K636" s="113"/>
      <c r="L636" s="71">
        <f t="shared" si="9"/>
        <v>0</v>
      </c>
    </row>
    <row r="637" spans="1:12">
      <c r="A637" s="100">
        <v>800470</v>
      </c>
      <c r="B637" s="104" t="s">
        <v>1114</v>
      </c>
      <c r="C637" s="100" t="s">
        <v>1115</v>
      </c>
      <c r="D637" s="100" t="s">
        <v>1142</v>
      </c>
      <c r="E637" s="107">
        <v>187</v>
      </c>
      <c r="F637" s="101">
        <f>E637*INFO!$D$6</f>
        <v>14773</v>
      </c>
      <c r="G637" s="102">
        <v>0.21</v>
      </c>
      <c r="H637" s="102">
        <v>0.3</v>
      </c>
      <c r="I637" s="108">
        <v>294.14999999999998</v>
      </c>
      <c r="J637" s="118">
        <f>I637*INFO!D$6</f>
        <v>23237.85</v>
      </c>
      <c r="K637" s="113"/>
      <c r="L637" s="71">
        <f t="shared" si="9"/>
        <v>0</v>
      </c>
    </row>
    <row r="638" spans="1:12">
      <c r="A638" s="100">
        <v>800475</v>
      </c>
      <c r="B638" s="104" t="s">
        <v>1114</v>
      </c>
      <c r="C638" s="100" t="s">
        <v>1115</v>
      </c>
      <c r="D638" s="100" t="s">
        <v>1143</v>
      </c>
      <c r="E638" s="107">
        <v>187</v>
      </c>
      <c r="F638" s="101">
        <f>E638*INFO!$D$6</f>
        <v>14773</v>
      </c>
      <c r="G638" s="102">
        <v>0.21</v>
      </c>
      <c r="H638" s="102">
        <v>0.3</v>
      </c>
      <c r="I638" s="108">
        <v>294.14999999999998</v>
      </c>
      <c r="J638" s="118">
        <f>I638*INFO!D$6</f>
        <v>23237.85</v>
      </c>
      <c r="K638" s="113"/>
      <c r="L638" s="71">
        <f t="shared" si="9"/>
        <v>0</v>
      </c>
    </row>
    <row r="639" spans="1:12">
      <c r="A639" s="100">
        <v>800430</v>
      </c>
      <c r="B639" s="104" t="s">
        <v>1114</v>
      </c>
      <c r="C639" s="100" t="s">
        <v>1115</v>
      </c>
      <c r="D639" s="100" t="s">
        <v>1144</v>
      </c>
      <c r="E639" s="107">
        <v>154.25</v>
      </c>
      <c r="F639" s="101">
        <f>E639*INFO!$D$6</f>
        <v>12185.75</v>
      </c>
      <c r="G639" s="102">
        <v>0.21</v>
      </c>
      <c r="H639" s="102">
        <v>0.3</v>
      </c>
      <c r="I639" s="108">
        <v>242.65</v>
      </c>
      <c r="J639" s="118">
        <f>I639*INFO!D$6</f>
        <v>19169.350000000002</v>
      </c>
      <c r="K639" s="113"/>
      <c r="L639" s="71">
        <f t="shared" si="9"/>
        <v>0</v>
      </c>
    </row>
    <row r="640" spans="1:12">
      <c r="A640" s="100">
        <v>800480</v>
      </c>
      <c r="B640" s="104" t="s">
        <v>1114</v>
      </c>
      <c r="C640" s="100" t="s">
        <v>1115</v>
      </c>
      <c r="D640" s="100" t="s">
        <v>1145</v>
      </c>
      <c r="E640" s="107">
        <v>180</v>
      </c>
      <c r="F640" s="101">
        <f>E640*INFO!$D$6</f>
        <v>14220</v>
      </c>
      <c r="G640" s="102">
        <v>0.21</v>
      </c>
      <c r="H640" s="102">
        <v>0.3</v>
      </c>
      <c r="I640" s="108">
        <v>283.10000000000002</v>
      </c>
      <c r="J640" s="118">
        <f>I640*INFO!D$6</f>
        <v>22364.9</v>
      </c>
      <c r="K640" s="113"/>
      <c r="L640" s="71">
        <f t="shared" si="9"/>
        <v>0</v>
      </c>
    </row>
    <row r="641" spans="1:12">
      <c r="A641" s="100">
        <v>800440</v>
      </c>
      <c r="B641" s="104" t="s">
        <v>1114</v>
      </c>
      <c r="C641" s="100" t="s">
        <v>1115</v>
      </c>
      <c r="D641" s="100" t="s">
        <v>1146</v>
      </c>
      <c r="E641" s="107">
        <v>140.25</v>
      </c>
      <c r="F641" s="101">
        <f>E641*INFO!$D$6</f>
        <v>11079.75</v>
      </c>
      <c r="G641" s="102">
        <v>0.21</v>
      </c>
      <c r="H641" s="102">
        <v>0.3</v>
      </c>
      <c r="I641" s="108">
        <v>220.6</v>
      </c>
      <c r="J641" s="118">
        <f>I641*INFO!D$6</f>
        <v>17427.399999999998</v>
      </c>
      <c r="K641" s="113"/>
      <c r="L641" s="71">
        <f t="shared" si="9"/>
        <v>0</v>
      </c>
    </row>
    <row r="642" spans="1:12">
      <c r="A642" s="100">
        <v>800477</v>
      </c>
      <c r="B642" s="104" t="s">
        <v>1114</v>
      </c>
      <c r="C642" s="100" t="s">
        <v>1115</v>
      </c>
      <c r="D642" s="100" t="s">
        <v>1147</v>
      </c>
      <c r="E642" s="107">
        <v>154.25</v>
      </c>
      <c r="F642" s="101">
        <f>E642*INFO!$D$6</f>
        <v>12185.75</v>
      </c>
      <c r="G642" s="102">
        <v>0.21</v>
      </c>
      <c r="H642" s="102">
        <v>0.3</v>
      </c>
      <c r="I642" s="108">
        <v>242.65</v>
      </c>
      <c r="J642" s="118">
        <f>I642*INFO!D$6</f>
        <v>19169.350000000002</v>
      </c>
      <c r="K642" s="113"/>
      <c r="L642" s="71">
        <f t="shared" si="9"/>
        <v>0</v>
      </c>
    </row>
    <row r="643" spans="1:12">
      <c r="A643" s="100">
        <v>800487</v>
      </c>
      <c r="B643" s="104" t="s">
        <v>1114</v>
      </c>
      <c r="C643" s="100" t="s">
        <v>1115</v>
      </c>
      <c r="D643" s="100" t="s">
        <v>1148</v>
      </c>
      <c r="E643" s="107">
        <v>168.3</v>
      </c>
      <c r="F643" s="101">
        <f>E643*INFO!$D$6</f>
        <v>13295.7</v>
      </c>
      <c r="G643" s="102">
        <v>0.21</v>
      </c>
      <c r="H643" s="102">
        <v>0.3</v>
      </c>
      <c r="I643" s="108">
        <v>264.75</v>
      </c>
      <c r="J643" s="118">
        <f>I643*INFO!D$6</f>
        <v>20915.25</v>
      </c>
      <c r="K643" s="113"/>
      <c r="L643" s="71">
        <f t="shared" si="9"/>
        <v>0</v>
      </c>
    </row>
    <row r="644" spans="1:12">
      <c r="A644" s="100">
        <v>800503</v>
      </c>
      <c r="B644" s="104" t="s">
        <v>1114</v>
      </c>
      <c r="C644" s="100" t="s">
        <v>1115</v>
      </c>
      <c r="D644" s="100" t="s">
        <v>1149</v>
      </c>
      <c r="E644" s="107">
        <v>224.35</v>
      </c>
      <c r="F644" s="101">
        <f>E644*INFO!$D$6</f>
        <v>17723.649999999998</v>
      </c>
      <c r="G644" s="102">
        <v>0.21</v>
      </c>
      <c r="H644" s="102">
        <v>0.3</v>
      </c>
      <c r="I644" s="108">
        <v>352.9</v>
      </c>
      <c r="J644" s="118">
        <f>I644*INFO!D$6</f>
        <v>27879.1</v>
      </c>
      <c r="K644" s="113"/>
      <c r="L644" s="71">
        <f t="shared" si="9"/>
        <v>0</v>
      </c>
    </row>
    <row r="645" spans="1:12">
      <c r="A645" s="100">
        <v>800445</v>
      </c>
      <c r="B645" s="104" t="s">
        <v>1114</v>
      </c>
      <c r="C645" s="100" t="s">
        <v>1115</v>
      </c>
      <c r="D645" s="100" t="s">
        <v>1150</v>
      </c>
      <c r="E645" s="107">
        <v>187</v>
      </c>
      <c r="F645" s="101">
        <f>E645*INFO!$D$6</f>
        <v>14773</v>
      </c>
      <c r="G645" s="102">
        <v>0.21</v>
      </c>
      <c r="H645" s="102">
        <v>0.3</v>
      </c>
      <c r="I645" s="108">
        <v>294.14999999999998</v>
      </c>
      <c r="J645" s="118">
        <f>I645*INFO!D$6</f>
        <v>23237.85</v>
      </c>
      <c r="K645" s="113"/>
      <c r="L645" s="71">
        <f t="shared" si="9"/>
        <v>0</v>
      </c>
    </row>
    <row r="646" spans="1:12">
      <c r="A646" s="100">
        <v>800485</v>
      </c>
      <c r="B646" s="104" t="s">
        <v>1114</v>
      </c>
      <c r="C646" s="100" t="s">
        <v>1115</v>
      </c>
      <c r="D646" s="100" t="s">
        <v>1151</v>
      </c>
      <c r="E646" s="107">
        <v>210.33</v>
      </c>
      <c r="F646" s="101">
        <f>E646*INFO!$D$6</f>
        <v>16616.07</v>
      </c>
      <c r="G646" s="102">
        <v>0.21</v>
      </c>
      <c r="H646" s="102">
        <v>0.3</v>
      </c>
      <c r="I646" s="108">
        <v>330.85</v>
      </c>
      <c r="J646" s="118">
        <f>I646*INFO!D$6</f>
        <v>26137.15</v>
      </c>
      <c r="K646" s="113"/>
      <c r="L646" s="71">
        <f t="shared" si="9"/>
        <v>0</v>
      </c>
    </row>
    <row r="647" spans="1:12">
      <c r="A647" s="100">
        <v>800498</v>
      </c>
      <c r="B647" s="104" t="s">
        <v>1114</v>
      </c>
      <c r="C647" s="100" t="s">
        <v>1115</v>
      </c>
      <c r="D647" s="100" t="s">
        <v>1152</v>
      </c>
      <c r="E647" s="107">
        <v>271.7</v>
      </c>
      <c r="F647" s="101">
        <f>E647*INFO!$D$6</f>
        <v>21464.3</v>
      </c>
      <c r="G647" s="102">
        <v>0.21</v>
      </c>
      <c r="H647" s="102">
        <v>0.3</v>
      </c>
      <c r="I647" s="108">
        <v>427.4</v>
      </c>
      <c r="J647" s="118">
        <f>I647*INFO!D$6</f>
        <v>33764.6</v>
      </c>
      <c r="K647" s="113"/>
      <c r="L647" s="71">
        <f t="shared" si="9"/>
        <v>0</v>
      </c>
    </row>
    <row r="648" spans="1:12">
      <c r="A648" s="100">
        <v>800435</v>
      </c>
      <c r="B648" s="104" t="s">
        <v>1114</v>
      </c>
      <c r="C648" s="100" t="s">
        <v>1115</v>
      </c>
      <c r="D648" s="100" t="s">
        <v>1153</v>
      </c>
      <c r="E648" s="107">
        <v>140.25</v>
      </c>
      <c r="F648" s="101">
        <f>E648*INFO!$D$6</f>
        <v>11079.75</v>
      </c>
      <c r="G648" s="102">
        <v>0.21</v>
      </c>
      <c r="H648" s="102">
        <v>0.3</v>
      </c>
      <c r="I648" s="108">
        <v>220.6</v>
      </c>
      <c r="J648" s="118">
        <f>I648*INFO!D$6</f>
        <v>17427.399999999998</v>
      </c>
      <c r="K648" s="113"/>
      <c r="L648" s="71">
        <f t="shared" si="9"/>
        <v>0</v>
      </c>
    </row>
    <row r="649" spans="1:12">
      <c r="A649" s="100">
        <v>800465</v>
      </c>
      <c r="B649" s="104" t="s">
        <v>1114</v>
      </c>
      <c r="C649" s="100" t="s">
        <v>1115</v>
      </c>
      <c r="D649" s="100" t="s">
        <v>1154</v>
      </c>
      <c r="E649" s="107">
        <v>154.25</v>
      </c>
      <c r="F649" s="101">
        <f>E649*INFO!$D$6</f>
        <v>12185.75</v>
      </c>
      <c r="G649" s="102">
        <v>0.21</v>
      </c>
      <c r="H649" s="102">
        <v>0.3</v>
      </c>
      <c r="I649" s="108">
        <v>242.65</v>
      </c>
      <c r="J649" s="118">
        <f>I649*INFO!D$6</f>
        <v>19169.350000000002</v>
      </c>
      <c r="K649" s="113"/>
      <c r="L649" s="71">
        <f t="shared" si="9"/>
        <v>0</v>
      </c>
    </row>
    <row r="650" spans="1:12">
      <c r="A650" s="100">
        <v>800476</v>
      </c>
      <c r="B650" s="104" t="s">
        <v>1114</v>
      </c>
      <c r="C650" s="100" t="s">
        <v>1115</v>
      </c>
      <c r="D650" s="100" t="s">
        <v>1155</v>
      </c>
      <c r="E650" s="107">
        <v>168.3</v>
      </c>
      <c r="F650" s="101">
        <f>E650*INFO!$D$6</f>
        <v>13295.7</v>
      </c>
      <c r="G650" s="102">
        <v>0.21</v>
      </c>
      <c r="H650" s="102">
        <v>0.3</v>
      </c>
      <c r="I650" s="108">
        <v>264.75</v>
      </c>
      <c r="J650" s="118">
        <f>I650*INFO!D$6</f>
        <v>20915.25</v>
      </c>
      <c r="K650" s="113"/>
      <c r="L650" s="71">
        <f t="shared" ref="L650:L713" si="10">E650*K650</f>
        <v>0</v>
      </c>
    </row>
    <row r="651" spans="1:12">
      <c r="A651" s="100">
        <v>800410</v>
      </c>
      <c r="B651" s="104" t="s">
        <v>1114</v>
      </c>
      <c r="C651" s="100" t="s">
        <v>1115</v>
      </c>
      <c r="D651" s="100" t="s">
        <v>1156</v>
      </c>
      <c r="E651" s="107">
        <v>163.6</v>
      </c>
      <c r="F651" s="101">
        <f>E651*INFO!$D$6</f>
        <v>12924.4</v>
      </c>
      <c r="G651" s="102">
        <v>0.21</v>
      </c>
      <c r="H651" s="102">
        <v>0.3</v>
      </c>
      <c r="I651" s="108">
        <v>257.35000000000002</v>
      </c>
      <c r="J651" s="118">
        <f>I651*INFO!D$6</f>
        <v>20330.650000000001</v>
      </c>
      <c r="K651" s="113"/>
      <c r="L651" s="71">
        <f t="shared" si="10"/>
        <v>0</v>
      </c>
    </row>
    <row r="652" spans="1:12">
      <c r="A652" s="100">
        <v>800481</v>
      </c>
      <c r="B652" s="104" t="s">
        <v>1114</v>
      </c>
      <c r="C652" s="100" t="s">
        <v>1115</v>
      </c>
      <c r="D652" s="100" t="s">
        <v>1157</v>
      </c>
      <c r="E652" s="107">
        <v>198.65</v>
      </c>
      <c r="F652" s="101">
        <f>E652*INFO!$D$6</f>
        <v>15693.35</v>
      </c>
      <c r="G652" s="102">
        <v>0.21</v>
      </c>
      <c r="H652" s="102">
        <v>0.3</v>
      </c>
      <c r="I652" s="108">
        <v>312.5</v>
      </c>
      <c r="J652" s="118">
        <f>I652*INFO!D$6</f>
        <v>24687.5</v>
      </c>
      <c r="K652" s="113"/>
      <c r="L652" s="71">
        <f t="shared" si="10"/>
        <v>0</v>
      </c>
    </row>
    <row r="653" spans="1:12">
      <c r="A653" s="100">
        <v>800495</v>
      </c>
      <c r="B653" s="104" t="s">
        <v>1114</v>
      </c>
      <c r="C653" s="100" t="s">
        <v>1115</v>
      </c>
      <c r="D653" s="100" t="s">
        <v>1158</v>
      </c>
      <c r="E653" s="107">
        <v>222</v>
      </c>
      <c r="F653" s="101">
        <f>E653*INFO!$D$6</f>
        <v>17538</v>
      </c>
      <c r="G653" s="102">
        <v>0.21</v>
      </c>
      <c r="H653" s="102">
        <v>0.3</v>
      </c>
      <c r="I653" s="108">
        <v>349.2</v>
      </c>
      <c r="J653" s="118">
        <f>I653*INFO!D$6</f>
        <v>27586.799999999999</v>
      </c>
      <c r="K653" s="113"/>
      <c r="L653" s="71">
        <f t="shared" si="10"/>
        <v>0</v>
      </c>
    </row>
    <row r="654" spans="1:12">
      <c r="A654" s="100">
        <v>800501</v>
      </c>
      <c r="B654" s="104" t="s">
        <v>1114</v>
      </c>
      <c r="C654" s="100" t="s">
        <v>1115</v>
      </c>
      <c r="D654" s="100" t="s">
        <v>1159</v>
      </c>
      <c r="E654" s="107">
        <v>251.6</v>
      </c>
      <c r="F654" s="101">
        <f>E654*INFO!$D$6</f>
        <v>19876.399999999998</v>
      </c>
      <c r="G654" s="102">
        <v>0.21</v>
      </c>
      <c r="H654" s="102">
        <v>0.3</v>
      </c>
      <c r="I654" s="108">
        <v>395.75</v>
      </c>
      <c r="J654" s="118">
        <f>I654*INFO!D$6</f>
        <v>31264.25</v>
      </c>
      <c r="K654" s="113"/>
      <c r="L654" s="71">
        <f t="shared" si="10"/>
        <v>0</v>
      </c>
    </row>
    <row r="655" spans="1:12">
      <c r="A655" s="100">
        <v>800482</v>
      </c>
      <c r="B655" s="104" t="s">
        <v>1114</v>
      </c>
      <c r="C655" s="100" t="s">
        <v>1115</v>
      </c>
      <c r="D655" s="100" t="s">
        <v>1160</v>
      </c>
      <c r="E655" s="107">
        <v>187</v>
      </c>
      <c r="F655" s="101">
        <f>E655*INFO!$D$6</f>
        <v>14773</v>
      </c>
      <c r="G655" s="102">
        <v>0.21</v>
      </c>
      <c r="H655" s="102">
        <v>0.3</v>
      </c>
      <c r="I655" s="108">
        <v>294.14999999999998</v>
      </c>
      <c r="J655" s="118">
        <f>I655*INFO!D$6</f>
        <v>23237.85</v>
      </c>
      <c r="K655" s="113"/>
      <c r="L655" s="71">
        <f t="shared" si="10"/>
        <v>0</v>
      </c>
    </row>
    <row r="656" spans="1:12">
      <c r="A656" s="100">
        <v>800486</v>
      </c>
      <c r="B656" s="104" t="s">
        <v>1114</v>
      </c>
      <c r="C656" s="100" t="s">
        <v>1115</v>
      </c>
      <c r="D656" s="100" t="s">
        <v>1161</v>
      </c>
      <c r="E656" s="107">
        <v>187</v>
      </c>
      <c r="F656" s="101">
        <f>E656*INFO!$D$6</f>
        <v>14773</v>
      </c>
      <c r="G656" s="102">
        <v>0.21</v>
      </c>
      <c r="H656" s="102">
        <v>0.3</v>
      </c>
      <c r="I656" s="108">
        <v>294.14999999999998</v>
      </c>
      <c r="J656" s="118">
        <f>I656*INFO!D$6</f>
        <v>23237.85</v>
      </c>
      <c r="K656" s="113"/>
      <c r="L656" s="71">
        <f t="shared" si="10"/>
        <v>0</v>
      </c>
    </row>
    <row r="657" spans="1:12">
      <c r="A657" s="100">
        <v>800427</v>
      </c>
      <c r="B657" s="104" t="s">
        <v>1114</v>
      </c>
      <c r="C657" s="100" t="s">
        <v>1115</v>
      </c>
      <c r="D657" s="100" t="s">
        <v>1162</v>
      </c>
      <c r="E657" s="107">
        <v>154.25</v>
      </c>
      <c r="F657" s="101">
        <f>E657*INFO!$D$6</f>
        <v>12185.75</v>
      </c>
      <c r="G657" s="102">
        <v>0.21</v>
      </c>
      <c r="H657" s="102">
        <v>0.3</v>
      </c>
      <c r="I657" s="108">
        <v>242.65</v>
      </c>
      <c r="J657" s="118">
        <f>I657*INFO!D$6</f>
        <v>19169.350000000002</v>
      </c>
      <c r="K657" s="113"/>
      <c r="L657" s="71">
        <f t="shared" si="10"/>
        <v>0</v>
      </c>
    </row>
    <row r="658" spans="1:12">
      <c r="A658" s="100">
        <v>800463</v>
      </c>
      <c r="B658" s="104" t="s">
        <v>1114</v>
      </c>
      <c r="C658" s="100" t="s">
        <v>1115</v>
      </c>
      <c r="D658" s="100" t="s">
        <v>1163</v>
      </c>
      <c r="E658" s="107">
        <v>170.6</v>
      </c>
      <c r="F658" s="101">
        <f>E658*INFO!$D$6</f>
        <v>13477.4</v>
      </c>
      <c r="G658" s="102">
        <v>0.21</v>
      </c>
      <c r="H658" s="102">
        <v>0.3</v>
      </c>
      <c r="I658" s="108">
        <v>268.35000000000002</v>
      </c>
      <c r="J658" s="118">
        <f>I658*INFO!D$6</f>
        <v>21199.65</v>
      </c>
      <c r="K658" s="113"/>
      <c r="L658" s="71">
        <f t="shared" si="10"/>
        <v>0</v>
      </c>
    </row>
    <row r="659" spans="1:12">
      <c r="A659" s="100">
        <v>800489</v>
      </c>
      <c r="B659" s="104" t="s">
        <v>1114</v>
      </c>
      <c r="C659" s="100" t="s">
        <v>1115</v>
      </c>
      <c r="D659" s="100" t="s">
        <v>1164</v>
      </c>
      <c r="E659" s="107">
        <v>187</v>
      </c>
      <c r="F659" s="101">
        <f>E659*INFO!$D$6</f>
        <v>14773</v>
      </c>
      <c r="G659" s="102">
        <v>0.21</v>
      </c>
      <c r="H659" s="102">
        <v>0.3</v>
      </c>
      <c r="I659" s="108">
        <v>294.14999999999998</v>
      </c>
      <c r="J659" s="118">
        <f>I659*INFO!D$6</f>
        <v>23237.85</v>
      </c>
      <c r="K659" s="113"/>
      <c r="L659" s="71">
        <f t="shared" si="10"/>
        <v>0</v>
      </c>
    </row>
    <row r="660" spans="1:12">
      <c r="A660" s="100">
        <v>800452</v>
      </c>
      <c r="B660" s="104" t="s">
        <v>1114</v>
      </c>
      <c r="C660" s="100" t="s">
        <v>1115</v>
      </c>
      <c r="D660" s="100" t="s">
        <v>1165</v>
      </c>
      <c r="E660" s="107">
        <v>187</v>
      </c>
      <c r="F660" s="101">
        <f>E660*INFO!$D$6</f>
        <v>14773</v>
      </c>
      <c r="G660" s="102">
        <v>0.21</v>
      </c>
      <c r="H660" s="102">
        <v>0.3</v>
      </c>
      <c r="I660" s="108">
        <v>294.14999999999998</v>
      </c>
      <c r="J660" s="118">
        <f>I660*INFO!D$6</f>
        <v>23237.85</v>
      </c>
      <c r="K660" s="113"/>
      <c r="L660" s="71">
        <f t="shared" si="10"/>
        <v>0</v>
      </c>
    </row>
    <row r="661" spans="1:12">
      <c r="A661" s="100">
        <v>800468</v>
      </c>
      <c r="B661" s="104" t="s">
        <v>1114</v>
      </c>
      <c r="C661" s="100" t="s">
        <v>1115</v>
      </c>
      <c r="D661" s="100" t="s">
        <v>1166</v>
      </c>
      <c r="E661" s="107">
        <v>187</v>
      </c>
      <c r="F661" s="101">
        <f>E661*INFO!$D$6</f>
        <v>14773</v>
      </c>
      <c r="G661" s="102">
        <v>0.21</v>
      </c>
      <c r="H661" s="102">
        <v>0.3</v>
      </c>
      <c r="I661" s="108">
        <v>294.14999999999998</v>
      </c>
      <c r="J661" s="118">
        <f>I661*INFO!D$6</f>
        <v>23237.85</v>
      </c>
      <c r="K661" s="113"/>
      <c r="L661" s="71">
        <f t="shared" si="10"/>
        <v>0</v>
      </c>
    </row>
    <row r="662" spans="1:12">
      <c r="A662" s="100">
        <v>800484</v>
      </c>
      <c r="B662" s="104" t="s">
        <v>1114</v>
      </c>
      <c r="C662" s="100" t="s">
        <v>1115</v>
      </c>
      <c r="D662" s="100" t="s">
        <v>1167</v>
      </c>
      <c r="E662" s="107">
        <v>207.5</v>
      </c>
      <c r="F662" s="101">
        <f>E662*INFO!$D$6</f>
        <v>16392.5</v>
      </c>
      <c r="G662" s="102">
        <v>0.21</v>
      </c>
      <c r="H662" s="102">
        <v>0.3</v>
      </c>
      <c r="I662" s="108">
        <v>326.39999999999998</v>
      </c>
      <c r="J662" s="118">
        <f>I662*INFO!D$6</f>
        <v>25785.599999999999</v>
      </c>
      <c r="K662" s="113"/>
      <c r="L662" s="71">
        <f t="shared" si="10"/>
        <v>0</v>
      </c>
    </row>
    <row r="663" spans="1:12">
      <c r="A663" s="100">
        <v>800483</v>
      </c>
      <c r="B663" s="104" t="s">
        <v>1114</v>
      </c>
      <c r="C663" s="100" t="s">
        <v>1115</v>
      </c>
      <c r="D663" s="100" t="s">
        <v>1168</v>
      </c>
      <c r="E663" s="107">
        <v>210.33</v>
      </c>
      <c r="F663" s="101">
        <f>E663*INFO!$D$6</f>
        <v>16616.07</v>
      </c>
      <c r="G663" s="102">
        <v>0.21</v>
      </c>
      <c r="H663" s="102">
        <v>0.3</v>
      </c>
      <c r="I663" s="108">
        <v>330.8</v>
      </c>
      <c r="J663" s="118">
        <f>I663*INFO!D$6</f>
        <v>26133.200000000001</v>
      </c>
      <c r="K663" s="113"/>
      <c r="L663" s="71">
        <f t="shared" si="10"/>
        <v>0</v>
      </c>
    </row>
    <row r="664" spans="1:12">
      <c r="A664" s="100">
        <v>800412</v>
      </c>
      <c r="B664" s="104" t="s">
        <v>1114</v>
      </c>
      <c r="C664" s="100" t="s">
        <v>1115</v>
      </c>
      <c r="D664" s="100" t="s">
        <v>1169</v>
      </c>
      <c r="E664" s="107">
        <v>158</v>
      </c>
      <c r="F664" s="101">
        <f>E664*INFO!$D$6</f>
        <v>12482</v>
      </c>
      <c r="G664" s="102">
        <v>0.21</v>
      </c>
      <c r="H664" s="102">
        <v>0.3</v>
      </c>
      <c r="I664" s="108">
        <v>248.5</v>
      </c>
      <c r="J664" s="118">
        <f>I664*INFO!D$6</f>
        <v>19631.5</v>
      </c>
      <c r="K664" s="113"/>
      <c r="L664" s="71">
        <f t="shared" si="10"/>
        <v>0</v>
      </c>
    </row>
    <row r="665" spans="1:12">
      <c r="A665" s="100">
        <v>800493</v>
      </c>
      <c r="B665" s="104" t="s">
        <v>1114</v>
      </c>
      <c r="C665" s="100" t="s">
        <v>1115</v>
      </c>
      <c r="D665" s="100" t="s">
        <v>1170</v>
      </c>
      <c r="E665" s="107">
        <v>187</v>
      </c>
      <c r="F665" s="101">
        <f>E665*INFO!$D$6</f>
        <v>14773</v>
      </c>
      <c r="G665" s="102">
        <v>0.21</v>
      </c>
      <c r="H665" s="102">
        <v>0.3</v>
      </c>
      <c r="I665" s="108">
        <v>294.14999999999998</v>
      </c>
      <c r="J665" s="118">
        <f>I665*INFO!D$6</f>
        <v>23237.85</v>
      </c>
      <c r="K665" s="113"/>
      <c r="L665" s="71">
        <f t="shared" si="10"/>
        <v>0</v>
      </c>
    </row>
    <row r="666" spans="1:12">
      <c r="A666" s="100">
        <v>800414</v>
      </c>
      <c r="B666" s="104" t="s">
        <v>1114</v>
      </c>
      <c r="C666" s="100" t="s">
        <v>1115</v>
      </c>
      <c r="D666" s="100" t="s">
        <v>1171</v>
      </c>
      <c r="E666" s="107">
        <v>152</v>
      </c>
      <c r="F666" s="101">
        <f>E666*INFO!$D$6</f>
        <v>12008</v>
      </c>
      <c r="G666" s="102">
        <v>0.21</v>
      </c>
      <c r="H666" s="102">
        <v>0.3</v>
      </c>
      <c r="I666" s="108">
        <v>239</v>
      </c>
      <c r="J666" s="118">
        <f>I666*INFO!D$6</f>
        <v>18881</v>
      </c>
      <c r="K666" s="113"/>
      <c r="L666" s="71">
        <f t="shared" si="10"/>
        <v>0</v>
      </c>
    </row>
    <row r="667" spans="1:12">
      <c r="A667" s="100">
        <v>800458</v>
      </c>
      <c r="B667" s="104" t="s">
        <v>1114</v>
      </c>
      <c r="C667" s="100" t="s">
        <v>1115</v>
      </c>
      <c r="D667" s="100" t="s">
        <v>1172</v>
      </c>
      <c r="E667" s="107">
        <v>163.6</v>
      </c>
      <c r="F667" s="101">
        <f>E667*INFO!$D$6</f>
        <v>12924.4</v>
      </c>
      <c r="G667" s="102">
        <v>0.21</v>
      </c>
      <c r="H667" s="102">
        <v>0.3</v>
      </c>
      <c r="I667" s="108">
        <v>257.35000000000002</v>
      </c>
      <c r="J667" s="118">
        <f>I667*INFO!D$6</f>
        <v>20330.650000000001</v>
      </c>
      <c r="K667" s="113"/>
      <c r="L667" s="71">
        <f t="shared" si="10"/>
        <v>0</v>
      </c>
    </row>
    <row r="668" spans="1:12">
      <c r="A668" s="100">
        <v>800492</v>
      </c>
      <c r="B668" s="104" t="s">
        <v>1114</v>
      </c>
      <c r="C668" s="100" t="s">
        <v>1115</v>
      </c>
      <c r="D668" s="100" t="s">
        <v>1173</v>
      </c>
      <c r="E668" s="107">
        <v>177.5</v>
      </c>
      <c r="F668" s="101">
        <f>E668*INFO!$D$6</f>
        <v>14022.5</v>
      </c>
      <c r="G668" s="102">
        <v>0.21</v>
      </c>
      <c r="H668" s="102">
        <v>0.3</v>
      </c>
      <c r="I668" s="108">
        <v>279</v>
      </c>
      <c r="J668" s="118">
        <f>I668*INFO!D$6</f>
        <v>22041</v>
      </c>
      <c r="K668" s="113"/>
      <c r="L668" s="71">
        <f t="shared" si="10"/>
        <v>0</v>
      </c>
    </row>
    <row r="669" spans="1:12">
      <c r="A669" s="100">
        <v>800497</v>
      </c>
      <c r="B669" s="104" t="s">
        <v>1114</v>
      </c>
      <c r="C669" s="100" t="s">
        <v>1115</v>
      </c>
      <c r="D669" s="100" t="s">
        <v>1174</v>
      </c>
      <c r="E669" s="107">
        <v>205.7</v>
      </c>
      <c r="F669" s="101">
        <f>E669*INFO!$D$6</f>
        <v>16250.3</v>
      </c>
      <c r="G669" s="102">
        <v>0.21</v>
      </c>
      <c r="H669" s="102">
        <v>0.3</v>
      </c>
      <c r="I669" s="108">
        <v>323.60000000000002</v>
      </c>
      <c r="J669" s="118">
        <f>I669*INFO!D$6</f>
        <v>25564.400000000001</v>
      </c>
      <c r="K669" s="113"/>
      <c r="L669" s="71">
        <f t="shared" si="10"/>
        <v>0</v>
      </c>
    </row>
    <row r="670" spans="1:12">
      <c r="A670" s="100">
        <v>800426</v>
      </c>
      <c r="B670" s="104" t="s">
        <v>1114</v>
      </c>
      <c r="C670" s="100" t="s">
        <v>1115</v>
      </c>
      <c r="D670" s="100" t="s">
        <v>1175</v>
      </c>
      <c r="E670" s="107">
        <v>210.33</v>
      </c>
      <c r="F670" s="101">
        <f>E670*INFO!$D$6</f>
        <v>16616.07</v>
      </c>
      <c r="G670" s="102">
        <v>0.21</v>
      </c>
      <c r="H670" s="102">
        <v>0.3</v>
      </c>
      <c r="I670" s="108">
        <v>330.85</v>
      </c>
      <c r="J670" s="118">
        <f>I670*INFO!D$6</f>
        <v>26137.15</v>
      </c>
      <c r="K670" s="113"/>
      <c r="L670" s="71">
        <f t="shared" si="10"/>
        <v>0</v>
      </c>
    </row>
    <row r="671" spans="1:12">
      <c r="A671" s="100">
        <v>800300</v>
      </c>
      <c r="B671" s="104" t="s">
        <v>1114</v>
      </c>
      <c r="C671" s="100" t="s">
        <v>1115</v>
      </c>
      <c r="D671" s="100" t="s">
        <v>1176</v>
      </c>
      <c r="E671" s="107">
        <v>215</v>
      </c>
      <c r="F671" s="101">
        <f>E671*INFO!$D$6</f>
        <v>16985</v>
      </c>
      <c r="G671" s="102">
        <v>0.21</v>
      </c>
      <c r="H671" s="102">
        <v>0.3</v>
      </c>
      <c r="I671" s="108">
        <v>338</v>
      </c>
      <c r="J671" s="118">
        <f>I671*INFO!D$6</f>
        <v>26702</v>
      </c>
      <c r="K671" s="113"/>
      <c r="L671" s="71">
        <f t="shared" si="10"/>
        <v>0</v>
      </c>
    </row>
    <row r="672" spans="1:12">
      <c r="A672" s="100">
        <v>800301</v>
      </c>
      <c r="B672" s="104" t="s">
        <v>1114</v>
      </c>
      <c r="C672" s="100" t="s">
        <v>1115</v>
      </c>
      <c r="D672" s="100" t="s">
        <v>1177</v>
      </c>
      <c r="E672" s="107">
        <v>229.05</v>
      </c>
      <c r="F672" s="101">
        <f>E672*INFO!$D$6</f>
        <v>18094.95</v>
      </c>
      <c r="G672" s="102">
        <v>0.21</v>
      </c>
      <c r="H672" s="102">
        <v>0.3</v>
      </c>
      <c r="I672" s="108">
        <v>360.3</v>
      </c>
      <c r="J672" s="118">
        <f>I672*INFO!D$6</f>
        <v>28463.7</v>
      </c>
      <c r="K672" s="113"/>
      <c r="L672" s="71">
        <f t="shared" si="10"/>
        <v>0</v>
      </c>
    </row>
    <row r="673" spans="1:12">
      <c r="A673" s="100">
        <v>800305</v>
      </c>
      <c r="B673" s="104" t="s">
        <v>1114</v>
      </c>
      <c r="C673" s="100" t="s">
        <v>1115</v>
      </c>
      <c r="D673" s="100" t="s">
        <v>1178</v>
      </c>
      <c r="E673" s="107">
        <v>257.10000000000002</v>
      </c>
      <c r="F673" s="101">
        <f>E673*INFO!$D$6</f>
        <v>20310.900000000001</v>
      </c>
      <c r="G673" s="102">
        <v>0.21</v>
      </c>
      <c r="H673" s="102">
        <v>0.3</v>
      </c>
      <c r="I673" s="108">
        <v>404.5</v>
      </c>
      <c r="J673" s="118">
        <f>I673*INFO!D$6</f>
        <v>31955.5</v>
      </c>
      <c r="K673" s="113"/>
      <c r="L673" s="71">
        <f t="shared" si="10"/>
        <v>0</v>
      </c>
    </row>
    <row r="674" spans="1:12">
      <c r="A674" s="100">
        <v>800312</v>
      </c>
      <c r="B674" s="104" t="s">
        <v>1114</v>
      </c>
      <c r="C674" s="100" t="s">
        <v>1115</v>
      </c>
      <c r="D674" s="100" t="s">
        <v>1179</v>
      </c>
      <c r="E674" s="107">
        <v>247.75</v>
      </c>
      <c r="F674" s="101">
        <f>E674*INFO!$D$6</f>
        <v>19572.25</v>
      </c>
      <c r="G674" s="102">
        <v>0.21</v>
      </c>
      <c r="H674" s="102">
        <v>0.3</v>
      </c>
      <c r="I674" s="108">
        <v>389.7</v>
      </c>
      <c r="J674" s="118">
        <f>I674*INFO!D$6</f>
        <v>30786.3</v>
      </c>
      <c r="K674" s="113"/>
      <c r="L674" s="71">
        <f t="shared" si="10"/>
        <v>0</v>
      </c>
    </row>
    <row r="675" spans="1:12">
      <c r="A675" s="100">
        <v>800315</v>
      </c>
      <c r="B675" s="104" t="s">
        <v>1114</v>
      </c>
      <c r="C675" s="100" t="s">
        <v>1115</v>
      </c>
      <c r="D675" s="100" t="s">
        <v>1180</v>
      </c>
      <c r="E675" s="107">
        <v>229.05</v>
      </c>
      <c r="F675" s="101">
        <f>E675*INFO!$D$6</f>
        <v>18094.95</v>
      </c>
      <c r="G675" s="102">
        <v>0.21</v>
      </c>
      <c r="H675" s="102">
        <v>0.3</v>
      </c>
      <c r="I675" s="108">
        <v>360.3</v>
      </c>
      <c r="J675" s="118">
        <f>I675*INFO!D$6</f>
        <v>28463.7</v>
      </c>
      <c r="K675" s="113"/>
      <c r="L675" s="71">
        <f t="shared" si="10"/>
        <v>0</v>
      </c>
    </row>
    <row r="676" spans="1:12">
      <c r="A676" s="100">
        <v>800320</v>
      </c>
      <c r="B676" s="104" t="s">
        <v>1114</v>
      </c>
      <c r="C676" s="100" t="s">
        <v>1115</v>
      </c>
      <c r="D676" s="100" t="s">
        <v>1181</v>
      </c>
      <c r="E676" s="107">
        <v>292.14999999999998</v>
      </c>
      <c r="F676" s="101">
        <f>E676*INFO!$D$6</f>
        <v>23079.85</v>
      </c>
      <c r="G676" s="102">
        <v>0.21</v>
      </c>
      <c r="H676" s="102">
        <v>0.3</v>
      </c>
      <c r="I676" s="108">
        <v>459.6</v>
      </c>
      <c r="J676" s="118">
        <f>I676*INFO!D$6</f>
        <v>36308.400000000001</v>
      </c>
      <c r="K676" s="113"/>
      <c r="L676" s="71">
        <f t="shared" si="10"/>
        <v>0</v>
      </c>
    </row>
    <row r="677" spans="1:12">
      <c r="A677" s="100">
        <v>800325</v>
      </c>
      <c r="B677" s="104" t="s">
        <v>1114</v>
      </c>
      <c r="C677" s="100" t="s">
        <v>1115</v>
      </c>
      <c r="D677" s="100" t="s">
        <v>1182</v>
      </c>
      <c r="E677" s="107">
        <v>315.5</v>
      </c>
      <c r="F677" s="101">
        <f>E677*INFO!$D$6</f>
        <v>24924.5</v>
      </c>
      <c r="G677" s="102">
        <v>0.21</v>
      </c>
      <c r="H677" s="102">
        <v>0.3</v>
      </c>
      <c r="I677" s="108">
        <v>496.3</v>
      </c>
      <c r="J677" s="118">
        <f>I677*INFO!D$6</f>
        <v>39207.700000000004</v>
      </c>
      <c r="K677" s="113"/>
      <c r="L677" s="71">
        <f t="shared" si="10"/>
        <v>0</v>
      </c>
    </row>
    <row r="678" spans="1:12">
      <c r="A678" s="100">
        <v>800299</v>
      </c>
      <c r="B678" s="104" t="s">
        <v>1114</v>
      </c>
      <c r="C678" s="100" t="s">
        <v>1115</v>
      </c>
      <c r="D678" s="100" t="s">
        <v>1183</v>
      </c>
      <c r="E678" s="107">
        <v>215</v>
      </c>
      <c r="F678" s="101">
        <f>E678*INFO!$D$6</f>
        <v>16985</v>
      </c>
      <c r="G678" s="102">
        <v>0.21</v>
      </c>
      <c r="H678" s="102">
        <v>0.3</v>
      </c>
      <c r="I678" s="108">
        <v>338</v>
      </c>
      <c r="J678" s="118">
        <f>I678*INFO!D$6</f>
        <v>26702</v>
      </c>
      <c r="K678" s="113"/>
      <c r="L678" s="71">
        <f t="shared" si="10"/>
        <v>0</v>
      </c>
    </row>
    <row r="679" spans="1:12">
      <c r="A679" s="100">
        <v>800310</v>
      </c>
      <c r="B679" s="104" t="s">
        <v>1114</v>
      </c>
      <c r="C679" s="100" t="s">
        <v>1115</v>
      </c>
      <c r="D679" s="100" t="s">
        <v>1184</v>
      </c>
      <c r="E679" s="107">
        <v>229.05</v>
      </c>
      <c r="F679" s="101">
        <f>E679*INFO!$D$6</f>
        <v>18094.95</v>
      </c>
      <c r="G679" s="102">
        <v>0.21</v>
      </c>
      <c r="H679" s="102">
        <v>0.3</v>
      </c>
      <c r="I679" s="108">
        <v>360.3</v>
      </c>
      <c r="J679" s="118">
        <f>I679*INFO!D$6</f>
        <v>28463.7</v>
      </c>
      <c r="K679" s="113"/>
      <c r="L679" s="71">
        <f t="shared" si="10"/>
        <v>0</v>
      </c>
    </row>
    <row r="680" spans="1:12">
      <c r="A680" s="100">
        <v>800330</v>
      </c>
      <c r="B680" s="104" t="s">
        <v>1114</v>
      </c>
      <c r="C680" s="100" t="s">
        <v>1115</v>
      </c>
      <c r="D680" s="100" t="s">
        <v>1185</v>
      </c>
      <c r="E680" s="107">
        <v>257</v>
      </c>
      <c r="F680" s="101">
        <f>E680*INFO!$D$6</f>
        <v>20303</v>
      </c>
      <c r="G680" s="102">
        <v>0.21</v>
      </c>
      <c r="H680" s="102">
        <v>0.3</v>
      </c>
      <c r="I680" s="108">
        <v>404.3</v>
      </c>
      <c r="J680" s="118">
        <f>I680*INFO!D$6</f>
        <v>31939.7</v>
      </c>
      <c r="K680" s="113"/>
      <c r="L680" s="71">
        <f t="shared" si="10"/>
        <v>0</v>
      </c>
    </row>
    <row r="681" spans="1:12">
      <c r="A681" s="100">
        <v>800308</v>
      </c>
      <c r="B681" s="104" t="s">
        <v>1114</v>
      </c>
      <c r="C681" s="100" t="s">
        <v>1115</v>
      </c>
      <c r="D681" s="100" t="s">
        <v>1186</v>
      </c>
      <c r="E681" s="107">
        <v>257.10000000000002</v>
      </c>
      <c r="F681" s="101">
        <f>E681*INFO!$D$6</f>
        <v>20310.900000000001</v>
      </c>
      <c r="G681" s="102">
        <v>0.21</v>
      </c>
      <c r="H681" s="102">
        <v>0.3</v>
      </c>
      <c r="I681" s="108">
        <v>404.5</v>
      </c>
      <c r="J681" s="118">
        <f>I681*INFO!D$6</f>
        <v>31955.5</v>
      </c>
      <c r="K681" s="113"/>
      <c r="L681" s="71">
        <f t="shared" si="10"/>
        <v>0</v>
      </c>
    </row>
    <row r="682" spans="1:12">
      <c r="A682" s="100">
        <v>800307</v>
      </c>
      <c r="B682" s="104" t="s">
        <v>1114</v>
      </c>
      <c r="C682" s="100" t="s">
        <v>1115</v>
      </c>
      <c r="D682" s="100" t="s">
        <v>1187</v>
      </c>
      <c r="E682" s="107">
        <v>315.5</v>
      </c>
      <c r="F682" s="101">
        <f>E682*INFO!$D$6</f>
        <v>24924.5</v>
      </c>
      <c r="G682" s="102">
        <v>0.21</v>
      </c>
      <c r="H682" s="102">
        <v>0.3</v>
      </c>
      <c r="I682" s="108">
        <v>496.3</v>
      </c>
      <c r="J682" s="118">
        <f>I682*INFO!D$6</f>
        <v>39207.700000000004</v>
      </c>
      <c r="K682" s="113"/>
      <c r="L682" s="71">
        <f t="shared" si="10"/>
        <v>0</v>
      </c>
    </row>
    <row r="683" spans="1:12">
      <c r="A683" s="100">
        <v>800545</v>
      </c>
      <c r="B683" s="104" t="s">
        <v>1114</v>
      </c>
      <c r="C683" s="100" t="s">
        <v>1115</v>
      </c>
      <c r="D683" s="100" t="s">
        <v>1188</v>
      </c>
      <c r="E683" s="107">
        <v>292.14999999999998</v>
      </c>
      <c r="F683" s="101">
        <f>E683*INFO!$D$6</f>
        <v>23079.85</v>
      </c>
      <c r="G683" s="102">
        <v>0.21</v>
      </c>
      <c r="H683" s="102">
        <v>0.3</v>
      </c>
      <c r="I683" s="108">
        <v>459.55</v>
      </c>
      <c r="J683" s="118">
        <f>I683*INFO!D$6</f>
        <v>36304.450000000004</v>
      </c>
      <c r="K683" s="113"/>
      <c r="L683" s="71">
        <f t="shared" si="10"/>
        <v>0</v>
      </c>
    </row>
    <row r="684" spans="1:12">
      <c r="A684" s="100">
        <v>800560</v>
      </c>
      <c r="B684" s="104" t="s">
        <v>1114</v>
      </c>
      <c r="C684" s="100" t="s">
        <v>1115</v>
      </c>
      <c r="D684" s="100" t="s">
        <v>1189</v>
      </c>
      <c r="E684" s="107">
        <v>268.75</v>
      </c>
      <c r="F684" s="101">
        <f>E684*INFO!$D$6</f>
        <v>21231.25</v>
      </c>
      <c r="G684" s="102">
        <v>0.21</v>
      </c>
      <c r="H684" s="102">
        <v>0.3</v>
      </c>
      <c r="I684" s="108">
        <v>422.75</v>
      </c>
      <c r="J684" s="118">
        <f>I684*INFO!D$6</f>
        <v>33397.25</v>
      </c>
      <c r="K684" s="113"/>
      <c r="L684" s="71">
        <f t="shared" si="10"/>
        <v>0</v>
      </c>
    </row>
    <row r="685" spans="1:12">
      <c r="A685" s="100">
        <v>800504</v>
      </c>
      <c r="B685" s="104" t="s">
        <v>1114</v>
      </c>
      <c r="C685" s="100" t="s">
        <v>1115</v>
      </c>
      <c r="D685" s="100" t="s">
        <v>1190</v>
      </c>
      <c r="E685" s="107">
        <v>208.65</v>
      </c>
      <c r="F685" s="101">
        <f>E685*INFO!$D$6</f>
        <v>16483.350000000002</v>
      </c>
      <c r="G685" s="102">
        <v>0.21</v>
      </c>
      <c r="H685" s="102">
        <v>0.3</v>
      </c>
      <c r="I685" s="108">
        <v>328.2</v>
      </c>
      <c r="J685" s="118">
        <f>I685*INFO!D$6</f>
        <v>25927.8</v>
      </c>
      <c r="K685" s="113"/>
      <c r="L685" s="71">
        <f t="shared" si="10"/>
        <v>0</v>
      </c>
    </row>
    <row r="686" spans="1:12">
      <c r="A686" s="100">
        <v>800505</v>
      </c>
      <c r="B686" s="104" t="s">
        <v>1114</v>
      </c>
      <c r="C686" s="100" t="s">
        <v>1115</v>
      </c>
      <c r="D686" s="100" t="s">
        <v>1191</v>
      </c>
      <c r="E686" s="107">
        <v>224.35</v>
      </c>
      <c r="F686" s="101">
        <f>E686*INFO!$D$6</f>
        <v>17723.649999999998</v>
      </c>
      <c r="G686" s="102">
        <v>0.21</v>
      </c>
      <c r="H686" s="102">
        <v>0.3</v>
      </c>
      <c r="I686" s="108">
        <v>352.9</v>
      </c>
      <c r="J686" s="118">
        <f>I686*INFO!D$6</f>
        <v>27879.1</v>
      </c>
      <c r="K686" s="113"/>
      <c r="L686" s="71">
        <f t="shared" si="10"/>
        <v>0</v>
      </c>
    </row>
    <row r="687" spans="1:12">
      <c r="A687" s="100">
        <v>800566</v>
      </c>
      <c r="B687" s="104" t="s">
        <v>1114</v>
      </c>
      <c r="C687" s="100" t="s">
        <v>1115</v>
      </c>
      <c r="D687" s="100" t="s">
        <v>1192</v>
      </c>
      <c r="E687" s="107">
        <v>322.8</v>
      </c>
      <c r="F687" s="101">
        <f>E687*INFO!$D$6</f>
        <v>25501.200000000001</v>
      </c>
      <c r="G687" s="102">
        <v>0.21</v>
      </c>
      <c r="H687" s="102">
        <v>0.3</v>
      </c>
      <c r="I687" s="108">
        <v>507.75</v>
      </c>
      <c r="J687" s="118">
        <f>I687*INFO!D$6</f>
        <v>40112.25</v>
      </c>
      <c r="K687" s="113"/>
      <c r="L687" s="71">
        <f t="shared" si="10"/>
        <v>0</v>
      </c>
    </row>
    <row r="688" spans="1:12">
      <c r="A688" s="100">
        <v>800515</v>
      </c>
      <c r="B688" s="104" t="s">
        <v>1114</v>
      </c>
      <c r="C688" s="100" t="s">
        <v>1115</v>
      </c>
      <c r="D688" s="100" t="s">
        <v>1193</v>
      </c>
      <c r="E688" s="107">
        <v>243.05</v>
      </c>
      <c r="F688" s="101">
        <f>E688*INFO!$D$6</f>
        <v>19200.95</v>
      </c>
      <c r="G688" s="102">
        <v>0.21</v>
      </c>
      <c r="H688" s="102">
        <v>0.3</v>
      </c>
      <c r="I688" s="108">
        <v>382.35</v>
      </c>
      <c r="J688" s="118">
        <f>I688*INFO!D$6</f>
        <v>30205.65</v>
      </c>
      <c r="K688" s="113"/>
      <c r="L688" s="71">
        <f t="shared" si="10"/>
        <v>0</v>
      </c>
    </row>
    <row r="689" spans="1:12">
      <c r="A689" s="100">
        <v>800516</v>
      </c>
      <c r="B689" s="104" t="s">
        <v>1114</v>
      </c>
      <c r="C689" s="100" t="s">
        <v>1115</v>
      </c>
      <c r="D689" s="100" t="s">
        <v>1194</v>
      </c>
      <c r="E689" s="107">
        <v>243.05</v>
      </c>
      <c r="F689" s="101">
        <f>E689*INFO!$D$6</f>
        <v>19200.95</v>
      </c>
      <c r="G689" s="102">
        <v>0.21</v>
      </c>
      <c r="H689" s="102">
        <v>0.3</v>
      </c>
      <c r="I689" s="108">
        <v>382.3</v>
      </c>
      <c r="J689" s="118">
        <f>I689*INFO!D$6</f>
        <v>30201.7</v>
      </c>
      <c r="K689" s="113"/>
      <c r="L689" s="71">
        <f t="shared" si="10"/>
        <v>0</v>
      </c>
    </row>
    <row r="690" spans="1:12">
      <c r="A690" s="100">
        <v>800605</v>
      </c>
      <c r="B690" s="104" t="s">
        <v>1114</v>
      </c>
      <c r="C690" s="100" t="s">
        <v>1115</v>
      </c>
      <c r="D690" s="100" t="s">
        <v>1195</v>
      </c>
      <c r="E690" s="107">
        <v>289.8</v>
      </c>
      <c r="F690" s="101">
        <f>E690*INFO!$D$6</f>
        <v>22894.2</v>
      </c>
      <c r="G690" s="102">
        <v>0.21</v>
      </c>
      <c r="H690" s="102">
        <v>0.3</v>
      </c>
      <c r="I690" s="108">
        <v>455.9</v>
      </c>
      <c r="J690" s="118">
        <f>I690*INFO!D$6</f>
        <v>36016.1</v>
      </c>
      <c r="K690" s="113"/>
      <c r="L690" s="71">
        <f t="shared" si="10"/>
        <v>0</v>
      </c>
    </row>
    <row r="691" spans="1:12">
      <c r="A691" s="100">
        <v>800540</v>
      </c>
      <c r="B691" s="104" t="s">
        <v>1114</v>
      </c>
      <c r="C691" s="100" t="s">
        <v>1115</v>
      </c>
      <c r="D691" s="100" t="s">
        <v>1196</v>
      </c>
      <c r="E691" s="107">
        <v>236.05</v>
      </c>
      <c r="F691" s="101">
        <f>E691*INFO!$D$6</f>
        <v>18647.95</v>
      </c>
      <c r="G691" s="102">
        <v>0.21</v>
      </c>
      <c r="H691" s="102">
        <v>0.3</v>
      </c>
      <c r="I691" s="108">
        <v>371.3</v>
      </c>
      <c r="J691" s="118">
        <f>I691*INFO!D$6</f>
        <v>29332.7</v>
      </c>
      <c r="K691" s="113"/>
      <c r="L691" s="71">
        <f t="shared" si="10"/>
        <v>0</v>
      </c>
    </row>
    <row r="692" spans="1:12">
      <c r="A692" s="100">
        <v>800519</v>
      </c>
      <c r="B692" s="104" t="s">
        <v>1114</v>
      </c>
      <c r="C692" s="100" t="s">
        <v>1115</v>
      </c>
      <c r="D692" s="100" t="s">
        <v>1197</v>
      </c>
      <c r="E692" s="107">
        <v>224.35</v>
      </c>
      <c r="F692" s="101">
        <f>E692*INFO!$D$6</f>
        <v>17723.649999999998</v>
      </c>
      <c r="G692" s="102">
        <v>0.21</v>
      </c>
      <c r="H692" s="102">
        <v>0.3</v>
      </c>
      <c r="I692" s="108">
        <v>352.9</v>
      </c>
      <c r="J692" s="118">
        <f>I692*INFO!D$6</f>
        <v>27879.1</v>
      </c>
      <c r="K692" s="113"/>
      <c r="L692" s="71">
        <f t="shared" si="10"/>
        <v>0</v>
      </c>
    </row>
    <row r="693" spans="1:12">
      <c r="A693" s="100">
        <v>800562</v>
      </c>
      <c r="B693" s="104" t="s">
        <v>1114</v>
      </c>
      <c r="C693" s="100" t="s">
        <v>1115</v>
      </c>
      <c r="D693" s="100" t="s">
        <v>1198</v>
      </c>
      <c r="E693" s="107">
        <v>243.05</v>
      </c>
      <c r="F693" s="101">
        <f>E693*INFO!$D$6</f>
        <v>19200.95</v>
      </c>
      <c r="G693" s="102">
        <v>0.21</v>
      </c>
      <c r="H693" s="102">
        <v>0.3</v>
      </c>
      <c r="I693" s="108">
        <v>382.3</v>
      </c>
      <c r="J693" s="118">
        <f>I693*INFO!D$6</f>
        <v>30201.7</v>
      </c>
      <c r="K693" s="113"/>
      <c r="L693" s="71">
        <f t="shared" si="10"/>
        <v>0</v>
      </c>
    </row>
    <row r="694" spans="1:12">
      <c r="A694" s="100">
        <v>800535</v>
      </c>
      <c r="B694" s="104" t="s">
        <v>1114</v>
      </c>
      <c r="C694" s="100" t="s">
        <v>1115</v>
      </c>
      <c r="D694" s="100" t="s">
        <v>1199</v>
      </c>
      <c r="E694" s="107">
        <v>292.13</v>
      </c>
      <c r="F694" s="101">
        <f>E694*INFO!$D$6</f>
        <v>23078.27</v>
      </c>
      <c r="G694" s="102">
        <v>0.21</v>
      </c>
      <c r="H694" s="102">
        <v>0.3</v>
      </c>
      <c r="I694" s="108">
        <v>459.5</v>
      </c>
      <c r="J694" s="118">
        <f>I694*INFO!D$6</f>
        <v>36300.5</v>
      </c>
      <c r="K694" s="113"/>
      <c r="L694" s="71">
        <f t="shared" si="10"/>
        <v>0</v>
      </c>
    </row>
    <row r="695" spans="1:12">
      <c r="A695" s="100">
        <v>800564</v>
      </c>
      <c r="B695" s="104" t="s">
        <v>1114</v>
      </c>
      <c r="C695" s="100" t="s">
        <v>1115</v>
      </c>
      <c r="D695" s="100" t="s">
        <v>1200</v>
      </c>
      <c r="E695" s="107">
        <v>315.5</v>
      </c>
      <c r="F695" s="101">
        <f>E695*INFO!$D$6</f>
        <v>24924.5</v>
      </c>
      <c r="G695" s="102">
        <v>0.21</v>
      </c>
      <c r="H695" s="102">
        <v>0.3</v>
      </c>
      <c r="I695" s="108">
        <v>496.3</v>
      </c>
      <c r="J695" s="118">
        <f>I695*INFO!D$6</f>
        <v>39207.700000000004</v>
      </c>
      <c r="K695" s="113"/>
      <c r="L695" s="71">
        <f t="shared" si="10"/>
        <v>0</v>
      </c>
    </row>
    <row r="696" spans="1:12">
      <c r="A696" s="100">
        <v>800525</v>
      </c>
      <c r="B696" s="104" t="s">
        <v>1114</v>
      </c>
      <c r="C696" s="100" t="s">
        <v>1115</v>
      </c>
      <c r="D696" s="100" t="s">
        <v>1201</v>
      </c>
      <c r="E696" s="107">
        <v>224.35</v>
      </c>
      <c r="F696" s="101">
        <f>E696*INFO!$D$6</f>
        <v>17723.649999999998</v>
      </c>
      <c r="G696" s="102">
        <v>0.21</v>
      </c>
      <c r="H696" s="102">
        <v>0.3</v>
      </c>
      <c r="I696" s="108">
        <v>352.9</v>
      </c>
      <c r="J696" s="118">
        <f>I696*INFO!D$6</f>
        <v>27879.1</v>
      </c>
      <c r="K696" s="113"/>
      <c r="L696" s="71">
        <f t="shared" si="10"/>
        <v>0</v>
      </c>
    </row>
    <row r="697" spans="1:12">
      <c r="A697" s="100">
        <v>800568</v>
      </c>
      <c r="B697" s="104" t="s">
        <v>1114</v>
      </c>
      <c r="C697" s="100" t="s">
        <v>1115</v>
      </c>
      <c r="D697" s="100" t="s">
        <v>1202</v>
      </c>
      <c r="E697" s="107">
        <v>243.05</v>
      </c>
      <c r="F697" s="101">
        <f>E697*INFO!$D$6</f>
        <v>19200.95</v>
      </c>
      <c r="G697" s="102">
        <v>0.21</v>
      </c>
      <c r="H697" s="102">
        <v>0.3</v>
      </c>
      <c r="I697" s="108">
        <v>382.3</v>
      </c>
      <c r="J697" s="118">
        <f>I697*INFO!D$6</f>
        <v>30201.7</v>
      </c>
      <c r="K697" s="113"/>
      <c r="L697" s="71">
        <f t="shared" si="10"/>
        <v>0</v>
      </c>
    </row>
    <row r="698" spans="1:12">
      <c r="A698" s="100">
        <v>800610</v>
      </c>
      <c r="B698" s="104" t="s">
        <v>1114</v>
      </c>
      <c r="C698" s="100" t="s">
        <v>1115</v>
      </c>
      <c r="D698" s="100" t="s">
        <v>1203</v>
      </c>
      <c r="E698" s="107">
        <v>266.45</v>
      </c>
      <c r="F698" s="101">
        <f>E698*INFO!$D$6</f>
        <v>21049.55</v>
      </c>
      <c r="G698" s="102">
        <v>0.21</v>
      </c>
      <c r="H698" s="102">
        <v>0.3</v>
      </c>
      <c r="I698" s="108">
        <v>419.1</v>
      </c>
      <c r="J698" s="118">
        <f>I698*INFO!D$6</f>
        <v>33108.9</v>
      </c>
      <c r="K698" s="113"/>
      <c r="L698" s="71">
        <f t="shared" si="10"/>
        <v>0</v>
      </c>
    </row>
    <row r="699" spans="1:12">
      <c r="A699" s="100">
        <v>800518</v>
      </c>
      <c r="B699" s="104" t="s">
        <v>1114</v>
      </c>
      <c r="C699" s="100" t="s">
        <v>1115</v>
      </c>
      <c r="D699" s="100" t="s">
        <v>1204</v>
      </c>
      <c r="E699" s="107">
        <v>243.05</v>
      </c>
      <c r="F699" s="101">
        <f>E699*INFO!$D$6</f>
        <v>19200.95</v>
      </c>
      <c r="G699" s="102">
        <v>0.21</v>
      </c>
      <c r="H699" s="102">
        <v>0.3</v>
      </c>
      <c r="I699" s="108">
        <v>382.3</v>
      </c>
      <c r="J699" s="118">
        <f>I699*INFO!D$6</f>
        <v>30201.7</v>
      </c>
      <c r="K699" s="113"/>
      <c r="L699" s="71">
        <f t="shared" si="10"/>
        <v>0</v>
      </c>
    </row>
    <row r="700" spans="1:12">
      <c r="A700" s="100">
        <v>800615</v>
      </c>
      <c r="B700" s="104" t="s">
        <v>1114</v>
      </c>
      <c r="C700" s="100" t="s">
        <v>1115</v>
      </c>
      <c r="D700" s="100" t="s">
        <v>1205</v>
      </c>
      <c r="E700" s="107">
        <v>289.8</v>
      </c>
      <c r="F700" s="101">
        <f>E700*INFO!$D$6</f>
        <v>22894.2</v>
      </c>
      <c r="G700" s="102">
        <v>0.21</v>
      </c>
      <c r="H700" s="102">
        <v>0.3</v>
      </c>
      <c r="I700" s="108">
        <v>455.9</v>
      </c>
      <c r="J700" s="118">
        <f>I700*INFO!D$6</f>
        <v>36016.1</v>
      </c>
      <c r="K700" s="113"/>
      <c r="L700" s="71">
        <f t="shared" si="10"/>
        <v>0</v>
      </c>
    </row>
    <row r="701" spans="1:12">
      <c r="A701" s="100">
        <v>800522</v>
      </c>
      <c r="B701" s="104" t="s">
        <v>1114</v>
      </c>
      <c r="C701" s="100" t="s">
        <v>1115</v>
      </c>
      <c r="D701" s="100" t="s">
        <v>1206</v>
      </c>
      <c r="E701" s="107">
        <v>264.10000000000002</v>
      </c>
      <c r="F701" s="101">
        <f>E701*INFO!$D$6</f>
        <v>20863.900000000001</v>
      </c>
      <c r="G701" s="102">
        <v>0.21</v>
      </c>
      <c r="H701" s="102">
        <v>0.3</v>
      </c>
      <c r="I701" s="108">
        <v>415.4</v>
      </c>
      <c r="J701" s="118">
        <f>I701*INFO!D$6</f>
        <v>32816.6</v>
      </c>
      <c r="K701" s="113"/>
      <c r="L701" s="71">
        <f t="shared" si="10"/>
        <v>0</v>
      </c>
    </row>
    <row r="702" spans="1:12">
      <c r="A702" s="100">
        <v>800537</v>
      </c>
      <c r="B702" s="104" t="s">
        <v>1114</v>
      </c>
      <c r="C702" s="100" t="s">
        <v>1115</v>
      </c>
      <c r="D702" s="100" t="s">
        <v>1207</v>
      </c>
      <c r="E702" s="107">
        <v>293</v>
      </c>
      <c r="F702" s="101">
        <f>E702*INFO!$D$6</f>
        <v>23147</v>
      </c>
      <c r="G702" s="102">
        <v>0.21</v>
      </c>
      <c r="H702" s="102">
        <v>0.3</v>
      </c>
      <c r="I702" s="108">
        <v>460.9</v>
      </c>
      <c r="J702" s="118">
        <f>I702*INFO!D$6</f>
        <v>36411.1</v>
      </c>
      <c r="K702" s="113"/>
      <c r="L702" s="71">
        <f t="shared" si="10"/>
        <v>0</v>
      </c>
    </row>
    <row r="703" spans="1:12">
      <c r="A703" s="100">
        <v>800563</v>
      </c>
      <c r="B703" s="104" t="s">
        <v>1114</v>
      </c>
      <c r="C703" s="100" t="s">
        <v>1115</v>
      </c>
      <c r="D703" s="100" t="s">
        <v>1208</v>
      </c>
      <c r="E703" s="107">
        <v>315.5</v>
      </c>
      <c r="F703" s="101">
        <f>E703*INFO!$D$6</f>
        <v>24924.5</v>
      </c>
      <c r="G703" s="102">
        <v>0.21</v>
      </c>
      <c r="H703" s="102">
        <v>0.3</v>
      </c>
      <c r="I703" s="108">
        <v>496.3</v>
      </c>
      <c r="J703" s="118">
        <f>I703*INFO!D$6</f>
        <v>39207.700000000004</v>
      </c>
      <c r="K703" s="113"/>
      <c r="L703" s="71">
        <f t="shared" si="10"/>
        <v>0</v>
      </c>
    </row>
    <row r="704" spans="1:12">
      <c r="A704" s="100">
        <v>800213</v>
      </c>
      <c r="B704" s="104" t="s">
        <v>1114</v>
      </c>
      <c r="C704" s="100" t="s">
        <v>1115</v>
      </c>
      <c r="D704" s="100" t="s">
        <v>1209</v>
      </c>
      <c r="E704" s="107">
        <v>195.5</v>
      </c>
      <c r="F704" s="101">
        <f>E704*INFO!$D$6</f>
        <v>15444.5</v>
      </c>
      <c r="G704" s="102">
        <v>0.21</v>
      </c>
      <c r="H704" s="102">
        <v>0.3</v>
      </c>
      <c r="I704" s="108">
        <v>307.5</v>
      </c>
      <c r="J704" s="118">
        <f>I704*INFO!D$6</f>
        <v>24292.5</v>
      </c>
      <c r="K704" s="113"/>
      <c r="L704" s="71">
        <f t="shared" si="10"/>
        <v>0</v>
      </c>
    </row>
    <row r="705" spans="1:12">
      <c r="A705" s="100">
        <v>800214</v>
      </c>
      <c r="B705" s="104" t="s">
        <v>1114</v>
      </c>
      <c r="C705" s="100" t="s">
        <v>1115</v>
      </c>
      <c r="D705" s="100" t="s">
        <v>1210</v>
      </c>
      <c r="E705" s="107">
        <v>218.5</v>
      </c>
      <c r="F705" s="101">
        <f>E705*INFO!$D$6</f>
        <v>17261.5</v>
      </c>
      <c r="G705" s="102">
        <v>0.21</v>
      </c>
      <c r="H705" s="102">
        <v>0.3</v>
      </c>
      <c r="I705" s="108">
        <v>343.7</v>
      </c>
      <c r="J705" s="118">
        <f>I705*INFO!D$6</f>
        <v>27152.3</v>
      </c>
      <c r="K705" s="113"/>
      <c r="L705" s="71">
        <f t="shared" si="10"/>
        <v>0</v>
      </c>
    </row>
    <row r="706" spans="1:12">
      <c r="A706" s="100">
        <v>800220</v>
      </c>
      <c r="B706" s="104" t="s">
        <v>1114</v>
      </c>
      <c r="C706" s="100" t="s">
        <v>1115</v>
      </c>
      <c r="D706" s="100" t="s">
        <v>1211</v>
      </c>
      <c r="E706" s="107">
        <v>202.46</v>
      </c>
      <c r="F706" s="101">
        <f>E706*INFO!$D$6</f>
        <v>15994.34</v>
      </c>
      <c r="G706" s="102">
        <v>0.21</v>
      </c>
      <c r="H706" s="102">
        <v>0.3</v>
      </c>
      <c r="I706" s="108">
        <v>318.5</v>
      </c>
      <c r="J706" s="118">
        <f>I706*INFO!D$6</f>
        <v>25161.5</v>
      </c>
      <c r="K706" s="113"/>
      <c r="L706" s="71">
        <f t="shared" si="10"/>
        <v>0</v>
      </c>
    </row>
    <row r="707" spans="1:12">
      <c r="A707" s="100">
        <v>800205</v>
      </c>
      <c r="B707" s="104" t="s">
        <v>1114</v>
      </c>
      <c r="C707" s="100" t="s">
        <v>1115</v>
      </c>
      <c r="D707" s="100" t="s">
        <v>1212</v>
      </c>
      <c r="E707" s="107">
        <v>151.85</v>
      </c>
      <c r="F707" s="101">
        <f>E707*INFO!$D$6</f>
        <v>11996.15</v>
      </c>
      <c r="G707" s="102">
        <v>0.21</v>
      </c>
      <c r="H707" s="102">
        <v>0.3</v>
      </c>
      <c r="I707" s="108">
        <v>238.86</v>
      </c>
      <c r="J707" s="118">
        <f>I707*INFO!D$6</f>
        <v>18869.940000000002</v>
      </c>
      <c r="K707" s="113"/>
      <c r="L707" s="71">
        <f t="shared" si="10"/>
        <v>0</v>
      </c>
    </row>
    <row r="708" spans="1:12">
      <c r="A708" s="100">
        <v>800207</v>
      </c>
      <c r="B708" s="104" t="s">
        <v>1114</v>
      </c>
      <c r="C708" s="100" t="s">
        <v>1115</v>
      </c>
      <c r="D708" s="100" t="s">
        <v>1213</v>
      </c>
      <c r="E708" s="107">
        <v>165.65</v>
      </c>
      <c r="F708" s="101">
        <f>E708*INFO!$D$6</f>
        <v>13086.35</v>
      </c>
      <c r="G708" s="102">
        <v>0.21</v>
      </c>
      <c r="H708" s="102">
        <v>0.3</v>
      </c>
      <c r="I708" s="108">
        <v>260.60000000000002</v>
      </c>
      <c r="J708" s="118">
        <f>I708*INFO!D$6</f>
        <v>20587.400000000001</v>
      </c>
      <c r="K708" s="113"/>
      <c r="L708" s="71">
        <f t="shared" si="10"/>
        <v>0</v>
      </c>
    </row>
    <row r="709" spans="1:12">
      <c r="A709" s="100">
        <v>800208</v>
      </c>
      <c r="B709" s="104" t="s">
        <v>1114</v>
      </c>
      <c r="C709" s="100" t="s">
        <v>1115</v>
      </c>
      <c r="D709" s="100" t="s">
        <v>1214</v>
      </c>
      <c r="E709" s="107">
        <v>179.5</v>
      </c>
      <c r="F709" s="101">
        <f>E709*INFO!$D$6</f>
        <v>14180.5</v>
      </c>
      <c r="G709" s="102">
        <v>0.21</v>
      </c>
      <c r="H709" s="102">
        <v>0.3</v>
      </c>
      <c r="I709" s="108">
        <v>282.3</v>
      </c>
      <c r="J709" s="118">
        <f>I709*INFO!D$6</f>
        <v>22301.7</v>
      </c>
      <c r="K709" s="113"/>
      <c r="L709" s="71">
        <f t="shared" si="10"/>
        <v>0</v>
      </c>
    </row>
    <row r="710" spans="1:12">
      <c r="A710" s="100">
        <v>800215</v>
      </c>
      <c r="B710" s="104" t="s">
        <v>1114</v>
      </c>
      <c r="C710" s="100" t="s">
        <v>1115</v>
      </c>
      <c r="D710" s="100" t="s">
        <v>1215</v>
      </c>
      <c r="E710" s="107">
        <v>218.55</v>
      </c>
      <c r="F710" s="101">
        <f>E710*INFO!$D$6</f>
        <v>17265.45</v>
      </c>
      <c r="G710" s="102">
        <v>0.21</v>
      </c>
      <c r="H710" s="102">
        <v>0.3</v>
      </c>
      <c r="I710" s="108">
        <v>343.78</v>
      </c>
      <c r="J710" s="118">
        <f>I710*INFO!D$6</f>
        <v>27158.62</v>
      </c>
      <c r="K710" s="113"/>
      <c r="L710" s="71">
        <f t="shared" si="10"/>
        <v>0</v>
      </c>
    </row>
    <row r="711" spans="1:12">
      <c r="A711" s="100">
        <v>800225</v>
      </c>
      <c r="B711" s="104" t="s">
        <v>1114</v>
      </c>
      <c r="C711" s="100" t="s">
        <v>1115</v>
      </c>
      <c r="D711" s="100" t="s">
        <v>1216</v>
      </c>
      <c r="E711" s="107">
        <v>211.7</v>
      </c>
      <c r="F711" s="101">
        <f>E711*INFO!$D$6</f>
        <v>16724.3</v>
      </c>
      <c r="G711" s="102">
        <v>0.21</v>
      </c>
      <c r="H711" s="102">
        <v>0.3</v>
      </c>
      <c r="I711" s="108">
        <v>333</v>
      </c>
      <c r="J711" s="118">
        <f>I711*INFO!D$6</f>
        <v>26307</v>
      </c>
      <c r="K711" s="113"/>
      <c r="L711" s="71">
        <f t="shared" si="10"/>
        <v>0</v>
      </c>
    </row>
    <row r="712" spans="1:12">
      <c r="A712" s="100">
        <v>800201</v>
      </c>
      <c r="B712" s="104" t="s">
        <v>1114</v>
      </c>
      <c r="C712" s="100" t="s">
        <v>1115</v>
      </c>
      <c r="D712" s="100" t="s">
        <v>1217</v>
      </c>
      <c r="E712" s="107">
        <v>133.44999999999999</v>
      </c>
      <c r="F712" s="101">
        <f>E712*INFO!$D$6</f>
        <v>10542.55</v>
      </c>
      <c r="G712" s="102">
        <v>0.21</v>
      </c>
      <c r="H712" s="102">
        <v>0.3</v>
      </c>
      <c r="I712" s="108">
        <v>210</v>
      </c>
      <c r="J712" s="118">
        <f>I712*INFO!D$6</f>
        <v>16590</v>
      </c>
      <c r="K712" s="113"/>
      <c r="L712" s="71">
        <f t="shared" si="10"/>
        <v>0</v>
      </c>
    </row>
    <row r="713" spans="1:12">
      <c r="A713" s="100">
        <v>800202</v>
      </c>
      <c r="B713" s="104" t="s">
        <v>1114</v>
      </c>
      <c r="C713" s="100" t="s">
        <v>1115</v>
      </c>
      <c r="D713" s="100" t="s">
        <v>1218</v>
      </c>
      <c r="E713" s="107">
        <v>170.25</v>
      </c>
      <c r="F713" s="101">
        <f>E713*INFO!$D$6</f>
        <v>13449.75</v>
      </c>
      <c r="G713" s="102">
        <v>0.21</v>
      </c>
      <c r="H713" s="102">
        <v>0.3</v>
      </c>
      <c r="I713" s="108">
        <v>267.8</v>
      </c>
      <c r="J713" s="118">
        <f>I713*INFO!D$6</f>
        <v>21156.2</v>
      </c>
      <c r="K713" s="113"/>
      <c r="L713" s="71">
        <f t="shared" si="10"/>
        <v>0</v>
      </c>
    </row>
    <row r="714" spans="1:12">
      <c r="A714" s="100">
        <v>800203</v>
      </c>
      <c r="B714" s="104" t="s">
        <v>1114</v>
      </c>
      <c r="C714" s="100" t="s">
        <v>1115</v>
      </c>
      <c r="D714" s="100" t="s">
        <v>1219</v>
      </c>
      <c r="E714" s="107">
        <v>202.5</v>
      </c>
      <c r="F714" s="101">
        <f>E714*INFO!$D$6</f>
        <v>15997.5</v>
      </c>
      <c r="G714" s="102">
        <v>0.21</v>
      </c>
      <c r="H714" s="102">
        <v>0.3</v>
      </c>
      <c r="I714" s="108">
        <v>318.5</v>
      </c>
      <c r="J714" s="118">
        <f>I714*INFO!D$6</f>
        <v>25161.5</v>
      </c>
      <c r="K714" s="113"/>
      <c r="L714" s="71">
        <f t="shared" ref="L714:L721" si="11">E714*K714</f>
        <v>0</v>
      </c>
    </row>
    <row r="715" spans="1:12">
      <c r="A715" s="100">
        <v>800227</v>
      </c>
      <c r="B715" s="104" t="s">
        <v>1114</v>
      </c>
      <c r="C715" s="100" t="s">
        <v>1115</v>
      </c>
      <c r="D715" s="100" t="s">
        <v>1220</v>
      </c>
      <c r="E715" s="107">
        <v>197.3</v>
      </c>
      <c r="F715" s="101">
        <f>E715*INFO!$D$6</f>
        <v>15586.7</v>
      </c>
      <c r="G715" s="102">
        <v>0.21</v>
      </c>
      <c r="H715" s="102">
        <v>0.3</v>
      </c>
      <c r="I715" s="108">
        <v>310.35000000000002</v>
      </c>
      <c r="J715" s="118">
        <f>I715*INFO!D$6</f>
        <v>24517.65</v>
      </c>
      <c r="K715" s="113"/>
      <c r="L715" s="71">
        <f t="shared" si="11"/>
        <v>0</v>
      </c>
    </row>
    <row r="716" spans="1:12">
      <c r="A716" s="100">
        <v>800230</v>
      </c>
      <c r="B716" s="104" t="s">
        <v>1114</v>
      </c>
      <c r="C716" s="100" t="s">
        <v>1115</v>
      </c>
      <c r="D716" s="100" t="s">
        <v>1221</v>
      </c>
      <c r="E716" s="107">
        <v>276.10000000000002</v>
      </c>
      <c r="F716" s="101">
        <f>E716*INFO!$D$6</f>
        <v>21811.9</v>
      </c>
      <c r="G716" s="102">
        <v>0.21</v>
      </c>
      <c r="H716" s="102">
        <v>0.3</v>
      </c>
      <c r="I716" s="108">
        <v>434.3</v>
      </c>
      <c r="J716" s="118">
        <f>I716*INFO!D$6</f>
        <v>34309.700000000004</v>
      </c>
      <c r="K716" s="113"/>
      <c r="L716" s="71">
        <f t="shared" si="11"/>
        <v>0</v>
      </c>
    </row>
    <row r="717" spans="1:12">
      <c r="A717" s="100">
        <v>800210</v>
      </c>
      <c r="B717" s="104" t="s">
        <v>1114</v>
      </c>
      <c r="C717" s="100" t="s">
        <v>1115</v>
      </c>
      <c r="D717" s="100" t="s">
        <v>1222</v>
      </c>
      <c r="E717" s="107">
        <v>184</v>
      </c>
      <c r="F717" s="101">
        <f>E717*INFO!$D$6</f>
        <v>14536</v>
      </c>
      <c r="G717" s="102">
        <v>0.21</v>
      </c>
      <c r="H717" s="102">
        <v>0.3</v>
      </c>
      <c r="I717" s="108">
        <v>289.5</v>
      </c>
      <c r="J717" s="118">
        <f>I717*INFO!D$6</f>
        <v>22870.5</v>
      </c>
      <c r="K717" s="113"/>
      <c r="L717" s="71">
        <f t="shared" si="11"/>
        <v>0</v>
      </c>
    </row>
    <row r="718" spans="1:12">
      <c r="A718" s="100">
        <v>800090</v>
      </c>
      <c r="B718" s="104" t="s">
        <v>1114</v>
      </c>
      <c r="C718" s="100" t="s">
        <v>1115</v>
      </c>
      <c r="D718" s="100" t="s">
        <v>1223</v>
      </c>
      <c r="E718" s="107">
        <v>103.55</v>
      </c>
      <c r="F718" s="101">
        <f>E718*INFO!$D$6</f>
        <v>8180.45</v>
      </c>
      <c r="G718" s="102">
        <v>0.21</v>
      </c>
      <c r="H718" s="102">
        <v>0.3</v>
      </c>
      <c r="I718" s="108">
        <v>162.9</v>
      </c>
      <c r="J718" s="118">
        <f>I718*INFO!D$6</f>
        <v>12869.1</v>
      </c>
      <c r="K718" s="113"/>
      <c r="L718" s="71">
        <f t="shared" si="11"/>
        <v>0</v>
      </c>
    </row>
    <row r="719" spans="1:12">
      <c r="A719" s="100">
        <v>800102</v>
      </c>
      <c r="B719" s="104" t="s">
        <v>1114</v>
      </c>
      <c r="C719" s="100" t="s">
        <v>1115</v>
      </c>
      <c r="D719" s="100" t="s">
        <v>1224</v>
      </c>
      <c r="E719" s="107">
        <v>82.82</v>
      </c>
      <c r="F719" s="101">
        <f>E719*INFO!$D$6</f>
        <v>6542.78</v>
      </c>
      <c r="G719" s="102">
        <v>0.21</v>
      </c>
      <c r="H719" s="102">
        <v>0.3</v>
      </c>
      <c r="I719" s="108">
        <v>130.30000000000001</v>
      </c>
      <c r="J719" s="118">
        <f>I719*INFO!D$6</f>
        <v>10293.700000000001</v>
      </c>
      <c r="K719" s="113"/>
      <c r="L719" s="71">
        <f t="shared" si="11"/>
        <v>0</v>
      </c>
    </row>
    <row r="720" spans="1:12">
      <c r="A720" s="100">
        <v>800140</v>
      </c>
      <c r="B720" s="104" t="s">
        <v>1114</v>
      </c>
      <c r="C720" s="100" t="s">
        <v>1115</v>
      </c>
      <c r="D720" s="100" t="s">
        <v>1225</v>
      </c>
      <c r="E720" s="107">
        <v>64.45</v>
      </c>
      <c r="F720" s="101">
        <f>E720*INFO!$D$6</f>
        <v>5091.55</v>
      </c>
      <c r="G720" s="102">
        <v>0.21</v>
      </c>
      <c r="H720" s="102">
        <v>0.3</v>
      </c>
      <c r="I720" s="108">
        <v>101.4</v>
      </c>
      <c r="J720" s="118">
        <f>I720*INFO!D$6</f>
        <v>8010.6</v>
      </c>
      <c r="K720" s="113"/>
      <c r="L720" s="71">
        <f t="shared" si="11"/>
        <v>0</v>
      </c>
    </row>
    <row r="721" spans="1:12">
      <c r="A721" s="100">
        <v>800145</v>
      </c>
      <c r="B721" s="104" t="s">
        <v>1114</v>
      </c>
      <c r="C721" s="100" t="s">
        <v>1115</v>
      </c>
      <c r="D721" s="100" t="s">
        <v>1226</v>
      </c>
      <c r="E721" s="107">
        <v>73.62</v>
      </c>
      <c r="F721" s="101">
        <f>E721*INFO!$D$6</f>
        <v>5815.9800000000005</v>
      </c>
      <c r="G721" s="102">
        <v>0.21</v>
      </c>
      <c r="H721" s="102">
        <v>0.3</v>
      </c>
      <c r="I721" s="108">
        <v>115.8</v>
      </c>
      <c r="J721" s="118">
        <f>I721*INFO!D$6</f>
        <v>9148.1999999999989</v>
      </c>
      <c r="K721" s="113"/>
      <c r="L721" s="71">
        <f t="shared" si="11"/>
        <v>0</v>
      </c>
    </row>
    <row r="722" spans="1:12">
      <c r="A722" s="100">
        <v>800153</v>
      </c>
      <c r="B722" s="104" t="s">
        <v>1114</v>
      </c>
      <c r="C722" s="100" t="s">
        <v>1115</v>
      </c>
      <c r="D722" s="100" t="s">
        <v>1227</v>
      </c>
      <c r="E722" s="107">
        <v>96.6</v>
      </c>
      <c r="F722" s="101">
        <f>E722*INFO!$D$6</f>
        <v>7631.4</v>
      </c>
      <c r="G722" s="102">
        <v>0.21</v>
      </c>
      <c r="H722" s="102">
        <v>0.3</v>
      </c>
      <c r="I722" s="108">
        <v>152</v>
      </c>
      <c r="J722" s="118">
        <f>I722*INFO!D$6</f>
        <v>12008</v>
      </c>
      <c r="K722" s="113"/>
      <c r="L722" s="71">
        <f t="shared" ref="L722:L725" si="12">E722*K722</f>
        <v>0</v>
      </c>
    </row>
    <row r="723" spans="1:12">
      <c r="A723" s="100">
        <v>800105</v>
      </c>
      <c r="B723" s="104" t="s">
        <v>1114</v>
      </c>
      <c r="C723" s="100" t="s">
        <v>1115</v>
      </c>
      <c r="D723" s="100" t="s">
        <v>1228</v>
      </c>
      <c r="E723" s="107">
        <v>87.45</v>
      </c>
      <c r="F723" s="101">
        <f>E723*INFO!$D$6</f>
        <v>6908.55</v>
      </c>
      <c r="G723" s="102">
        <v>0.21</v>
      </c>
      <c r="H723" s="102">
        <v>0.3</v>
      </c>
      <c r="I723" s="108">
        <v>137.6</v>
      </c>
      <c r="J723" s="118">
        <f>I723*INFO!D$6</f>
        <v>10870.4</v>
      </c>
      <c r="K723" s="113"/>
      <c r="L723" s="71">
        <f t="shared" si="12"/>
        <v>0</v>
      </c>
    </row>
    <row r="724" spans="1:12">
      <c r="A724" s="100">
        <v>800135</v>
      </c>
      <c r="B724" s="104" t="s">
        <v>1114</v>
      </c>
      <c r="C724" s="100" t="s">
        <v>1115</v>
      </c>
      <c r="D724" s="100" t="s">
        <v>1229</v>
      </c>
      <c r="E724" s="107">
        <v>69</v>
      </c>
      <c r="F724" s="101">
        <f>E724*INFO!$D$6</f>
        <v>5451</v>
      </c>
      <c r="G724" s="102">
        <v>0.21</v>
      </c>
      <c r="H724" s="102">
        <v>0.3</v>
      </c>
      <c r="I724" s="108">
        <v>108.55</v>
      </c>
      <c r="J724" s="118">
        <f>I724*INFO!D$6</f>
        <v>8575.4499999999989</v>
      </c>
      <c r="K724" s="113"/>
      <c r="L724" s="71">
        <f t="shared" si="12"/>
        <v>0</v>
      </c>
    </row>
    <row r="725" spans="1:12">
      <c r="A725" s="100">
        <v>800151</v>
      </c>
      <c r="B725" s="104" t="s">
        <v>1114</v>
      </c>
      <c r="C725" s="100" t="s">
        <v>1115</v>
      </c>
      <c r="D725" s="100" t="s">
        <v>1230</v>
      </c>
      <c r="E725" s="107">
        <v>105.85</v>
      </c>
      <c r="F725" s="101">
        <f>E725*INFO!$D$6</f>
        <v>8362.15</v>
      </c>
      <c r="G725" s="102">
        <v>0.21</v>
      </c>
      <c r="H725" s="102">
        <v>0.3</v>
      </c>
      <c r="I725" s="108">
        <v>166.5</v>
      </c>
      <c r="J725" s="118">
        <f>I725*INFO!D$6</f>
        <v>13153.5</v>
      </c>
      <c r="K725" s="113"/>
      <c r="L725" s="71">
        <f t="shared" si="12"/>
        <v>0</v>
      </c>
    </row>
    <row r="726" spans="1:12">
      <c r="A726" s="100">
        <v>800080</v>
      </c>
      <c r="B726" s="104" t="s">
        <v>1114</v>
      </c>
      <c r="C726" s="100" t="s">
        <v>1115</v>
      </c>
      <c r="D726" s="100" t="s">
        <v>1231</v>
      </c>
      <c r="E726" s="107">
        <v>80.55</v>
      </c>
      <c r="F726" s="101">
        <f>E726*INFO!$D$6</f>
        <v>6363.45</v>
      </c>
      <c r="G726" s="102">
        <v>0.21</v>
      </c>
      <c r="H726" s="102">
        <v>0.3</v>
      </c>
      <c r="I726" s="108">
        <v>126.7</v>
      </c>
      <c r="J726" s="118">
        <f>I726*INFO!D$6</f>
        <v>10009.300000000001</v>
      </c>
      <c r="K726" s="113"/>
      <c r="L726" s="71">
        <f t="shared" ref="L726:L728" si="13">E726*K726</f>
        <v>0</v>
      </c>
    </row>
    <row r="727" spans="1:12">
      <c r="A727" s="100">
        <v>800160</v>
      </c>
      <c r="B727" s="104" t="s">
        <v>1114</v>
      </c>
      <c r="C727" s="100" t="s">
        <v>1115</v>
      </c>
      <c r="D727" s="100" t="s">
        <v>1232</v>
      </c>
      <c r="E727" s="107">
        <v>105.84</v>
      </c>
      <c r="F727" s="101">
        <f>E727*INFO!$D$6</f>
        <v>8361.36</v>
      </c>
      <c r="G727" s="102">
        <v>0.21</v>
      </c>
      <c r="H727" s="102">
        <v>0.3</v>
      </c>
      <c r="I727" s="108">
        <v>166.5</v>
      </c>
      <c r="J727" s="118">
        <f>I727*INFO!D$6</f>
        <v>13153.5</v>
      </c>
      <c r="K727" s="113"/>
      <c r="L727" s="71">
        <f t="shared" si="13"/>
        <v>0</v>
      </c>
    </row>
    <row r="728" spans="1:12">
      <c r="A728" s="100">
        <v>800107</v>
      </c>
      <c r="B728" s="104" t="s">
        <v>1114</v>
      </c>
      <c r="C728" s="100" t="s">
        <v>1115</v>
      </c>
      <c r="D728" s="100" t="s">
        <v>1233</v>
      </c>
      <c r="E728" s="107">
        <v>99.87</v>
      </c>
      <c r="F728" s="101">
        <f>E728*INFO!$D$6</f>
        <v>7889.7300000000005</v>
      </c>
      <c r="G728" s="102">
        <v>0.21</v>
      </c>
      <c r="H728" s="102">
        <v>0.3</v>
      </c>
      <c r="I728" s="108">
        <v>157</v>
      </c>
      <c r="J728" s="118">
        <f>I728*INFO!D$6</f>
        <v>12403</v>
      </c>
      <c r="K728" s="113"/>
      <c r="L728" s="71">
        <f t="shared" si="13"/>
        <v>0</v>
      </c>
    </row>
    <row r="729" spans="1:12">
      <c r="A729" s="100">
        <v>800165</v>
      </c>
      <c r="B729" s="104" t="s">
        <v>1114</v>
      </c>
      <c r="C729" s="100" t="s">
        <v>1115</v>
      </c>
      <c r="D729" s="100" t="s">
        <v>1234</v>
      </c>
      <c r="E729" s="107">
        <v>104.45</v>
      </c>
      <c r="F729" s="101">
        <f>E729*INFO!$D$6</f>
        <v>8251.5500000000011</v>
      </c>
      <c r="G729" s="102">
        <v>0.21</v>
      </c>
      <c r="H729" s="102">
        <v>0.3</v>
      </c>
      <c r="I729" s="108">
        <v>164.3</v>
      </c>
      <c r="J729" s="118">
        <f>I729*INFO!D$6</f>
        <v>12979.7</v>
      </c>
      <c r="K729" s="113"/>
      <c r="L729" s="71">
        <f t="shared" ref="L729:L736" si="14">E729*K729</f>
        <v>0</v>
      </c>
    </row>
    <row r="730" spans="1:12">
      <c r="A730" s="100">
        <v>800103</v>
      </c>
      <c r="B730" s="104" t="s">
        <v>1114</v>
      </c>
      <c r="C730" s="100" t="s">
        <v>1115</v>
      </c>
      <c r="D730" s="100" t="s">
        <v>1235</v>
      </c>
      <c r="E730" s="107">
        <v>82.82</v>
      </c>
      <c r="F730" s="101">
        <f>E730*INFO!$D$6</f>
        <v>6542.78</v>
      </c>
      <c r="G730" s="102">
        <v>0.21</v>
      </c>
      <c r="H730" s="102">
        <v>0.3</v>
      </c>
      <c r="I730" s="108">
        <v>130.30000000000001</v>
      </c>
      <c r="J730" s="118">
        <f>I730*INFO!D$6</f>
        <v>10293.700000000001</v>
      </c>
      <c r="K730" s="113"/>
      <c r="L730" s="71">
        <f t="shared" si="14"/>
        <v>0</v>
      </c>
    </row>
    <row r="731" spans="1:12">
      <c r="A731" s="100">
        <v>800101</v>
      </c>
      <c r="B731" s="104" t="s">
        <v>1114</v>
      </c>
      <c r="C731" s="100" t="s">
        <v>1115</v>
      </c>
      <c r="D731" s="100" t="s">
        <v>1236</v>
      </c>
      <c r="E731" s="107">
        <v>82.85</v>
      </c>
      <c r="F731" s="101">
        <f>E731*INFO!$D$6</f>
        <v>6545.15</v>
      </c>
      <c r="G731" s="102">
        <v>0.21</v>
      </c>
      <c r="H731" s="102">
        <v>0.3</v>
      </c>
      <c r="I731" s="108">
        <v>130.30000000000001</v>
      </c>
      <c r="J731" s="118">
        <f>I731*INFO!D$6</f>
        <v>10293.700000000001</v>
      </c>
      <c r="K731" s="113"/>
      <c r="L731" s="71">
        <f t="shared" si="14"/>
        <v>0</v>
      </c>
    </row>
    <row r="732" spans="1:12">
      <c r="A732" s="100">
        <v>800155</v>
      </c>
      <c r="B732" s="104" t="s">
        <v>1114</v>
      </c>
      <c r="C732" s="100" t="s">
        <v>1115</v>
      </c>
      <c r="D732" s="100" t="s">
        <v>1237</v>
      </c>
      <c r="E732" s="107">
        <v>96.63</v>
      </c>
      <c r="F732" s="101">
        <f>E732*INFO!$D$6</f>
        <v>7633.7699999999995</v>
      </c>
      <c r="G732" s="102">
        <v>0.21</v>
      </c>
      <c r="H732" s="102">
        <v>0.3</v>
      </c>
      <c r="I732" s="108">
        <v>152</v>
      </c>
      <c r="J732" s="118">
        <f>I732*INFO!D$6</f>
        <v>12008</v>
      </c>
      <c r="K732" s="113"/>
      <c r="L732" s="71">
        <f t="shared" si="14"/>
        <v>0</v>
      </c>
    </row>
    <row r="733" spans="1:12">
      <c r="A733" s="100">
        <v>800100</v>
      </c>
      <c r="B733" s="104" t="s">
        <v>1114</v>
      </c>
      <c r="C733" s="100" t="s">
        <v>1115</v>
      </c>
      <c r="D733" s="100" t="s">
        <v>1238</v>
      </c>
      <c r="E733" s="107">
        <v>92.05</v>
      </c>
      <c r="F733" s="101">
        <f>E733*INFO!$D$6</f>
        <v>7271.95</v>
      </c>
      <c r="G733" s="102">
        <v>0.21</v>
      </c>
      <c r="H733" s="102">
        <v>0.3</v>
      </c>
      <c r="I733" s="108">
        <v>144.80000000000001</v>
      </c>
      <c r="J733" s="118">
        <f>I733*INFO!D$6</f>
        <v>11439.2</v>
      </c>
      <c r="K733" s="113"/>
      <c r="L733" s="71">
        <f t="shared" si="14"/>
        <v>0</v>
      </c>
    </row>
    <row r="734" spans="1:12">
      <c r="A734" s="100">
        <v>800150</v>
      </c>
      <c r="B734" s="104" t="s">
        <v>1114</v>
      </c>
      <c r="C734" s="100" t="s">
        <v>1115</v>
      </c>
      <c r="D734" s="100" t="s">
        <v>1239</v>
      </c>
      <c r="E734" s="107">
        <v>115.05</v>
      </c>
      <c r="F734" s="101">
        <f>E734*INFO!$D$6</f>
        <v>9088.9499999999989</v>
      </c>
      <c r="G734" s="102">
        <v>0.21</v>
      </c>
      <c r="H734" s="102">
        <v>0.3</v>
      </c>
      <c r="I734" s="108">
        <v>181</v>
      </c>
      <c r="J734" s="118">
        <f>I734*INFO!D$6</f>
        <v>14299</v>
      </c>
      <c r="K734" s="113"/>
      <c r="L734" s="71">
        <f t="shared" si="14"/>
        <v>0</v>
      </c>
    </row>
    <row r="735" spans="1:12">
      <c r="A735" s="100">
        <v>800147</v>
      </c>
      <c r="B735" s="104" t="s">
        <v>1114</v>
      </c>
      <c r="C735" s="100" t="s">
        <v>1115</v>
      </c>
      <c r="D735" s="100" t="s">
        <v>1240</v>
      </c>
      <c r="E735" s="107">
        <v>98.9</v>
      </c>
      <c r="F735" s="101">
        <f>E735*INFO!$D$6</f>
        <v>7813.1</v>
      </c>
      <c r="G735" s="102">
        <v>0.21</v>
      </c>
      <c r="H735" s="102">
        <v>0.3</v>
      </c>
      <c r="I735" s="108">
        <v>155.6</v>
      </c>
      <c r="J735" s="118">
        <f>I735*INFO!D$6</f>
        <v>12292.4</v>
      </c>
      <c r="K735" s="113"/>
      <c r="L735" s="71">
        <f t="shared" si="14"/>
        <v>0</v>
      </c>
    </row>
    <row r="736" spans="1:12">
      <c r="A736" s="100">
        <v>800625</v>
      </c>
      <c r="B736" s="104" t="s">
        <v>1114</v>
      </c>
      <c r="C736" s="100" t="s">
        <v>1115</v>
      </c>
      <c r="D736" s="100" t="s">
        <v>1241</v>
      </c>
      <c r="E736" s="107">
        <v>224.35</v>
      </c>
      <c r="F736" s="101">
        <f>E736*INFO!$D$6</f>
        <v>17723.649999999998</v>
      </c>
      <c r="G736" s="102">
        <v>0.21</v>
      </c>
      <c r="H736" s="102">
        <v>0.3</v>
      </c>
      <c r="I736" s="108">
        <v>352.9</v>
      </c>
      <c r="J736" s="118">
        <f>I736*INFO!D$6</f>
        <v>27879.1</v>
      </c>
      <c r="K736" s="113"/>
      <c r="L736" s="71">
        <f t="shared" si="14"/>
        <v>0</v>
      </c>
    </row>
    <row r="737" spans="1:12">
      <c r="A737" s="100">
        <v>800630</v>
      </c>
      <c r="B737" s="104" t="s">
        <v>1114</v>
      </c>
      <c r="C737" s="100" t="s">
        <v>1115</v>
      </c>
      <c r="D737" s="100" t="s">
        <v>1242</v>
      </c>
      <c r="E737" s="107">
        <v>243.05</v>
      </c>
      <c r="F737" s="101">
        <f>E737*INFO!$D$6</f>
        <v>19200.95</v>
      </c>
      <c r="G737" s="102">
        <v>0.21</v>
      </c>
      <c r="H737" s="102">
        <v>0.3</v>
      </c>
      <c r="I737" s="108">
        <v>382.3</v>
      </c>
      <c r="J737" s="118">
        <f>I737*INFO!D$6</f>
        <v>30201.7</v>
      </c>
      <c r="K737" s="113"/>
      <c r="L737" s="71">
        <f t="shared" ref="L737" si="15">E737*K737</f>
        <v>0</v>
      </c>
    </row>
    <row r="738" spans="1:12">
      <c r="H738" s="110"/>
      <c r="K738" s="114" t="s">
        <v>19</v>
      </c>
      <c r="L738" s="72">
        <f>L8</f>
        <v>0</v>
      </c>
    </row>
    <row r="739" spans="1:12">
      <c r="H739" s="110"/>
    </row>
    <row r="740" spans="1:12">
      <c r="H740" s="110"/>
    </row>
    <row r="741" spans="1:12">
      <c r="H741" s="110"/>
    </row>
    <row r="742" spans="1:12">
      <c r="H742" s="110"/>
    </row>
    <row r="743" spans="1:12">
      <c r="H743" s="110"/>
    </row>
    <row r="744" spans="1:12">
      <c r="H744" s="110"/>
    </row>
    <row r="745" spans="1:12">
      <c r="H745" s="110"/>
    </row>
    <row r="746" spans="1:12">
      <c r="H746" s="110"/>
    </row>
    <row r="747" spans="1:12">
      <c r="H747" s="110"/>
    </row>
    <row r="748" spans="1:12">
      <c r="H748" s="110"/>
    </row>
    <row r="749" spans="1:12">
      <c r="H749" s="110"/>
    </row>
    <row r="750" spans="1:12">
      <c r="H750" s="110"/>
    </row>
    <row r="751" spans="1:12">
      <c r="H751" s="110"/>
    </row>
    <row r="752" spans="1:12">
      <c r="H752" s="110"/>
    </row>
    <row r="753" spans="8:8">
      <c r="H753" s="110"/>
    </row>
    <row r="754" spans="8:8">
      <c r="H754" s="110"/>
    </row>
    <row r="755" spans="8:8">
      <c r="H755" s="110"/>
    </row>
    <row r="756" spans="8:8">
      <c r="H756" s="110"/>
    </row>
    <row r="757" spans="8:8">
      <c r="H757" s="110"/>
    </row>
    <row r="758" spans="8:8">
      <c r="H758" s="110"/>
    </row>
    <row r="759" spans="8:8">
      <c r="H759" s="110"/>
    </row>
    <row r="760" spans="8:8">
      <c r="H760" s="110"/>
    </row>
    <row r="761" spans="8:8">
      <c r="H761" s="110"/>
    </row>
    <row r="762" spans="8:8">
      <c r="H762" s="110"/>
    </row>
    <row r="763" spans="8:8">
      <c r="H763" s="110"/>
    </row>
    <row r="764" spans="8:8">
      <c r="H764" s="110"/>
    </row>
    <row r="765" spans="8:8">
      <c r="H765" s="110"/>
    </row>
    <row r="766" spans="8:8">
      <c r="H766" s="110"/>
    </row>
    <row r="767" spans="8:8">
      <c r="H767" s="110"/>
    </row>
    <row r="768" spans="8:8">
      <c r="H768" s="110"/>
    </row>
    <row r="769" spans="8:8">
      <c r="H769" s="110"/>
    </row>
    <row r="770" spans="8:8">
      <c r="H770" s="110"/>
    </row>
    <row r="771" spans="8:8">
      <c r="H771" s="110"/>
    </row>
    <row r="772" spans="8:8">
      <c r="H772" s="110"/>
    </row>
    <row r="773" spans="8:8">
      <c r="H773" s="110"/>
    </row>
    <row r="774" spans="8:8">
      <c r="H774" s="110"/>
    </row>
    <row r="775" spans="8:8">
      <c r="H775" s="110"/>
    </row>
    <row r="776" spans="8:8">
      <c r="H776" s="110"/>
    </row>
    <row r="777" spans="8:8">
      <c r="H777" s="110"/>
    </row>
    <row r="778" spans="8:8">
      <c r="H778" s="110"/>
    </row>
    <row r="779" spans="8:8">
      <c r="H779" s="110"/>
    </row>
    <row r="780" spans="8:8">
      <c r="H780" s="110"/>
    </row>
    <row r="781" spans="8:8">
      <c r="H781" s="110"/>
    </row>
    <row r="782" spans="8:8">
      <c r="H782" s="110"/>
    </row>
    <row r="783" spans="8:8">
      <c r="H783" s="110"/>
    </row>
    <row r="784" spans="8:8">
      <c r="H784" s="110"/>
    </row>
    <row r="785" spans="8:8">
      <c r="H785" s="110"/>
    </row>
    <row r="786" spans="8:8">
      <c r="H786" s="110"/>
    </row>
    <row r="787" spans="8:8">
      <c r="H787" s="110"/>
    </row>
    <row r="788" spans="8:8">
      <c r="H788" s="110"/>
    </row>
    <row r="789" spans="8:8">
      <c r="H789" s="110"/>
    </row>
    <row r="790" spans="8:8">
      <c r="H790" s="110"/>
    </row>
    <row r="791" spans="8:8">
      <c r="H791" s="110"/>
    </row>
    <row r="792" spans="8:8">
      <c r="H792" s="110"/>
    </row>
    <row r="793" spans="8:8">
      <c r="H793" s="110"/>
    </row>
    <row r="794" spans="8:8">
      <c r="H794" s="110"/>
    </row>
    <row r="795" spans="8:8">
      <c r="H795" s="110"/>
    </row>
    <row r="796" spans="8:8">
      <c r="H796" s="110"/>
    </row>
    <row r="797" spans="8:8">
      <c r="H797" s="110"/>
    </row>
    <row r="798" spans="8:8">
      <c r="H798" s="110"/>
    </row>
    <row r="799" spans="8:8">
      <c r="H799" s="110"/>
    </row>
    <row r="800" spans="8:8">
      <c r="H800" s="110"/>
    </row>
    <row r="801" spans="8:8">
      <c r="H801" s="110"/>
    </row>
    <row r="802" spans="8:8">
      <c r="H802" s="110"/>
    </row>
    <row r="803" spans="8:8">
      <c r="H803" s="110"/>
    </row>
    <row r="804" spans="8:8">
      <c r="H804" s="110"/>
    </row>
    <row r="805" spans="8:8">
      <c r="H805" s="110"/>
    </row>
    <row r="806" spans="8:8">
      <c r="H806" s="110"/>
    </row>
    <row r="807" spans="8:8">
      <c r="H807" s="110"/>
    </row>
    <row r="808" spans="8:8">
      <c r="H808" s="110"/>
    </row>
    <row r="809" spans="8:8">
      <c r="H809" s="110"/>
    </row>
    <row r="810" spans="8:8">
      <c r="H810" s="110"/>
    </row>
    <row r="811" spans="8:8">
      <c r="H811" s="110"/>
    </row>
    <row r="812" spans="8:8">
      <c r="H812" s="110"/>
    </row>
    <row r="813" spans="8:8">
      <c r="H813" s="110"/>
    </row>
    <row r="814" spans="8:8">
      <c r="H814" s="110"/>
    </row>
    <row r="815" spans="8:8">
      <c r="H815" s="110"/>
    </row>
    <row r="816" spans="8:8">
      <c r="H816" s="110"/>
    </row>
    <row r="817" spans="8:8">
      <c r="H817" s="110"/>
    </row>
    <row r="818" spans="8:8">
      <c r="H818" s="110"/>
    </row>
    <row r="819" spans="8:8">
      <c r="H819" s="110"/>
    </row>
    <row r="820" spans="8:8">
      <c r="H820" s="110"/>
    </row>
    <row r="821" spans="8:8">
      <c r="H821" s="110"/>
    </row>
    <row r="822" spans="8:8">
      <c r="H822" s="110"/>
    </row>
    <row r="823" spans="8:8">
      <c r="H823" s="110"/>
    </row>
    <row r="824" spans="8:8">
      <c r="H824" s="110"/>
    </row>
    <row r="825" spans="8:8">
      <c r="H825" s="110"/>
    </row>
    <row r="826" spans="8:8">
      <c r="H826" s="110"/>
    </row>
    <row r="827" spans="8:8">
      <c r="H827" s="110"/>
    </row>
    <row r="828" spans="8:8">
      <c r="H828" s="110"/>
    </row>
    <row r="829" spans="8:8">
      <c r="H829" s="110"/>
    </row>
    <row r="830" spans="8:8">
      <c r="H830" s="110"/>
    </row>
    <row r="831" spans="8:8">
      <c r="H831" s="110"/>
    </row>
    <row r="832" spans="8:8">
      <c r="H832" s="110"/>
    </row>
    <row r="833" spans="8:8">
      <c r="H833" s="110"/>
    </row>
    <row r="834" spans="8:8">
      <c r="H834" s="110"/>
    </row>
    <row r="835" spans="8:8">
      <c r="H835" s="110"/>
    </row>
    <row r="836" spans="8:8">
      <c r="H836" s="110"/>
    </row>
    <row r="837" spans="8:8">
      <c r="H837" s="110"/>
    </row>
    <row r="838" spans="8:8">
      <c r="H838" s="110"/>
    </row>
    <row r="839" spans="8:8">
      <c r="H839" s="110"/>
    </row>
    <row r="840" spans="8:8">
      <c r="H840" s="110"/>
    </row>
    <row r="841" spans="8:8">
      <c r="H841" s="110"/>
    </row>
    <row r="842" spans="8:8">
      <c r="H842" s="110"/>
    </row>
    <row r="843" spans="8:8">
      <c r="H843" s="110"/>
    </row>
    <row r="844" spans="8:8">
      <c r="H844" s="110"/>
    </row>
    <row r="845" spans="8:8">
      <c r="H845" s="110"/>
    </row>
    <row r="846" spans="8:8">
      <c r="H846" s="110"/>
    </row>
    <row r="847" spans="8:8">
      <c r="H847" s="110"/>
    </row>
    <row r="848" spans="8:8">
      <c r="H848" s="110"/>
    </row>
    <row r="849" spans="8:8">
      <c r="H849" s="110"/>
    </row>
    <row r="850" spans="8:8">
      <c r="H850" s="110"/>
    </row>
    <row r="851" spans="8:8">
      <c r="H851" s="110"/>
    </row>
  </sheetData>
  <sheetProtection selectLockedCells="1" selectUnlockedCells="1"/>
  <autoFilter ref="A9:L721"/>
  <pageMargins left="0.70833333333333337" right="0.70833333333333337" top="0.74791666666666667" bottom="0.74791666666666667" header="0.51180555555555551" footer="0.51180555555555551"/>
  <pageSetup scale="70" firstPageNumber="0" orientation="landscape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indexed="21"/>
  </sheetPr>
  <dimension ref="A1:Z45"/>
  <sheetViews>
    <sheetView zoomScale="90" zoomScaleNormal="90" workbookViewId="0">
      <pane ySplit="9" topLeftCell="A10" activePane="bottomLeft" state="frozen"/>
      <selection pane="bottomLeft" activeCell="A10" sqref="A10"/>
    </sheetView>
  </sheetViews>
  <sheetFormatPr baseColWidth="10" defaultColWidth="10.85546875" defaultRowHeight="15"/>
  <cols>
    <col min="1" max="1" width="9.42578125" style="20" customWidth="1"/>
    <col min="2" max="2" width="23.140625" style="74" customWidth="1"/>
    <col min="3" max="3" width="24.28515625" style="22" customWidth="1"/>
    <col min="4" max="4" width="62" style="22" customWidth="1"/>
    <col min="5" max="5" width="12.42578125" style="22" bestFit="1" customWidth="1"/>
    <col min="6" max="6" width="9.140625" style="22" bestFit="1" customWidth="1"/>
    <col min="7" max="7" width="11.28515625" style="20" bestFit="1" customWidth="1"/>
    <col min="8" max="8" width="12.42578125" style="22" bestFit="1" customWidth="1"/>
    <col min="9" max="9" width="14.140625" style="22" hidden="1" customWidth="1"/>
    <col min="10" max="10" width="11.85546875" style="23" customWidth="1"/>
    <col min="11" max="11" width="16.28515625" style="22" customWidth="1"/>
    <col min="12" max="12" width="10.85546875" style="24" customWidth="1"/>
    <col min="13" max="13" width="12.28515625" style="24" customWidth="1"/>
    <col min="14" max="26" width="10.85546875" style="24" customWidth="1"/>
    <col min="27" max="16384" width="10.85546875" style="22"/>
  </cols>
  <sheetData>
    <row r="1" spans="1:15" s="24" customFormat="1">
      <c r="A1" s="25"/>
      <c r="B1" s="73"/>
      <c r="G1" s="25"/>
      <c r="J1" s="27"/>
    </row>
    <row r="2" spans="1:15" s="24" customFormat="1">
      <c r="A2" s="25"/>
      <c r="B2" s="73"/>
      <c r="D2" s="39"/>
      <c r="G2" s="25"/>
      <c r="J2" s="27"/>
    </row>
    <row r="3" spans="1:15" s="24" customFormat="1">
      <c r="A3" s="25"/>
      <c r="B3" s="73"/>
      <c r="D3" s="29"/>
      <c r="G3" s="25"/>
      <c r="J3" s="27"/>
    </row>
    <row r="4" spans="1:15" s="24" customFormat="1">
      <c r="A4" s="25"/>
      <c r="B4" s="73"/>
      <c r="G4" s="25"/>
      <c r="J4" s="27"/>
    </row>
    <row r="5" spans="1:15" s="24" customFormat="1">
      <c r="A5" s="25"/>
      <c r="B5" s="73"/>
      <c r="G5" s="25"/>
      <c r="J5" s="27"/>
    </row>
    <row r="6" spans="1:15" s="24" customFormat="1">
      <c r="A6" s="25"/>
      <c r="B6" s="73"/>
      <c r="G6" s="25"/>
      <c r="J6" s="27"/>
    </row>
    <row r="7" spans="1:15" s="24" customFormat="1" ht="15.75" thickBot="1">
      <c r="A7" s="25"/>
      <c r="B7" s="73"/>
      <c r="D7" s="96" t="s">
        <v>1787</v>
      </c>
      <c r="G7" s="25"/>
      <c r="J7" s="27"/>
    </row>
    <row r="8" spans="1:15" s="24" customFormat="1" ht="15.75" thickBot="1">
      <c r="A8" s="25"/>
      <c r="B8" s="73"/>
      <c r="D8" s="97" t="s">
        <v>18</v>
      </c>
      <c r="G8" s="25"/>
      <c r="J8" s="40" t="s">
        <v>1243</v>
      </c>
      <c r="K8" s="31">
        <f>SUM(K10:K15)</f>
        <v>0</v>
      </c>
    </row>
    <row r="9" spans="1:15" ht="15.75" thickBot="1">
      <c r="A9" s="67" t="s">
        <v>1244</v>
      </c>
      <c r="B9" s="67" t="s">
        <v>21</v>
      </c>
      <c r="C9" s="67" t="s">
        <v>22</v>
      </c>
      <c r="D9" s="67" t="s">
        <v>23</v>
      </c>
      <c r="E9" s="67" t="s">
        <v>24</v>
      </c>
      <c r="F9" s="67" t="s">
        <v>28</v>
      </c>
      <c r="G9" s="67" t="s">
        <v>25</v>
      </c>
      <c r="H9" s="67" t="s">
        <v>1245</v>
      </c>
      <c r="I9" s="67" t="s">
        <v>27</v>
      </c>
      <c r="J9" s="67" t="s">
        <v>29</v>
      </c>
      <c r="K9" s="41" t="s">
        <v>30</v>
      </c>
    </row>
    <row r="10" spans="1:15">
      <c r="A10" s="100">
        <v>870101</v>
      </c>
      <c r="B10" s="104" t="s">
        <v>1246</v>
      </c>
      <c r="C10" s="100" t="s">
        <v>236</v>
      </c>
      <c r="D10" s="100" t="s">
        <v>1707</v>
      </c>
      <c r="E10" s="106">
        <v>7507.75</v>
      </c>
      <c r="F10" s="102">
        <v>0.21</v>
      </c>
      <c r="G10" s="102">
        <v>0.35</v>
      </c>
      <c r="H10" s="106">
        <v>12265</v>
      </c>
      <c r="I10" s="109"/>
      <c r="J10" s="78"/>
      <c r="K10" s="99">
        <f t="shared" ref="K10:K15" si="0">E10*J10</f>
        <v>0</v>
      </c>
    </row>
    <row r="11" spans="1:15">
      <c r="A11" s="100">
        <v>910272</v>
      </c>
      <c r="B11" s="104" t="s">
        <v>1247</v>
      </c>
      <c r="C11" s="100" t="s">
        <v>61</v>
      </c>
      <c r="D11" s="100" t="s">
        <v>1248</v>
      </c>
      <c r="E11" s="106">
        <v>429</v>
      </c>
      <c r="F11" s="102">
        <v>0.21</v>
      </c>
      <c r="G11" s="102">
        <v>0.4</v>
      </c>
      <c r="H11" s="106">
        <v>727</v>
      </c>
      <c r="I11" s="109"/>
      <c r="J11" s="78"/>
      <c r="K11" s="99">
        <f t="shared" si="0"/>
        <v>0</v>
      </c>
      <c r="M11" s="32"/>
    </row>
    <row r="12" spans="1:15">
      <c r="A12" s="100">
        <v>910922</v>
      </c>
      <c r="B12" s="104" t="s">
        <v>1247</v>
      </c>
      <c r="C12" s="100" t="s">
        <v>61</v>
      </c>
      <c r="D12" s="100" t="s">
        <v>1249</v>
      </c>
      <c r="E12" s="106">
        <v>483</v>
      </c>
      <c r="F12" s="102">
        <v>0.21</v>
      </c>
      <c r="G12" s="102">
        <v>0.4</v>
      </c>
      <c r="H12" s="106">
        <v>818</v>
      </c>
      <c r="I12" s="109"/>
      <c r="J12" s="78"/>
      <c r="K12" s="99">
        <f t="shared" si="0"/>
        <v>0</v>
      </c>
    </row>
    <row r="13" spans="1:15">
      <c r="A13" s="100">
        <v>872152</v>
      </c>
      <c r="B13" s="104" t="s">
        <v>1250</v>
      </c>
      <c r="C13" s="100" t="s">
        <v>281</v>
      </c>
      <c r="D13" s="100" t="s">
        <v>1251</v>
      </c>
      <c r="E13" s="106">
        <v>1079</v>
      </c>
      <c r="F13" s="102">
        <v>0.21</v>
      </c>
      <c r="G13" s="102">
        <v>0.3</v>
      </c>
      <c r="H13" s="106">
        <v>1697</v>
      </c>
      <c r="I13" s="109"/>
      <c r="J13" s="78"/>
      <c r="K13" s="99">
        <f t="shared" si="0"/>
        <v>0</v>
      </c>
      <c r="M13" s="32"/>
      <c r="N13" s="32"/>
      <c r="O13" s="32"/>
    </row>
    <row r="14" spans="1:15">
      <c r="A14" s="100">
        <v>872080</v>
      </c>
      <c r="B14" s="104" t="s">
        <v>1250</v>
      </c>
      <c r="C14" s="100" t="s">
        <v>1042</v>
      </c>
      <c r="D14" s="100" t="s">
        <v>1252</v>
      </c>
      <c r="E14" s="106">
        <v>2881</v>
      </c>
      <c r="F14" s="102">
        <v>0.21</v>
      </c>
      <c r="G14" s="102">
        <v>0.3</v>
      </c>
      <c r="H14" s="106">
        <v>4532</v>
      </c>
      <c r="I14" s="109"/>
      <c r="J14" s="78"/>
      <c r="K14" s="99">
        <f t="shared" si="0"/>
        <v>0</v>
      </c>
      <c r="N14" s="32"/>
    </row>
    <row r="15" spans="1:15">
      <c r="A15" s="100">
        <v>830081</v>
      </c>
      <c r="B15" s="104" t="s">
        <v>1253</v>
      </c>
      <c r="C15" s="100" t="s">
        <v>470</v>
      </c>
      <c r="D15" s="100" t="s">
        <v>1254</v>
      </c>
      <c r="E15" s="106">
        <v>198</v>
      </c>
      <c r="F15" s="102">
        <v>0.21</v>
      </c>
      <c r="G15" s="102">
        <v>0.43</v>
      </c>
      <c r="H15" s="106">
        <v>345</v>
      </c>
      <c r="I15" s="109"/>
      <c r="J15" s="78"/>
      <c r="K15" s="99">
        <f t="shared" si="0"/>
        <v>0</v>
      </c>
    </row>
    <row r="16" spans="1:15" s="24" customFormat="1">
      <c r="A16" s="115"/>
      <c r="B16" s="116"/>
      <c r="C16" s="117"/>
      <c r="D16" s="117"/>
      <c r="E16" s="117"/>
      <c r="F16" s="117"/>
      <c r="G16" s="115"/>
      <c r="H16" s="117"/>
      <c r="J16" s="105" t="s">
        <v>1243</v>
      </c>
      <c r="K16" s="42">
        <f>SUM(K10:K15)</f>
        <v>0</v>
      </c>
    </row>
    <row r="17" spans="1:10" s="24" customFormat="1">
      <c r="A17" s="25"/>
      <c r="B17" s="73"/>
      <c r="G17" s="25"/>
      <c r="J17" s="27"/>
    </row>
    <row r="18" spans="1:10" s="24" customFormat="1">
      <c r="A18" s="25"/>
      <c r="B18" s="73"/>
      <c r="G18" s="25"/>
      <c r="J18" s="27"/>
    </row>
    <row r="19" spans="1:10" s="24" customFormat="1">
      <c r="A19" s="25"/>
      <c r="B19" s="73"/>
      <c r="G19" s="25"/>
      <c r="J19" s="27"/>
    </row>
    <row r="20" spans="1:10" s="24" customFormat="1">
      <c r="A20" s="25"/>
      <c r="B20" s="73"/>
      <c r="G20" s="25"/>
      <c r="J20" s="27"/>
    </row>
    <row r="21" spans="1:10" s="24" customFormat="1">
      <c r="A21" s="25"/>
      <c r="B21" s="73"/>
      <c r="G21" s="25"/>
      <c r="J21" s="27"/>
    </row>
    <row r="22" spans="1:10" s="24" customFormat="1">
      <c r="A22" s="25"/>
      <c r="B22" s="73"/>
      <c r="G22" s="25"/>
      <c r="J22" s="27"/>
    </row>
    <row r="23" spans="1:10" s="24" customFormat="1">
      <c r="A23" s="25"/>
      <c r="B23" s="73"/>
      <c r="G23" s="25"/>
      <c r="J23" s="27"/>
    </row>
    <row r="24" spans="1:10" s="24" customFormat="1">
      <c r="A24" s="25"/>
      <c r="B24" s="73"/>
      <c r="G24" s="25"/>
      <c r="J24" s="27"/>
    </row>
    <row r="25" spans="1:10" s="24" customFormat="1">
      <c r="A25" s="25"/>
      <c r="B25" s="73"/>
      <c r="G25" s="25"/>
      <c r="J25" s="27"/>
    </row>
    <row r="26" spans="1:10" s="24" customFormat="1">
      <c r="A26" s="25"/>
      <c r="B26" s="73"/>
      <c r="G26" s="25"/>
      <c r="J26" s="27"/>
    </row>
    <row r="27" spans="1:10" s="24" customFormat="1">
      <c r="A27" s="25"/>
      <c r="B27" s="73"/>
      <c r="G27" s="25"/>
      <c r="J27" s="27"/>
    </row>
    <row r="28" spans="1:10" s="24" customFormat="1">
      <c r="A28" s="25"/>
      <c r="B28" s="73"/>
      <c r="G28" s="25"/>
      <c r="J28" s="27"/>
    </row>
    <row r="29" spans="1:10" s="24" customFormat="1">
      <c r="A29" s="25"/>
      <c r="B29" s="73"/>
      <c r="G29" s="25"/>
      <c r="J29" s="27"/>
    </row>
    <row r="30" spans="1:10" s="24" customFormat="1">
      <c r="A30" s="25"/>
      <c r="B30" s="73"/>
      <c r="G30" s="25"/>
      <c r="J30" s="27"/>
    </row>
    <row r="31" spans="1:10" s="24" customFormat="1">
      <c r="A31" s="25"/>
      <c r="B31" s="73"/>
      <c r="G31" s="25"/>
      <c r="J31" s="27"/>
    </row>
    <row r="32" spans="1:10" s="24" customFormat="1">
      <c r="A32" s="25"/>
      <c r="B32" s="73"/>
      <c r="G32" s="25"/>
      <c r="J32" s="27"/>
    </row>
    <row r="33" spans="1:10" s="24" customFormat="1">
      <c r="A33" s="25"/>
      <c r="B33" s="73"/>
      <c r="G33" s="25"/>
      <c r="J33" s="27"/>
    </row>
    <row r="34" spans="1:10" s="24" customFormat="1">
      <c r="A34" s="25"/>
      <c r="B34" s="73"/>
      <c r="G34" s="25"/>
      <c r="J34" s="27"/>
    </row>
    <row r="35" spans="1:10" s="24" customFormat="1">
      <c r="A35" s="25"/>
      <c r="B35" s="73"/>
      <c r="G35" s="25"/>
      <c r="J35" s="27"/>
    </row>
    <row r="36" spans="1:10" s="24" customFormat="1">
      <c r="A36" s="25"/>
      <c r="B36" s="73"/>
      <c r="G36" s="25"/>
      <c r="J36" s="27"/>
    </row>
    <row r="37" spans="1:10" s="24" customFormat="1">
      <c r="A37" s="25"/>
      <c r="B37" s="73"/>
      <c r="G37" s="25"/>
      <c r="J37" s="27"/>
    </row>
    <row r="38" spans="1:10" s="24" customFormat="1">
      <c r="A38" s="25"/>
      <c r="B38" s="73"/>
      <c r="G38" s="25"/>
      <c r="J38" s="27"/>
    </row>
    <row r="39" spans="1:10" s="24" customFormat="1">
      <c r="A39" s="25"/>
      <c r="B39" s="73"/>
      <c r="G39" s="25"/>
      <c r="J39" s="27"/>
    </row>
    <row r="40" spans="1:10" s="24" customFormat="1">
      <c r="A40" s="25"/>
      <c r="B40" s="73"/>
      <c r="G40" s="25"/>
      <c r="J40" s="27"/>
    </row>
    <row r="41" spans="1:10" s="24" customFormat="1">
      <c r="A41" s="25"/>
      <c r="B41" s="73"/>
      <c r="G41" s="25"/>
      <c r="J41" s="27"/>
    </row>
    <row r="42" spans="1:10" s="24" customFormat="1">
      <c r="A42" s="25"/>
      <c r="B42" s="73"/>
      <c r="G42" s="25"/>
      <c r="J42" s="27"/>
    </row>
    <row r="43" spans="1:10" s="24" customFormat="1">
      <c r="A43" s="25"/>
      <c r="B43" s="73"/>
      <c r="G43" s="25"/>
      <c r="J43" s="27"/>
    </row>
    <row r="44" spans="1:10" s="24" customFormat="1">
      <c r="A44" s="25"/>
      <c r="B44" s="73"/>
      <c r="G44" s="25"/>
      <c r="J44" s="27"/>
    </row>
    <row r="45" spans="1:10" s="24" customFormat="1">
      <c r="A45" s="25"/>
      <c r="B45" s="73"/>
      <c r="G45" s="25"/>
      <c r="J45" s="27"/>
    </row>
  </sheetData>
  <sheetProtection selectLockedCells="1" selectUnlockedCells="1"/>
  <autoFilter ref="A9:K15"/>
  <pageMargins left="0.70833333333333337" right="0.70833333333333337" top="0.74791666666666667" bottom="0.74791666666666667" header="0.51180555555555551" footer="0.51180555555555551"/>
  <pageSetup scale="75" firstPageNumber="0" orientation="landscape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5:H54"/>
  <sheetViews>
    <sheetView zoomScale="90" zoomScaleNormal="90" workbookViewId="0">
      <selection activeCell="B55" sqref="B55"/>
    </sheetView>
  </sheetViews>
  <sheetFormatPr baseColWidth="10" defaultColWidth="10.85546875" defaultRowHeight="12.75"/>
  <cols>
    <col min="1" max="1" width="1.42578125" style="43" customWidth="1"/>
    <col min="2" max="2" width="55.140625" style="43" customWidth="1"/>
    <col min="3" max="16384" width="10.85546875" style="43"/>
  </cols>
  <sheetData>
    <row r="5" spans="2:6">
      <c r="B5" s="44" t="s">
        <v>1255</v>
      </c>
    </row>
    <row r="7" spans="2:6">
      <c r="B7" s="45" t="s">
        <v>1256</v>
      </c>
      <c r="C7" s="44"/>
      <c r="D7" s="44"/>
      <c r="E7" s="44"/>
      <c r="F7" s="44"/>
    </row>
    <row r="8" spans="2:6">
      <c r="B8" s="46" t="s">
        <v>1257</v>
      </c>
      <c r="C8" s="47"/>
      <c r="D8" s="47"/>
      <c r="E8" s="47"/>
      <c r="F8" s="47"/>
    </row>
    <row r="10" spans="2:6">
      <c r="B10" s="48" t="s">
        <v>1258</v>
      </c>
    </row>
    <row r="12" spans="2:6">
      <c r="B12" s="49" t="s">
        <v>1743</v>
      </c>
      <c r="C12" s="50"/>
      <c r="D12" s="48"/>
    </row>
    <row r="13" spans="2:6">
      <c r="B13" s="49" t="s">
        <v>1259</v>
      </c>
    </row>
    <row r="14" spans="2:6">
      <c r="B14" s="49" t="s">
        <v>1260</v>
      </c>
    </row>
    <row r="15" spans="2:6">
      <c r="B15" s="49" t="s">
        <v>1261</v>
      </c>
    </row>
    <row r="16" spans="2:6">
      <c r="B16" s="49" t="s">
        <v>1262</v>
      </c>
    </row>
    <row r="17" spans="2:8">
      <c r="B17" s="49" t="s">
        <v>1263</v>
      </c>
    </row>
    <row r="18" spans="2:8">
      <c r="B18" s="51" t="s">
        <v>1264</v>
      </c>
    </row>
    <row r="20" spans="2:8">
      <c r="B20" s="44" t="s">
        <v>1265</v>
      </c>
      <c r="C20" s="44"/>
      <c r="D20" s="44"/>
      <c r="E20" s="44"/>
      <c r="F20" s="44"/>
      <c r="G20" s="44"/>
      <c r="H20" s="44"/>
    </row>
    <row r="21" spans="2:8">
      <c r="B21" s="44"/>
      <c r="C21" s="44"/>
      <c r="D21" s="44"/>
      <c r="E21" s="44"/>
      <c r="F21" s="44"/>
      <c r="G21" s="44"/>
      <c r="H21" s="44"/>
    </row>
    <row r="22" spans="2:8" s="52" customFormat="1">
      <c r="B22" s="53"/>
      <c r="C22" s="54"/>
      <c r="D22" s="55"/>
      <c r="E22" s="55"/>
    </row>
    <row r="23" spans="2:8" s="52" customFormat="1">
      <c r="B23" s="56" t="s">
        <v>1266</v>
      </c>
      <c r="C23" s="54"/>
      <c r="D23" s="55"/>
      <c r="E23" s="55"/>
    </row>
    <row r="24" spans="2:8" s="52" customFormat="1">
      <c r="B24" s="56" t="s">
        <v>1267</v>
      </c>
      <c r="C24" s="54"/>
      <c r="D24" s="55"/>
      <c r="E24" s="55"/>
    </row>
    <row r="25" spans="2:8" s="52" customFormat="1">
      <c r="B25" s="57"/>
      <c r="C25" s="58"/>
    </row>
    <row r="26" spans="2:8" s="52" customFormat="1">
      <c r="B26" s="59" t="s">
        <v>1268</v>
      </c>
      <c r="C26" s="60"/>
      <c r="D26" s="61"/>
    </row>
    <row r="27" spans="2:8" s="52" customFormat="1">
      <c r="B27" s="57" t="s">
        <v>1269</v>
      </c>
      <c r="C27" s="58"/>
    </row>
    <row r="28" spans="2:8" s="52" customFormat="1">
      <c r="B28" s="57" t="s">
        <v>1270</v>
      </c>
      <c r="C28" s="58"/>
    </row>
    <row r="29" spans="2:8" s="52" customFormat="1">
      <c r="B29" s="57" t="s">
        <v>1271</v>
      </c>
      <c r="C29" s="58"/>
    </row>
    <row r="30" spans="2:8" s="52" customFormat="1">
      <c r="B30" s="57"/>
      <c r="C30" s="58"/>
    </row>
    <row r="31" spans="2:8" s="52" customFormat="1">
      <c r="B31" s="59" t="s">
        <v>1272</v>
      </c>
      <c r="C31" s="60"/>
      <c r="D31" s="61"/>
      <c r="E31" s="61"/>
    </row>
    <row r="32" spans="2:8" s="52" customFormat="1">
      <c r="B32" s="57" t="s">
        <v>1273</v>
      </c>
      <c r="C32" s="58"/>
    </row>
    <row r="33" spans="2:4" s="52" customFormat="1">
      <c r="B33" s="57" t="s">
        <v>1274</v>
      </c>
      <c r="C33" s="58"/>
    </row>
    <row r="34" spans="2:4" s="52" customFormat="1">
      <c r="B34" s="57"/>
      <c r="C34" s="58"/>
    </row>
    <row r="35" spans="2:4" s="52" customFormat="1">
      <c r="B35" s="59" t="s">
        <v>1275</v>
      </c>
      <c r="C35" s="58"/>
    </row>
    <row r="36" spans="2:4" s="52" customFormat="1">
      <c r="B36" s="57" t="s">
        <v>1276</v>
      </c>
      <c r="C36" s="58"/>
    </row>
    <row r="37" spans="2:4" s="52" customFormat="1">
      <c r="B37" s="57" t="s">
        <v>1277</v>
      </c>
      <c r="C37" s="58"/>
    </row>
    <row r="38" spans="2:4" s="52" customFormat="1">
      <c r="B38" s="57"/>
      <c r="C38" s="58"/>
    </row>
    <row r="39" spans="2:4" s="52" customFormat="1">
      <c r="B39" s="59" t="s">
        <v>1278</v>
      </c>
      <c r="C39" s="58"/>
    </row>
    <row r="40" spans="2:4" s="52" customFormat="1">
      <c r="B40" s="57" t="s">
        <v>1279</v>
      </c>
      <c r="C40" s="58"/>
    </row>
    <row r="41" spans="2:4" s="52" customFormat="1">
      <c r="B41" s="57" t="s">
        <v>1280</v>
      </c>
      <c r="C41" s="58"/>
    </row>
    <row r="42" spans="2:4" s="52" customFormat="1">
      <c r="B42" s="57"/>
      <c r="C42" s="58"/>
    </row>
    <row r="43" spans="2:4" s="52" customFormat="1">
      <c r="B43" s="59" t="s">
        <v>1510</v>
      </c>
      <c r="C43" s="60"/>
      <c r="D43" s="61"/>
    </row>
    <row r="44" spans="2:4" s="52" customFormat="1">
      <c r="B44" s="57" t="s">
        <v>1281</v>
      </c>
      <c r="C44" s="60"/>
      <c r="D44" s="61"/>
    </row>
    <row r="45" spans="2:4" s="52" customFormat="1">
      <c r="B45" s="57" t="s">
        <v>1282</v>
      </c>
      <c r="C45" s="58"/>
    </row>
    <row r="46" spans="2:4" s="52" customFormat="1">
      <c r="B46" s="57"/>
      <c r="C46" s="58"/>
    </row>
    <row r="47" spans="2:4" s="52" customFormat="1">
      <c r="B47" s="56" t="s">
        <v>1742</v>
      </c>
      <c r="C47" s="58"/>
    </row>
    <row r="48" spans="2:4" s="52" customFormat="1">
      <c r="B48" s="56"/>
      <c r="C48" s="58"/>
    </row>
    <row r="49" spans="2:3" s="52" customFormat="1">
      <c r="B49" s="111" t="s">
        <v>1741</v>
      </c>
      <c r="C49" s="58"/>
    </row>
    <row r="50" spans="2:3" s="52" customFormat="1">
      <c r="B50" s="111" t="s">
        <v>1740</v>
      </c>
      <c r="C50" s="58"/>
    </row>
    <row r="51" spans="2:3" s="52" customFormat="1">
      <c r="B51" s="62"/>
    </row>
    <row r="52" spans="2:3" s="52" customFormat="1"/>
    <row r="53" spans="2:3" s="52" customFormat="1"/>
    <row r="54" spans="2:3" s="52" customFormat="1"/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INFO</vt:lpstr>
      <vt:lpstr>Lista Nacional</vt:lpstr>
      <vt:lpstr>Lista Importado</vt:lpstr>
      <vt:lpstr>Lista Sub Distribucion</vt:lpstr>
      <vt:lpstr>CONDICIONES Y DATOS BANCARIOS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carlos</cp:lastModifiedBy>
  <cp:lastPrinted>2019-04-15T13:03:09Z</cp:lastPrinted>
  <dcterms:created xsi:type="dcterms:W3CDTF">2018-03-27T19:01:18Z</dcterms:created>
  <dcterms:modified xsi:type="dcterms:W3CDTF">2020-09-15T14:34:38Z</dcterms:modified>
</cp:coreProperties>
</file>