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20640" windowHeight="11760"/>
  </bookViews>
  <sheets>
    <sheet name="HMG" sheetId="1" r:id="rId1"/>
    <sheet name="Cuentas y condiciones " sheetId="4" r:id="rId2"/>
  </sheets>
  <definedNames>
    <definedName name="_xlnm._FilterDatabase" localSheetId="0" hidden="1">HMG!$A$9:$Q$1370</definedName>
    <definedName name="LPreaux" localSheetId="0">HMG!$A$10:$J$1370</definedName>
  </definedNames>
  <calcPr calcId="145621"/>
</workbook>
</file>

<file path=xl/calcChain.xml><?xml version="1.0" encoding="utf-8"?>
<calcChain xmlns="http://schemas.openxmlformats.org/spreadsheetml/2006/main">
  <c r="R1370" i="1"/>
  <c r="N1370"/>
  <c r="O1370" s="1"/>
  <c r="R1369"/>
  <c r="N1369"/>
  <c r="O1369" s="1"/>
  <c r="R1368"/>
  <c r="N1368"/>
  <c r="O1368" s="1"/>
  <c r="R1367"/>
  <c r="P1367" s="1"/>
  <c r="N1367"/>
  <c r="O1367" s="1"/>
  <c r="R1366"/>
  <c r="N1366"/>
  <c r="O1366" s="1"/>
  <c r="R1365"/>
  <c r="N1365"/>
  <c r="O1365" s="1"/>
  <c r="R1364"/>
  <c r="N1364"/>
  <c r="O1364" s="1"/>
  <c r="R1363"/>
  <c r="N1363"/>
  <c r="O1363" s="1"/>
  <c r="R1362"/>
  <c r="N1362"/>
  <c r="O1362" s="1"/>
  <c r="R1361"/>
  <c r="N1361"/>
  <c r="O1361" s="1"/>
  <c r="R1360"/>
  <c r="N1360"/>
  <c r="O1360" s="1"/>
  <c r="R1359"/>
  <c r="N1359"/>
  <c r="O1359" s="1"/>
  <c r="R1358"/>
  <c r="N1358"/>
  <c r="O1358" s="1"/>
  <c r="R1357"/>
  <c r="N1357"/>
  <c r="O1357" s="1"/>
  <c r="R1356"/>
  <c r="N1356"/>
  <c r="O1356" s="1"/>
  <c r="R1355"/>
  <c r="N1355"/>
  <c r="O1355" s="1"/>
  <c r="R1354"/>
  <c r="N1354"/>
  <c r="O1354" s="1"/>
  <c r="R1353"/>
  <c r="N1353"/>
  <c r="O1353" s="1"/>
  <c r="R1352"/>
  <c r="N1352"/>
  <c r="O1352" s="1"/>
  <c r="R1351"/>
  <c r="N1351"/>
  <c r="O1351" s="1"/>
  <c r="R1350"/>
  <c r="N1350"/>
  <c r="O1350" s="1"/>
  <c r="R1349"/>
  <c r="N1349"/>
  <c r="O1349" s="1"/>
  <c r="R1348"/>
  <c r="N1348"/>
  <c r="O1348" s="1"/>
  <c r="R1347"/>
  <c r="N1347"/>
  <c r="O1347" s="1"/>
  <c r="R1346"/>
  <c r="N1346"/>
  <c r="O1346" s="1"/>
  <c r="R1345"/>
  <c r="N1345"/>
  <c r="O1345" s="1"/>
  <c r="R1344"/>
  <c r="N1344"/>
  <c r="O1344" s="1"/>
  <c r="R1343"/>
  <c r="N1343"/>
  <c r="O1343" s="1"/>
  <c r="R1342"/>
  <c r="N1342"/>
  <c r="O1342" s="1"/>
  <c r="R1341"/>
  <c r="N1341"/>
  <c r="O1341" s="1"/>
  <c r="R1340"/>
  <c r="N1340"/>
  <c r="O1340" s="1"/>
  <c r="R1339"/>
  <c r="N1339"/>
  <c r="O1339" s="1"/>
  <c r="R1338"/>
  <c r="N1338"/>
  <c r="O1338" s="1"/>
  <c r="R1337"/>
  <c r="N1337"/>
  <c r="O1337" s="1"/>
  <c r="R1336"/>
  <c r="N1336"/>
  <c r="O1336" s="1"/>
  <c r="R1335"/>
  <c r="N1335"/>
  <c r="O1335" s="1"/>
  <c r="R1334"/>
  <c r="N1334"/>
  <c r="O1334" s="1"/>
  <c r="R1333"/>
  <c r="N1333"/>
  <c r="O1333" s="1"/>
  <c r="R1332"/>
  <c r="N1332"/>
  <c r="O1332" s="1"/>
  <c r="R1331"/>
  <c r="N1331"/>
  <c r="O1331" s="1"/>
  <c r="R1330"/>
  <c r="N1330"/>
  <c r="O1330" s="1"/>
  <c r="R1329"/>
  <c r="N1329"/>
  <c r="O1329" s="1"/>
  <c r="R1328"/>
  <c r="N1328"/>
  <c r="O1328" s="1"/>
  <c r="R1327"/>
  <c r="N1327"/>
  <c r="O1327" s="1"/>
  <c r="R1326"/>
  <c r="N1326"/>
  <c r="O1326" s="1"/>
  <c r="R1325"/>
  <c r="N1325"/>
  <c r="O1325" s="1"/>
  <c r="R1324"/>
  <c r="N1324"/>
  <c r="O1324" s="1"/>
  <c r="R1323"/>
  <c r="N1323"/>
  <c r="O1323" s="1"/>
  <c r="R1322"/>
  <c r="N1322"/>
  <c r="O1322" s="1"/>
  <c r="R1321"/>
  <c r="N1321"/>
  <c r="O1321" s="1"/>
  <c r="R1320"/>
  <c r="N1320"/>
  <c r="O1320" s="1"/>
  <c r="R1319"/>
  <c r="N1319"/>
  <c r="O1319" s="1"/>
  <c r="R1318"/>
  <c r="N1318"/>
  <c r="O1318" s="1"/>
  <c r="R1317"/>
  <c r="N1317"/>
  <c r="O1317" s="1"/>
  <c r="R1316"/>
  <c r="N1316"/>
  <c r="O1316" s="1"/>
  <c r="R1315"/>
  <c r="N1315"/>
  <c r="O1315" s="1"/>
  <c r="R1314"/>
  <c r="N1314"/>
  <c r="O1314" s="1"/>
  <c r="R1313"/>
  <c r="N1313"/>
  <c r="O1313" s="1"/>
  <c r="R1312"/>
  <c r="N1312"/>
  <c r="O1312" s="1"/>
  <c r="R1311"/>
  <c r="N1311"/>
  <c r="O1311" s="1"/>
  <c r="R1310"/>
  <c r="N1310"/>
  <c r="O1310" s="1"/>
  <c r="R1309"/>
  <c r="N1309"/>
  <c r="O1309" s="1"/>
  <c r="R1308"/>
  <c r="N1308"/>
  <c r="O1308" s="1"/>
  <c r="R1307"/>
  <c r="N1307"/>
  <c r="O1307" s="1"/>
  <c r="R1306"/>
  <c r="N1306"/>
  <c r="O1306" s="1"/>
  <c r="R1305"/>
  <c r="N1305"/>
  <c r="O1305" s="1"/>
  <c r="R1304"/>
  <c r="N1304"/>
  <c r="O1304" s="1"/>
  <c r="R1303"/>
  <c r="N1303"/>
  <c r="O1303" s="1"/>
  <c r="R1302"/>
  <c r="N1302"/>
  <c r="O1302" s="1"/>
  <c r="R1301"/>
  <c r="N1301"/>
  <c r="O1301" s="1"/>
  <c r="R1300"/>
  <c r="N1300"/>
  <c r="O1300" s="1"/>
  <c r="R1299"/>
  <c r="N1299"/>
  <c r="O1299" s="1"/>
  <c r="R1298"/>
  <c r="N1298"/>
  <c r="O1298" s="1"/>
  <c r="R1297"/>
  <c r="N1297"/>
  <c r="O1297" s="1"/>
  <c r="R1296"/>
  <c r="N1296"/>
  <c r="O1296" s="1"/>
  <c r="R1295"/>
  <c r="N1295"/>
  <c r="O1295" s="1"/>
  <c r="R1294"/>
  <c r="N1294"/>
  <c r="O1294" s="1"/>
  <c r="R1293"/>
  <c r="N1293"/>
  <c r="O1293" s="1"/>
  <c r="R1292"/>
  <c r="N1292"/>
  <c r="O1292" s="1"/>
  <c r="R1291"/>
  <c r="N1291"/>
  <c r="O1291" s="1"/>
  <c r="R1290"/>
  <c r="N1290"/>
  <c r="O1290" s="1"/>
  <c r="R1289"/>
  <c r="N1289"/>
  <c r="O1289" s="1"/>
  <c r="R1288"/>
  <c r="N1288"/>
  <c r="O1288" s="1"/>
  <c r="R1287"/>
  <c r="N1287"/>
  <c r="O1287" s="1"/>
  <c r="R1286"/>
  <c r="N1286"/>
  <c r="O1286" s="1"/>
  <c r="R1285"/>
  <c r="N1285"/>
  <c r="O1285" s="1"/>
  <c r="R1284"/>
  <c r="N1284"/>
  <c r="O1284" s="1"/>
  <c r="R1283"/>
  <c r="N1283"/>
  <c r="O1283" s="1"/>
  <c r="R1282"/>
  <c r="N1282"/>
  <c r="O1282" s="1"/>
  <c r="R1281"/>
  <c r="N1281"/>
  <c r="O1281" s="1"/>
  <c r="R1280"/>
  <c r="N1280"/>
  <c r="O1280" s="1"/>
  <c r="R1279"/>
  <c r="N1279"/>
  <c r="O1279" s="1"/>
  <c r="R1278"/>
  <c r="N1278"/>
  <c r="O1278" s="1"/>
  <c r="R1277"/>
  <c r="N1277"/>
  <c r="O1277" s="1"/>
  <c r="R1276"/>
  <c r="N1276"/>
  <c r="O1276" s="1"/>
  <c r="R1275"/>
  <c r="N1275"/>
  <c r="O1275" s="1"/>
  <c r="R1274"/>
  <c r="N1274"/>
  <c r="O1274" s="1"/>
  <c r="R1273"/>
  <c r="N1273"/>
  <c r="O1273" s="1"/>
  <c r="R1272"/>
  <c r="N1272"/>
  <c r="O1272" s="1"/>
  <c r="R1271"/>
  <c r="N1271"/>
  <c r="O1271" s="1"/>
  <c r="R1270"/>
  <c r="N1270"/>
  <c r="O1270" s="1"/>
  <c r="R1269"/>
  <c r="N1269"/>
  <c r="O1269" s="1"/>
  <c r="R1268"/>
  <c r="N1268"/>
  <c r="O1268" s="1"/>
  <c r="R1267"/>
  <c r="N1267"/>
  <c r="O1267" s="1"/>
  <c r="R1266"/>
  <c r="N1266"/>
  <c r="O1266" s="1"/>
  <c r="R1265"/>
  <c r="N1265"/>
  <c r="O1265" s="1"/>
  <c r="R1264"/>
  <c r="N1264"/>
  <c r="O1264" s="1"/>
  <c r="R1263"/>
  <c r="N1263"/>
  <c r="O1263" s="1"/>
  <c r="R1262"/>
  <c r="N1262"/>
  <c r="O1262" s="1"/>
  <c r="R1261"/>
  <c r="N1261"/>
  <c r="O1261" s="1"/>
  <c r="R1260"/>
  <c r="N1260"/>
  <c r="O1260" s="1"/>
  <c r="R1259"/>
  <c r="N1259"/>
  <c r="O1259" s="1"/>
  <c r="R1258"/>
  <c r="N1258"/>
  <c r="O1258" s="1"/>
  <c r="R1257"/>
  <c r="N1257"/>
  <c r="O1257" s="1"/>
  <c r="R1256"/>
  <c r="N1256"/>
  <c r="O1256" s="1"/>
  <c r="R1255"/>
  <c r="N1255"/>
  <c r="O1255" s="1"/>
  <c r="R1254"/>
  <c r="N1254"/>
  <c r="O1254" s="1"/>
  <c r="R1253"/>
  <c r="N1253"/>
  <c r="O1253" s="1"/>
  <c r="R1252"/>
  <c r="N1252"/>
  <c r="O1252" s="1"/>
  <c r="R1251"/>
  <c r="N1251"/>
  <c r="O1251" s="1"/>
  <c r="R1250"/>
  <c r="N1250"/>
  <c r="O1250" s="1"/>
  <c r="R1249"/>
  <c r="N1249"/>
  <c r="O1249" s="1"/>
  <c r="R1248"/>
  <c r="N1248"/>
  <c r="O1248" s="1"/>
  <c r="R1247"/>
  <c r="N1247"/>
  <c r="O1247" s="1"/>
  <c r="R1246"/>
  <c r="N1246"/>
  <c r="O1246" s="1"/>
  <c r="R1245"/>
  <c r="N1245"/>
  <c r="O1245" s="1"/>
  <c r="R1244"/>
  <c r="N1244"/>
  <c r="O1244" s="1"/>
  <c r="R1243"/>
  <c r="N1243"/>
  <c r="O1243" s="1"/>
  <c r="R1242"/>
  <c r="N1242"/>
  <c r="O1242" s="1"/>
  <c r="R1241"/>
  <c r="N1241"/>
  <c r="O1241" s="1"/>
  <c r="R1240"/>
  <c r="N1240"/>
  <c r="O1240" s="1"/>
  <c r="R1239"/>
  <c r="N1239"/>
  <c r="O1239" s="1"/>
  <c r="R1238"/>
  <c r="N1238"/>
  <c r="O1238" s="1"/>
  <c r="R1237"/>
  <c r="N1237"/>
  <c r="O1237" s="1"/>
  <c r="R1236"/>
  <c r="N1236"/>
  <c r="O1236" s="1"/>
  <c r="R1235"/>
  <c r="N1235"/>
  <c r="O1235" s="1"/>
  <c r="R1234"/>
  <c r="N1234"/>
  <c r="O1234" s="1"/>
  <c r="R1233"/>
  <c r="N1233"/>
  <c r="O1233" s="1"/>
  <c r="R1232"/>
  <c r="N1232"/>
  <c r="O1232" s="1"/>
  <c r="R1231"/>
  <c r="N1231"/>
  <c r="O1231" s="1"/>
  <c r="R1230"/>
  <c r="N1230"/>
  <c r="O1230" s="1"/>
  <c r="R1229"/>
  <c r="N1229"/>
  <c r="O1229" s="1"/>
  <c r="R1228"/>
  <c r="N1228"/>
  <c r="O1228" s="1"/>
  <c r="R1227"/>
  <c r="N1227"/>
  <c r="O1227" s="1"/>
  <c r="R1226"/>
  <c r="N1226"/>
  <c r="O1226" s="1"/>
  <c r="R1225"/>
  <c r="N1225"/>
  <c r="O1225" s="1"/>
  <c r="R1224"/>
  <c r="N1224"/>
  <c r="O1224" s="1"/>
  <c r="R1223"/>
  <c r="N1223"/>
  <c r="O1223" s="1"/>
  <c r="R1222"/>
  <c r="N1222"/>
  <c r="O1222" s="1"/>
  <c r="R1221"/>
  <c r="N1221"/>
  <c r="O1221" s="1"/>
  <c r="R1220"/>
  <c r="N1220"/>
  <c r="O1220" s="1"/>
  <c r="R1219"/>
  <c r="N1219"/>
  <c r="O1219" s="1"/>
  <c r="R1218"/>
  <c r="N1218"/>
  <c r="O1218" s="1"/>
  <c r="R1217"/>
  <c r="N1217"/>
  <c r="O1217" s="1"/>
  <c r="R1216"/>
  <c r="N1216"/>
  <c r="O1216" s="1"/>
  <c r="R1215"/>
  <c r="N1215"/>
  <c r="O1215" s="1"/>
  <c r="R1214"/>
  <c r="N1214"/>
  <c r="O1214" s="1"/>
  <c r="R1213"/>
  <c r="N1213"/>
  <c r="O1213" s="1"/>
  <c r="R1212"/>
  <c r="N1212"/>
  <c r="O1212" s="1"/>
  <c r="R1211"/>
  <c r="N1211"/>
  <c r="O1211" s="1"/>
  <c r="R1210"/>
  <c r="N1210"/>
  <c r="O1210" s="1"/>
  <c r="R1209"/>
  <c r="N1209"/>
  <c r="O1209" s="1"/>
  <c r="R1208"/>
  <c r="N1208"/>
  <c r="O1208" s="1"/>
  <c r="R1207"/>
  <c r="N1207"/>
  <c r="O1207" s="1"/>
  <c r="R1206"/>
  <c r="N1206"/>
  <c r="O1206" s="1"/>
  <c r="R1205"/>
  <c r="N1205"/>
  <c r="O1205" s="1"/>
  <c r="R1204"/>
  <c r="N1204"/>
  <c r="O1204" s="1"/>
  <c r="R1203"/>
  <c r="N1203"/>
  <c r="O1203" s="1"/>
  <c r="R1202"/>
  <c r="N1202"/>
  <c r="O1202" s="1"/>
  <c r="R1201"/>
  <c r="N1201"/>
  <c r="O1201" s="1"/>
  <c r="R1200"/>
  <c r="N1200"/>
  <c r="O1200" s="1"/>
  <c r="R1199"/>
  <c r="N1199"/>
  <c r="O1199" s="1"/>
  <c r="R1198"/>
  <c r="N1198"/>
  <c r="O1198" s="1"/>
  <c r="R1197"/>
  <c r="N1197"/>
  <c r="O1197" s="1"/>
  <c r="R1196"/>
  <c r="N1196"/>
  <c r="O1196" s="1"/>
  <c r="R1195"/>
  <c r="N1195"/>
  <c r="O1195" s="1"/>
  <c r="R1194"/>
  <c r="N1194"/>
  <c r="O1194" s="1"/>
  <c r="R1193"/>
  <c r="N1193"/>
  <c r="O1193" s="1"/>
  <c r="R1192"/>
  <c r="N1192"/>
  <c r="O1192" s="1"/>
  <c r="R1191"/>
  <c r="N1191"/>
  <c r="O1191" s="1"/>
  <c r="R1190"/>
  <c r="N1190"/>
  <c r="O1190" s="1"/>
  <c r="R1189"/>
  <c r="N1189"/>
  <c r="O1189" s="1"/>
  <c r="R1188"/>
  <c r="N1188"/>
  <c r="O1188" s="1"/>
  <c r="R1187"/>
  <c r="N1187"/>
  <c r="O1187" s="1"/>
  <c r="R1186"/>
  <c r="N1186"/>
  <c r="O1186" s="1"/>
  <c r="R1185"/>
  <c r="N1185"/>
  <c r="O1185" s="1"/>
  <c r="R1184"/>
  <c r="N1184"/>
  <c r="O1184" s="1"/>
  <c r="R1183"/>
  <c r="N1183"/>
  <c r="O1183" s="1"/>
  <c r="R1182"/>
  <c r="N1182"/>
  <c r="O1182" s="1"/>
  <c r="R1181"/>
  <c r="N1181"/>
  <c r="O1181" s="1"/>
  <c r="R1180"/>
  <c r="N1180"/>
  <c r="O1180" s="1"/>
  <c r="R1179"/>
  <c r="N1179"/>
  <c r="O1179" s="1"/>
  <c r="R1178"/>
  <c r="N1178"/>
  <c r="O1178" s="1"/>
  <c r="R1177"/>
  <c r="N1177"/>
  <c r="O1177" s="1"/>
  <c r="R1176"/>
  <c r="N1176"/>
  <c r="O1176" s="1"/>
  <c r="R1175"/>
  <c r="N1175"/>
  <c r="O1175" s="1"/>
  <c r="R1174"/>
  <c r="N1174"/>
  <c r="O1174" s="1"/>
  <c r="R1173"/>
  <c r="N1173"/>
  <c r="O1173" s="1"/>
  <c r="R1172"/>
  <c r="N1172"/>
  <c r="O1172" s="1"/>
  <c r="R1171"/>
  <c r="N1171"/>
  <c r="O1171" s="1"/>
  <c r="R1170"/>
  <c r="N1170"/>
  <c r="O1170" s="1"/>
  <c r="R1169"/>
  <c r="N1169"/>
  <c r="O1169" s="1"/>
  <c r="R1168"/>
  <c r="N1168"/>
  <c r="O1168" s="1"/>
  <c r="R1167"/>
  <c r="N1167"/>
  <c r="O1167" s="1"/>
  <c r="R1166"/>
  <c r="N1166"/>
  <c r="O1166" s="1"/>
  <c r="R1165"/>
  <c r="N1165"/>
  <c r="O1165" s="1"/>
  <c r="R1164"/>
  <c r="N1164"/>
  <c r="O1164" s="1"/>
  <c r="R1163"/>
  <c r="N1163"/>
  <c r="O1163" s="1"/>
  <c r="R1162"/>
  <c r="N1162"/>
  <c r="O1162" s="1"/>
  <c r="R1161"/>
  <c r="N1161"/>
  <c r="O1161" s="1"/>
  <c r="R1160"/>
  <c r="N1160"/>
  <c r="O1160" s="1"/>
  <c r="R1159"/>
  <c r="N1159"/>
  <c r="O1159" s="1"/>
  <c r="R1158"/>
  <c r="N1158"/>
  <c r="O1158" s="1"/>
  <c r="R1157"/>
  <c r="N1157"/>
  <c r="O1157" s="1"/>
  <c r="R1156"/>
  <c r="N1156"/>
  <c r="O1156" s="1"/>
  <c r="R1155"/>
  <c r="N1155"/>
  <c r="O1155" s="1"/>
  <c r="R1154"/>
  <c r="N1154"/>
  <c r="O1154" s="1"/>
  <c r="R1153"/>
  <c r="N1153"/>
  <c r="O1153" s="1"/>
  <c r="R1152"/>
  <c r="N1152"/>
  <c r="O1152" s="1"/>
  <c r="R1151"/>
  <c r="N1151"/>
  <c r="O1151" s="1"/>
  <c r="R1150"/>
  <c r="N1150"/>
  <c r="O1150" s="1"/>
  <c r="R1149"/>
  <c r="N1149"/>
  <c r="O1149" s="1"/>
  <c r="R1148"/>
  <c r="N1148"/>
  <c r="O1148" s="1"/>
  <c r="R1147"/>
  <c r="N1147"/>
  <c r="O1147" s="1"/>
  <c r="R1146"/>
  <c r="N1146"/>
  <c r="O1146" s="1"/>
  <c r="R1145"/>
  <c r="N1145"/>
  <c r="O1145" s="1"/>
  <c r="R1144"/>
  <c r="N1144"/>
  <c r="O1144" s="1"/>
  <c r="R1143"/>
  <c r="N1143"/>
  <c r="O1143" s="1"/>
  <c r="R1142"/>
  <c r="N1142"/>
  <c r="O1142" s="1"/>
  <c r="R1141"/>
  <c r="N1141"/>
  <c r="O1141" s="1"/>
  <c r="R1140"/>
  <c r="N1140"/>
  <c r="O1140" s="1"/>
  <c r="R1139"/>
  <c r="N1139"/>
  <c r="O1139" s="1"/>
  <c r="R1138"/>
  <c r="N1138"/>
  <c r="O1138" s="1"/>
  <c r="R1137"/>
  <c r="N1137"/>
  <c r="O1137" s="1"/>
  <c r="R1136"/>
  <c r="N1136"/>
  <c r="O1136" s="1"/>
  <c r="R1135"/>
  <c r="N1135"/>
  <c r="O1135" s="1"/>
  <c r="R1134"/>
  <c r="N1134"/>
  <c r="O1134" s="1"/>
  <c r="R1133"/>
  <c r="N1133"/>
  <c r="O1133" s="1"/>
  <c r="R1132"/>
  <c r="N1132"/>
  <c r="O1132" s="1"/>
  <c r="R1131"/>
  <c r="N1131"/>
  <c r="O1131" s="1"/>
  <c r="R1130"/>
  <c r="N1130"/>
  <c r="O1130" s="1"/>
  <c r="R1129"/>
  <c r="N1129"/>
  <c r="O1129" s="1"/>
  <c r="R1128"/>
  <c r="N1128"/>
  <c r="O1128" s="1"/>
  <c r="R1127"/>
  <c r="N1127"/>
  <c r="O1127" s="1"/>
  <c r="R1126"/>
  <c r="N1126"/>
  <c r="O1126" s="1"/>
  <c r="R1125"/>
  <c r="N1125"/>
  <c r="O1125" s="1"/>
  <c r="R1124"/>
  <c r="N1124"/>
  <c r="O1124" s="1"/>
  <c r="R1123"/>
  <c r="N1123"/>
  <c r="O1123" s="1"/>
  <c r="R1122"/>
  <c r="N1122"/>
  <c r="O1122" s="1"/>
  <c r="R1121"/>
  <c r="N1121"/>
  <c r="O1121" s="1"/>
  <c r="R1120"/>
  <c r="N1120"/>
  <c r="O1120" s="1"/>
  <c r="R1119"/>
  <c r="N1119"/>
  <c r="O1119" s="1"/>
  <c r="R1118"/>
  <c r="N1118"/>
  <c r="O1118" s="1"/>
  <c r="R1117"/>
  <c r="N1117"/>
  <c r="O1117" s="1"/>
  <c r="R1116"/>
  <c r="N1116"/>
  <c r="O1116" s="1"/>
  <c r="R1115"/>
  <c r="N1115"/>
  <c r="O1115" s="1"/>
  <c r="R1114"/>
  <c r="N1114"/>
  <c r="O1114" s="1"/>
  <c r="R1113"/>
  <c r="N1113"/>
  <c r="O1113" s="1"/>
  <c r="R1112"/>
  <c r="N1112"/>
  <c r="O1112" s="1"/>
  <c r="R1111"/>
  <c r="N1111"/>
  <c r="O1111" s="1"/>
  <c r="R1110"/>
  <c r="N1110"/>
  <c r="O1110" s="1"/>
  <c r="R1109"/>
  <c r="N1109"/>
  <c r="O1109" s="1"/>
  <c r="R1108"/>
  <c r="N1108"/>
  <c r="O1108" s="1"/>
  <c r="R1107"/>
  <c r="N1107"/>
  <c r="O1107" s="1"/>
  <c r="R1106"/>
  <c r="N1106"/>
  <c r="O1106" s="1"/>
  <c r="R1105"/>
  <c r="N1105"/>
  <c r="O1105" s="1"/>
  <c r="R1104"/>
  <c r="N1104"/>
  <c r="O1104" s="1"/>
  <c r="R1103"/>
  <c r="N1103"/>
  <c r="O1103" s="1"/>
  <c r="R1102"/>
  <c r="N1102"/>
  <c r="O1102" s="1"/>
  <c r="R1101"/>
  <c r="N1101"/>
  <c r="O1101" s="1"/>
  <c r="R1100"/>
  <c r="N1100"/>
  <c r="O1100" s="1"/>
  <c r="R1099"/>
  <c r="N1099"/>
  <c r="O1099" s="1"/>
  <c r="R1098"/>
  <c r="N1098"/>
  <c r="O1098" s="1"/>
  <c r="R1097"/>
  <c r="N1097"/>
  <c r="O1097" s="1"/>
  <c r="R1096"/>
  <c r="N1096"/>
  <c r="O1096" s="1"/>
  <c r="R1095"/>
  <c r="N1095"/>
  <c r="O1095" s="1"/>
  <c r="R1094"/>
  <c r="N1094"/>
  <c r="O1094" s="1"/>
  <c r="R1093"/>
  <c r="N1093"/>
  <c r="O1093" s="1"/>
  <c r="R1092"/>
  <c r="N1092"/>
  <c r="O1092" s="1"/>
  <c r="R1091"/>
  <c r="N1091"/>
  <c r="O1091" s="1"/>
  <c r="R1090"/>
  <c r="N1090"/>
  <c r="O1090" s="1"/>
  <c r="R1089"/>
  <c r="N1089"/>
  <c r="O1089" s="1"/>
  <c r="R1088"/>
  <c r="N1088"/>
  <c r="O1088" s="1"/>
  <c r="R1087"/>
  <c r="N1087"/>
  <c r="O1087" s="1"/>
  <c r="R1086"/>
  <c r="N1086"/>
  <c r="O1086" s="1"/>
  <c r="R1085"/>
  <c r="N1085"/>
  <c r="O1085" s="1"/>
  <c r="R1084"/>
  <c r="N1084"/>
  <c r="O1084" s="1"/>
  <c r="R1083"/>
  <c r="N1083"/>
  <c r="O1083" s="1"/>
  <c r="R1082"/>
  <c r="N1082"/>
  <c r="O1082" s="1"/>
  <c r="R1081"/>
  <c r="N1081"/>
  <c r="O1081" s="1"/>
  <c r="R1080"/>
  <c r="N1080"/>
  <c r="O1080" s="1"/>
  <c r="R1079"/>
  <c r="N1079"/>
  <c r="O1079" s="1"/>
  <c r="R1078"/>
  <c r="N1078"/>
  <c r="O1078" s="1"/>
  <c r="R1077"/>
  <c r="N1077"/>
  <c r="O1077" s="1"/>
  <c r="R1076"/>
  <c r="N1076"/>
  <c r="O1076" s="1"/>
  <c r="R1075"/>
  <c r="N1075"/>
  <c r="O1075" s="1"/>
  <c r="R1074"/>
  <c r="N1074"/>
  <c r="O1074" s="1"/>
  <c r="R1073"/>
  <c r="N1073"/>
  <c r="O1073" s="1"/>
  <c r="R1072"/>
  <c r="N1072"/>
  <c r="O1072" s="1"/>
  <c r="R1071"/>
  <c r="N1071"/>
  <c r="O1071" s="1"/>
  <c r="R1070"/>
  <c r="N1070"/>
  <c r="O1070" s="1"/>
  <c r="R1069"/>
  <c r="N1069"/>
  <c r="O1069" s="1"/>
  <c r="R1068"/>
  <c r="N1068"/>
  <c r="O1068" s="1"/>
  <c r="R1067"/>
  <c r="N1067"/>
  <c r="O1067" s="1"/>
  <c r="R1066"/>
  <c r="N1066"/>
  <c r="O1066" s="1"/>
  <c r="R1065"/>
  <c r="N1065"/>
  <c r="O1065" s="1"/>
  <c r="R1064"/>
  <c r="N1064"/>
  <c r="O1064" s="1"/>
  <c r="R1063"/>
  <c r="N1063"/>
  <c r="O1063" s="1"/>
  <c r="R1062"/>
  <c r="N1062"/>
  <c r="O1062" s="1"/>
  <c r="R1061"/>
  <c r="N1061"/>
  <c r="O1061" s="1"/>
  <c r="R1060"/>
  <c r="N1060"/>
  <c r="O1060" s="1"/>
  <c r="R1059"/>
  <c r="N1059"/>
  <c r="O1059" s="1"/>
  <c r="R1058"/>
  <c r="N1058"/>
  <c r="O1058" s="1"/>
  <c r="R1057"/>
  <c r="N1057"/>
  <c r="O1057" s="1"/>
  <c r="R1056"/>
  <c r="N1056"/>
  <c r="O1056" s="1"/>
  <c r="R1055"/>
  <c r="N1055"/>
  <c r="O1055" s="1"/>
  <c r="R1054"/>
  <c r="N1054"/>
  <c r="O1054" s="1"/>
  <c r="R1053"/>
  <c r="N1053"/>
  <c r="O1053" s="1"/>
  <c r="R1052"/>
  <c r="N1052"/>
  <c r="O1052" s="1"/>
  <c r="R1051"/>
  <c r="N1051"/>
  <c r="O1051" s="1"/>
  <c r="R1050"/>
  <c r="N1050"/>
  <c r="O1050" s="1"/>
  <c r="R1049"/>
  <c r="N1049"/>
  <c r="O1049" s="1"/>
  <c r="R1048"/>
  <c r="N1048"/>
  <c r="O1048" s="1"/>
  <c r="R1047"/>
  <c r="P1047" s="1"/>
  <c r="N1047"/>
  <c r="O1047" s="1"/>
  <c r="R1046"/>
  <c r="N1046"/>
  <c r="O1046" s="1"/>
  <c r="R1045"/>
  <c r="N1045"/>
  <c r="O1045" s="1"/>
  <c r="R1044"/>
  <c r="N1044"/>
  <c r="O1044" s="1"/>
  <c r="R1043"/>
  <c r="N1043"/>
  <c r="O1043" s="1"/>
  <c r="R1042"/>
  <c r="N1042"/>
  <c r="O1042" s="1"/>
  <c r="R1041"/>
  <c r="N1041"/>
  <c r="O1041" s="1"/>
  <c r="R1040"/>
  <c r="N1040"/>
  <c r="O1040" s="1"/>
  <c r="R1039"/>
  <c r="N1039"/>
  <c r="O1039" s="1"/>
  <c r="R1038"/>
  <c r="N1038"/>
  <c r="O1038" s="1"/>
  <c r="R1037"/>
  <c r="N1037"/>
  <c r="O1037" s="1"/>
  <c r="R1036"/>
  <c r="N1036"/>
  <c r="O1036" s="1"/>
  <c r="R1035"/>
  <c r="N1035"/>
  <c r="O1035" s="1"/>
  <c r="R1034"/>
  <c r="N1034"/>
  <c r="O1034" s="1"/>
  <c r="R1033"/>
  <c r="N1033"/>
  <c r="O1033" s="1"/>
  <c r="R1032"/>
  <c r="N1032"/>
  <c r="O1032" s="1"/>
  <c r="R1031"/>
  <c r="N1031"/>
  <c r="O1031" s="1"/>
  <c r="R1030"/>
  <c r="N1030"/>
  <c r="O1030" s="1"/>
  <c r="R1029"/>
  <c r="N1029"/>
  <c r="O1029" s="1"/>
  <c r="R1028"/>
  <c r="N1028"/>
  <c r="O1028" s="1"/>
  <c r="R1027"/>
  <c r="N1027"/>
  <c r="O1027" s="1"/>
  <c r="R1026"/>
  <c r="N1026"/>
  <c r="O1026" s="1"/>
  <c r="R1025"/>
  <c r="N1025"/>
  <c r="O1025" s="1"/>
  <c r="R1024"/>
  <c r="N1024"/>
  <c r="O1024" s="1"/>
  <c r="R1023"/>
  <c r="N1023"/>
  <c r="O1023" s="1"/>
  <c r="R1022"/>
  <c r="N1022"/>
  <c r="O1022" s="1"/>
  <c r="R1021"/>
  <c r="N1021"/>
  <c r="O1021" s="1"/>
  <c r="R1020"/>
  <c r="N1020"/>
  <c r="O1020" s="1"/>
  <c r="R1019"/>
  <c r="N1019"/>
  <c r="O1019" s="1"/>
  <c r="R1018"/>
  <c r="N1018"/>
  <c r="O1018" s="1"/>
  <c r="R1017"/>
  <c r="N1017"/>
  <c r="O1017" s="1"/>
  <c r="R1016"/>
  <c r="N1016"/>
  <c r="O1016" s="1"/>
  <c r="R1015"/>
  <c r="N1015"/>
  <c r="O1015" s="1"/>
  <c r="R1014"/>
  <c r="N1014"/>
  <c r="O1014" s="1"/>
  <c r="R1013"/>
  <c r="N1013"/>
  <c r="O1013" s="1"/>
  <c r="R1012"/>
  <c r="N1012"/>
  <c r="O1012" s="1"/>
  <c r="R1011"/>
  <c r="N1011"/>
  <c r="O1011" s="1"/>
  <c r="R1010"/>
  <c r="N1010"/>
  <c r="O1010" s="1"/>
  <c r="R1009"/>
  <c r="N1009"/>
  <c r="O1009" s="1"/>
  <c r="R1008"/>
  <c r="N1008"/>
  <c r="O1008" s="1"/>
  <c r="R1007"/>
  <c r="N1007"/>
  <c r="O1007" s="1"/>
  <c r="R1006"/>
  <c r="N1006"/>
  <c r="O1006" s="1"/>
  <c r="R1005"/>
  <c r="N1005"/>
  <c r="O1005" s="1"/>
  <c r="R1004"/>
  <c r="N1004"/>
  <c r="O1004" s="1"/>
  <c r="R1003"/>
  <c r="N1003"/>
  <c r="O1003" s="1"/>
  <c r="R1002"/>
  <c r="N1002"/>
  <c r="O1002" s="1"/>
  <c r="R1001"/>
  <c r="N1001"/>
  <c r="O1001" s="1"/>
  <c r="R1000"/>
  <c r="N1000"/>
  <c r="O1000" s="1"/>
  <c r="R999"/>
  <c r="N999"/>
  <c r="O999" s="1"/>
  <c r="R998"/>
  <c r="N998"/>
  <c r="O998" s="1"/>
  <c r="R997"/>
  <c r="N997"/>
  <c r="O997" s="1"/>
  <c r="R996"/>
  <c r="N996"/>
  <c r="O996" s="1"/>
  <c r="R995"/>
  <c r="N995"/>
  <c r="O995" s="1"/>
  <c r="R994"/>
  <c r="N994"/>
  <c r="O994" s="1"/>
  <c r="R993"/>
  <c r="N993"/>
  <c r="O993" s="1"/>
  <c r="R992"/>
  <c r="N992"/>
  <c r="O992" s="1"/>
  <c r="R991"/>
  <c r="N991"/>
  <c r="O991" s="1"/>
  <c r="R990"/>
  <c r="N990"/>
  <c r="O990" s="1"/>
  <c r="R989"/>
  <c r="N989"/>
  <c r="O989" s="1"/>
  <c r="R988"/>
  <c r="N988"/>
  <c r="O988" s="1"/>
  <c r="R987"/>
  <c r="P987" s="1"/>
  <c r="N987"/>
  <c r="O987" s="1"/>
  <c r="R986"/>
  <c r="N986"/>
  <c r="O986" s="1"/>
  <c r="R985"/>
  <c r="N985"/>
  <c r="O985" s="1"/>
  <c r="R984"/>
  <c r="N984"/>
  <c r="O984" s="1"/>
  <c r="R983"/>
  <c r="N983"/>
  <c r="O983" s="1"/>
  <c r="R982"/>
  <c r="N982"/>
  <c r="O982" s="1"/>
  <c r="R981"/>
  <c r="N981"/>
  <c r="O981" s="1"/>
  <c r="R980"/>
  <c r="N980"/>
  <c r="O980" s="1"/>
  <c r="R979"/>
  <c r="N979"/>
  <c r="O979" s="1"/>
  <c r="R978"/>
  <c r="N978"/>
  <c r="O978" s="1"/>
  <c r="R977"/>
  <c r="N977"/>
  <c r="O977" s="1"/>
  <c r="R976"/>
  <c r="N976"/>
  <c r="O976" s="1"/>
  <c r="R975"/>
  <c r="N975"/>
  <c r="O975" s="1"/>
  <c r="R974"/>
  <c r="N974"/>
  <c r="O974" s="1"/>
  <c r="R973"/>
  <c r="N973"/>
  <c r="O973" s="1"/>
  <c r="R972"/>
  <c r="N972"/>
  <c r="O972" s="1"/>
  <c r="R971"/>
  <c r="N971"/>
  <c r="O971" s="1"/>
  <c r="R970"/>
  <c r="N970"/>
  <c r="O970" s="1"/>
  <c r="R969"/>
  <c r="N969"/>
  <c r="O969" s="1"/>
  <c r="R968"/>
  <c r="N968"/>
  <c r="O968" s="1"/>
  <c r="R967"/>
  <c r="N967"/>
  <c r="O967" s="1"/>
  <c r="R966"/>
  <c r="N966"/>
  <c r="O966" s="1"/>
  <c r="R965"/>
  <c r="N965"/>
  <c r="O965" s="1"/>
  <c r="R964"/>
  <c r="N964"/>
  <c r="O964" s="1"/>
  <c r="R963"/>
  <c r="N963"/>
  <c r="O963" s="1"/>
  <c r="R962"/>
  <c r="N962"/>
  <c r="O962" s="1"/>
  <c r="R961"/>
  <c r="N961"/>
  <c r="O961" s="1"/>
  <c r="R960"/>
  <c r="N960"/>
  <c r="O960" s="1"/>
  <c r="R959"/>
  <c r="N959"/>
  <c r="O959" s="1"/>
  <c r="R958"/>
  <c r="N958"/>
  <c r="O958" s="1"/>
  <c r="R957"/>
  <c r="N957"/>
  <c r="O957" s="1"/>
  <c r="R956"/>
  <c r="N956"/>
  <c r="O956" s="1"/>
  <c r="R955"/>
  <c r="N955"/>
  <c r="O955" s="1"/>
  <c r="R954"/>
  <c r="N954"/>
  <c r="O954" s="1"/>
  <c r="R953"/>
  <c r="N953"/>
  <c r="O953" s="1"/>
  <c r="R952"/>
  <c r="N952"/>
  <c r="O952" s="1"/>
  <c r="R951"/>
  <c r="N951"/>
  <c r="O951" s="1"/>
  <c r="R950"/>
  <c r="N950"/>
  <c r="O950" s="1"/>
  <c r="R949"/>
  <c r="N949"/>
  <c r="O949" s="1"/>
  <c r="R948"/>
  <c r="P948" s="1"/>
  <c r="N948"/>
  <c r="O948" s="1"/>
  <c r="R947"/>
  <c r="N947"/>
  <c r="O947" s="1"/>
  <c r="R946"/>
  <c r="N946"/>
  <c r="O946" s="1"/>
  <c r="R945"/>
  <c r="N945"/>
  <c r="O945" s="1"/>
  <c r="R944"/>
  <c r="N944"/>
  <c r="O944" s="1"/>
  <c r="R943"/>
  <c r="N943"/>
  <c r="O943" s="1"/>
  <c r="R942"/>
  <c r="N942"/>
  <c r="O942" s="1"/>
  <c r="R941"/>
  <c r="N941"/>
  <c r="O941" s="1"/>
  <c r="R940"/>
  <c r="N940"/>
  <c r="O940" s="1"/>
  <c r="R939"/>
  <c r="N939"/>
  <c r="O939" s="1"/>
  <c r="R938"/>
  <c r="N938"/>
  <c r="O938" s="1"/>
  <c r="R937"/>
  <c r="N937"/>
  <c r="O937" s="1"/>
  <c r="R936"/>
  <c r="N936"/>
  <c r="O936" s="1"/>
  <c r="R935"/>
  <c r="N935"/>
  <c r="O935" s="1"/>
  <c r="R934"/>
  <c r="N934"/>
  <c r="O934" s="1"/>
  <c r="R933"/>
  <c r="N933"/>
  <c r="O933" s="1"/>
  <c r="R932"/>
  <c r="N932"/>
  <c r="O932" s="1"/>
  <c r="R931"/>
  <c r="N931"/>
  <c r="O931" s="1"/>
  <c r="R930"/>
  <c r="N930"/>
  <c r="O930" s="1"/>
  <c r="R929"/>
  <c r="N929"/>
  <c r="O929" s="1"/>
  <c r="R928"/>
  <c r="N928"/>
  <c r="O928" s="1"/>
  <c r="R927"/>
  <c r="N927"/>
  <c r="O927" s="1"/>
  <c r="R926"/>
  <c r="N926"/>
  <c r="O926" s="1"/>
  <c r="R925"/>
  <c r="N925"/>
  <c r="O925" s="1"/>
  <c r="R924"/>
  <c r="N924"/>
  <c r="O924" s="1"/>
  <c r="R923"/>
  <c r="N923"/>
  <c r="O923" s="1"/>
  <c r="R922"/>
  <c r="N922"/>
  <c r="O922" s="1"/>
  <c r="R921"/>
  <c r="N921"/>
  <c r="O921" s="1"/>
  <c r="R920"/>
  <c r="N920"/>
  <c r="O920" s="1"/>
  <c r="R919"/>
  <c r="N919"/>
  <c r="O919" s="1"/>
  <c r="R918"/>
  <c r="N918"/>
  <c r="O918" s="1"/>
  <c r="R917"/>
  <c r="N917"/>
  <c r="O917" s="1"/>
  <c r="R916"/>
  <c r="N916"/>
  <c r="O916" s="1"/>
  <c r="R915"/>
  <c r="N915"/>
  <c r="O915" s="1"/>
  <c r="R914"/>
  <c r="N914"/>
  <c r="O914" s="1"/>
  <c r="R913"/>
  <c r="N913"/>
  <c r="O913" s="1"/>
  <c r="R912"/>
  <c r="N912"/>
  <c r="O912" s="1"/>
  <c r="R911"/>
  <c r="N911"/>
  <c r="O911" s="1"/>
  <c r="R910"/>
  <c r="N910"/>
  <c r="O910" s="1"/>
  <c r="R909"/>
  <c r="N909"/>
  <c r="O909" s="1"/>
  <c r="R908"/>
  <c r="N908"/>
  <c r="O908" s="1"/>
  <c r="R907"/>
  <c r="N907"/>
  <c r="O907" s="1"/>
  <c r="R906"/>
  <c r="N906"/>
  <c r="O906" s="1"/>
  <c r="R905"/>
  <c r="N905"/>
  <c r="O905" s="1"/>
  <c r="R904"/>
  <c r="N904"/>
  <c r="O904" s="1"/>
  <c r="R903"/>
  <c r="N903"/>
  <c r="O903" s="1"/>
  <c r="R902"/>
  <c r="N902"/>
  <c r="O902" s="1"/>
  <c r="R901"/>
  <c r="N901"/>
  <c r="O901" s="1"/>
  <c r="R900"/>
  <c r="N900"/>
  <c r="O900" s="1"/>
  <c r="R899"/>
  <c r="N899"/>
  <c r="O899" s="1"/>
  <c r="R898"/>
  <c r="N898"/>
  <c r="O898" s="1"/>
  <c r="R897"/>
  <c r="N897"/>
  <c r="O897" s="1"/>
  <c r="R896"/>
  <c r="N896"/>
  <c r="O896" s="1"/>
  <c r="R895"/>
  <c r="N895"/>
  <c r="O895" s="1"/>
  <c r="R894"/>
  <c r="N894"/>
  <c r="O894" s="1"/>
  <c r="R893"/>
  <c r="N893"/>
  <c r="O893" s="1"/>
  <c r="R892"/>
  <c r="N892"/>
  <c r="O892" s="1"/>
  <c r="R891"/>
  <c r="N891"/>
  <c r="O891" s="1"/>
  <c r="R890"/>
  <c r="N890"/>
  <c r="O890" s="1"/>
  <c r="R889"/>
  <c r="N889"/>
  <c r="O889" s="1"/>
  <c r="R888"/>
  <c r="N888"/>
  <c r="O888" s="1"/>
  <c r="R887"/>
  <c r="N887"/>
  <c r="O887" s="1"/>
  <c r="R886"/>
  <c r="N886"/>
  <c r="O886" s="1"/>
  <c r="R885"/>
  <c r="N885"/>
  <c r="O885" s="1"/>
  <c r="R884"/>
  <c r="N884"/>
  <c r="O884" s="1"/>
  <c r="R883"/>
  <c r="N883"/>
  <c r="O883" s="1"/>
  <c r="R882"/>
  <c r="N882"/>
  <c r="O882" s="1"/>
  <c r="R881"/>
  <c r="N881"/>
  <c r="O881" s="1"/>
  <c r="R880"/>
  <c r="N880"/>
  <c r="O880" s="1"/>
  <c r="R879"/>
  <c r="N879"/>
  <c r="O879" s="1"/>
  <c r="R878"/>
  <c r="N878"/>
  <c r="O878" s="1"/>
  <c r="R877"/>
  <c r="N877"/>
  <c r="O877" s="1"/>
  <c r="R876"/>
  <c r="N876"/>
  <c r="O876" s="1"/>
  <c r="R875"/>
  <c r="N875"/>
  <c r="O875" s="1"/>
  <c r="R874"/>
  <c r="N874"/>
  <c r="O874" s="1"/>
  <c r="R873"/>
  <c r="N873"/>
  <c r="O873" s="1"/>
  <c r="R872"/>
  <c r="N872"/>
  <c r="O872" s="1"/>
  <c r="R871"/>
  <c r="N871"/>
  <c r="O871" s="1"/>
  <c r="R870"/>
  <c r="N870"/>
  <c r="O870" s="1"/>
  <c r="R869"/>
  <c r="N869"/>
  <c r="O869" s="1"/>
  <c r="R868"/>
  <c r="N868"/>
  <c r="O868" s="1"/>
  <c r="R867"/>
  <c r="N867"/>
  <c r="O867" s="1"/>
  <c r="R866"/>
  <c r="N866"/>
  <c r="O866" s="1"/>
  <c r="R865"/>
  <c r="N865"/>
  <c r="O865" s="1"/>
  <c r="R864"/>
  <c r="N864"/>
  <c r="O864" s="1"/>
  <c r="R863"/>
  <c r="N863"/>
  <c r="O863" s="1"/>
  <c r="R862"/>
  <c r="N862"/>
  <c r="O862" s="1"/>
  <c r="R861"/>
  <c r="N861"/>
  <c r="O861" s="1"/>
  <c r="R860"/>
  <c r="N860"/>
  <c r="O860" s="1"/>
  <c r="R859"/>
  <c r="N859"/>
  <c r="O859" s="1"/>
  <c r="R858"/>
  <c r="N858"/>
  <c r="O858" s="1"/>
  <c r="R857"/>
  <c r="N857"/>
  <c r="O857" s="1"/>
  <c r="R856"/>
  <c r="N856"/>
  <c r="O856" s="1"/>
  <c r="R855"/>
  <c r="N855"/>
  <c r="O855" s="1"/>
  <c r="R854"/>
  <c r="N854"/>
  <c r="O854" s="1"/>
  <c r="R853"/>
  <c r="N853"/>
  <c r="O853" s="1"/>
  <c r="R852"/>
  <c r="N852"/>
  <c r="O852" s="1"/>
  <c r="R851"/>
  <c r="N851"/>
  <c r="O851" s="1"/>
  <c r="R850"/>
  <c r="N850"/>
  <c r="O850" s="1"/>
  <c r="R849"/>
  <c r="N849"/>
  <c r="O849" s="1"/>
  <c r="R848"/>
  <c r="N848"/>
  <c r="O848" s="1"/>
  <c r="R847"/>
  <c r="N847"/>
  <c r="O847" s="1"/>
  <c r="R846"/>
  <c r="N846"/>
  <c r="O846" s="1"/>
  <c r="R845"/>
  <c r="N845"/>
  <c r="O845" s="1"/>
  <c r="R844"/>
  <c r="N844"/>
  <c r="O844" s="1"/>
  <c r="R843"/>
  <c r="N843"/>
  <c r="O843" s="1"/>
  <c r="R842"/>
  <c r="N842"/>
  <c r="O842" s="1"/>
  <c r="R841"/>
  <c r="N841"/>
  <c r="O841" s="1"/>
  <c r="R840"/>
  <c r="N840"/>
  <c r="O840" s="1"/>
  <c r="R839"/>
  <c r="N839"/>
  <c r="O839" s="1"/>
  <c r="R838"/>
  <c r="N838"/>
  <c r="O838" s="1"/>
  <c r="R837"/>
  <c r="N837"/>
  <c r="O837" s="1"/>
  <c r="R836"/>
  <c r="N836"/>
  <c r="O836" s="1"/>
  <c r="R835"/>
  <c r="N835"/>
  <c r="O835" s="1"/>
  <c r="R834"/>
  <c r="N834"/>
  <c r="O834" s="1"/>
  <c r="R833"/>
  <c r="N833"/>
  <c r="O833" s="1"/>
  <c r="R832"/>
  <c r="N832"/>
  <c r="O832" s="1"/>
  <c r="R831"/>
  <c r="N831"/>
  <c r="O831" s="1"/>
  <c r="R830"/>
  <c r="N830"/>
  <c r="O830" s="1"/>
  <c r="R829"/>
  <c r="N829"/>
  <c r="O829" s="1"/>
  <c r="R828"/>
  <c r="N828"/>
  <c r="O828" s="1"/>
  <c r="R827"/>
  <c r="N827"/>
  <c r="O827" s="1"/>
  <c r="R826"/>
  <c r="N826"/>
  <c r="O826" s="1"/>
  <c r="R825"/>
  <c r="N825"/>
  <c r="O825" s="1"/>
  <c r="R824"/>
  <c r="N824"/>
  <c r="O824" s="1"/>
  <c r="R823"/>
  <c r="N823"/>
  <c r="O823" s="1"/>
  <c r="R822"/>
  <c r="N822"/>
  <c r="O822" s="1"/>
  <c r="R821"/>
  <c r="N821"/>
  <c r="O821" s="1"/>
  <c r="R820"/>
  <c r="N820"/>
  <c r="O820" s="1"/>
  <c r="R819"/>
  <c r="N819"/>
  <c r="O819" s="1"/>
  <c r="R818"/>
  <c r="N818"/>
  <c r="O818" s="1"/>
  <c r="R817"/>
  <c r="N817"/>
  <c r="O817" s="1"/>
  <c r="R816"/>
  <c r="N816"/>
  <c r="O816" s="1"/>
  <c r="R815"/>
  <c r="N815"/>
  <c r="O815" s="1"/>
  <c r="R814"/>
  <c r="N814"/>
  <c r="O814" s="1"/>
  <c r="R813"/>
  <c r="N813"/>
  <c r="O813" s="1"/>
  <c r="R812"/>
  <c r="N812"/>
  <c r="O812" s="1"/>
  <c r="R811"/>
  <c r="N811"/>
  <c r="O811" s="1"/>
  <c r="R810"/>
  <c r="N810"/>
  <c r="O810" s="1"/>
  <c r="R809"/>
  <c r="N809"/>
  <c r="O809" s="1"/>
  <c r="R808"/>
  <c r="N808"/>
  <c r="O808" s="1"/>
  <c r="R807"/>
  <c r="N807"/>
  <c r="O807" s="1"/>
  <c r="R806"/>
  <c r="N806"/>
  <c r="O806" s="1"/>
  <c r="R805"/>
  <c r="N805"/>
  <c r="O805" s="1"/>
  <c r="R804"/>
  <c r="N804"/>
  <c r="O804" s="1"/>
  <c r="R803"/>
  <c r="N803"/>
  <c r="O803" s="1"/>
  <c r="R802"/>
  <c r="N802"/>
  <c r="O802" s="1"/>
  <c r="R801"/>
  <c r="N801"/>
  <c r="O801" s="1"/>
  <c r="R800"/>
  <c r="N800"/>
  <c r="O800" s="1"/>
  <c r="R799"/>
  <c r="N799"/>
  <c r="O799" s="1"/>
  <c r="R798"/>
  <c r="N798"/>
  <c r="O798" s="1"/>
  <c r="R797"/>
  <c r="N797"/>
  <c r="O797" s="1"/>
  <c r="R796"/>
  <c r="N796"/>
  <c r="O796" s="1"/>
  <c r="R795"/>
  <c r="N795"/>
  <c r="O795" s="1"/>
  <c r="R794"/>
  <c r="N794"/>
  <c r="O794" s="1"/>
  <c r="R793"/>
  <c r="N793"/>
  <c r="O793" s="1"/>
  <c r="R792"/>
  <c r="N792"/>
  <c r="O792" s="1"/>
  <c r="R791"/>
  <c r="N791"/>
  <c r="O791" s="1"/>
  <c r="R790"/>
  <c r="N790"/>
  <c r="O790" s="1"/>
  <c r="R789"/>
  <c r="N789"/>
  <c r="O789" s="1"/>
  <c r="R788"/>
  <c r="N788"/>
  <c r="O788" s="1"/>
  <c r="R787"/>
  <c r="N787"/>
  <c r="O787" s="1"/>
  <c r="R786"/>
  <c r="N786"/>
  <c r="O786" s="1"/>
  <c r="R785"/>
  <c r="N785"/>
  <c r="O785" s="1"/>
  <c r="R784"/>
  <c r="N784"/>
  <c r="O784" s="1"/>
  <c r="R783"/>
  <c r="N783"/>
  <c r="O783" s="1"/>
  <c r="R782"/>
  <c r="N782"/>
  <c r="O782" s="1"/>
  <c r="R781"/>
  <c r="N781"/>
  <c r="O781" s="1"/>
  <c r="R780"/>
  <c r="N780"/>
  <c r="O780" s="1"/>
  <c r="R779"/>
  <c r="N779"/>
  <c r="O779" s="1"/>
  <c r="R778"/>
  <c r="N778"/>
  <c r="O778" s="1"/>
  <c r="R777"/>
  <c r="N777"/>
  <c r="O777" s="1"/>
  <c r="R776"/>
  <c r="N776"/>
  <c r="O776" s="1"/>
  <c r="R775"/>
  <c r="N775"/>
  <c r="O775" s="1"/>
  <c r="R774"/>
  <c r="N774"/>
  <c r="O774" s="1"/>
  <c r="R773"/>
  <c r="N773"/>
  <c r="O773" s="1"/>
  <c r="R772"/>
  <c r="N772"/>
  <c r="O772" s="1"/>
  <c r="R771"/>
  <c r="N771"/>
  <c r="O771" s="1"/>
  <c r="R770"/>
  <c r="N770"/>
  <c r="O770" s="1"/>
  <c r="R769"/>
  <c r="N769"/>
  <c r="O769" s="1"/>
  <c r="R768"/>
  <c r="N768"/>
  <c r="O768" s="1"/>
  <c r="R767"/>
  <c r="N767"/>
  <c r="O767" s="1"/>
  <c r="R766"/>
  <c r="N766"/>
  <c r="O766" s="1"/>
  <c r="R765"/>
  <c r="N765"/>
  <c r="O765" s="1"/>
  <c r="R764"/>
  <c r="N764"/>
  <c r="O764" s="1"/>
  <c r="R763"/>
  <c r="N763"/>
  <c r="O763" s="1"/>
  <c r="R762"/>
  <c r="N762"/>
  <c r="O762" s="1"/>
  <c r="R761"/>
  <c r="N761"/>
  <c r="O761" s="1"/>
  <c r="R760"/>
  <c r="N760"/>
  <c r="O760" s="1"/>
  <c r="R759"/>
  <c r="N759"/>
  <c r="O759" s="1"/>
  <c r="R758"/>
  <c r="N758"/>
  <c r="O758" s="1"/>
  <c r="R757"/>
  <c r="N757"/>
  <c r="O757" s="1"/>
  <c r="R756"/>
  <c r="N756"/>
  <c r="O756" s="1"/>
  <c r="R755"/>
  <c r="N755"/>
  <c r="O755" s="1"/>
  <c r="R754"/>
  <c r="N754"/>
  <c r="O754" s="1"/>
  <c r="R753"/>
  <c r="N753"/>
  <c r="O753" s="1"/>
  <c r="R752"/>
  <c r="N752"/>
  <c r="O752" s="1"/>
  <c r="R751"/>
  <c r="N751"/>
  <c r="O751" s="1"/>
  <c r="R750"/>
  <c r="N750"/>
  <c r="O750" s="1"/>
  <c r="R749"/>
  <c r="N749"/>
  <c r="O749" s="1"/>
  <c r="R748"/>
  <c r="N748"/>
  <c r="O748" s="1"/>
  <c r="R747"/>
  <c r="N747"/>
  <c r="O747" s="1"/>
  <c r="R746"/>
  <c r="N746"/>
  <c r="O746" s="1"/>
  <c r="R745"/>
  <c r="N745"/>
  <c r="O745" s="1"/>
  <c r="R744"/>
  <c r="N744"/>
  <c r="O744" s="1"/>
  <c r="R743"/>
  <c r="N743"/>
  <c r="O743" s="1"/>
  <c r="R742"/>
  <c r="N742"/>
  <c r="O742" s="1"/>
  <c r="R741"/>
  <c r="N741"/>
  <c r="O741" s="1"/>
  <c r="R740"/>
  <c r="N740"/>
  <c r="O740" s="1"/>
  <c r="R739"/>
  <c r="N739"/>
  <c r="O739" s="1"/>
  <c r="R738"/>
  <c r="N738"/>
  <c r="O738" s="1"/>
  <c r="R737"/>
  <c r="N737"/>
  <c r="O737" s="1"/>
  <c r="R736"/>
  <c r="N736"/>
  <c r="O736" s="1"/>
  <c r="R735"/>
  <c r="N735"/>
  <c r="O735" s="1"/>
  <c r="R734"/>
  <c r="N734"/>
  <c r="O734" s="1"/>
  <c r="R733"/>
  <c r="N733"/>
  <c r="O733" s="1"/>
  <c r="R732"/>
  <c r="N732"/>
  <c r="O732" s="1"/>
  <c r="R731"/>
  <c r="N731"/>
  <c r="O731" s="1"/>
  <c r="R730"/>
  <c r="N730"/>
  <c r="O730" s="1"/>
  <c r="R729"/>
  <c r="N729"/>
  <c r="O729" s="1"/>
  <c r="R728"/>
  <c r="N728"/>
  <c r="O728" s="1"/>
  <c r="R727"/>
  <c r="N727"/>
  <c r="O727" s="1"/>
  <c r="R726"/>
  <c r="N726"/>
  <c r="O726" s="1"/>
  <c r="R725"/>
  <c r="N725"/>
  <c r="O725" s="1"/>
  <c r="R724"/>
  <c r="N724"/>
  <c r="O724" s="1"/>
  <c r="R723"/>
  <c r="N723"/>
  <c r="O723" s="1"/>
  <c r="R722"/>
  <c r="N722"/>
  <c r="O722" s="1"/>
  <c r="R721"/>
  <c r="N721"/>
  <c r="O721" s="1"/>
  <c r="R720"/>
  <c r="N720"/>
  <c r="O720" s="1"/>
  <c r="R719"/>
  <c r="N719"/>
  <c r="O719" s="1"/>
  <c r="R718"/>
  <c r="N718"/>
  <c r="O718" s="1"/>
  <c r="R717"/>
  <c r="N717"/>
  <c r="O717" s="1"/>
  <c r="R716"/>
  <c r="N716"/>
  <c r="O716" s="1"/>
  <c r="R715"/>
  <c r="N715"/>
  <c r="O715" s="1"/>
  <c r="R714"/>
  <c r="N714"/>
  <c r="O714" s="1"/>
  <c r="R713"/>
  <c r="N713"/>
  <c r="O713" s="1"/>
  <c r="R712"/>
  <c r="N712"/>
  <c r="O712" s="1"/>
  <c r="R711"/>
  <c r="N711"/>
  <c r="O711" s="1"/>
  <c r="R710"/>
  <c r="N710"/>
  <c r="O710" s="1"/>
  <c r="R709"/>
  <c r="N709"/>
  <c r="O709" s="1"/>
  <c r="R708"/>
  <c r="N708"/>
  <c r="O708" s="1"/>
  <c r="R707"/>
  <c r="N707"/>
  <c r="O707" s="1"/>
  <c r="R706"/>
  <c r="N706"/>
  <c r="O706" s="1"/>
  <c r="R705"/>
  <c r="N705"/>
  <c r="O705" s="1"/>
  <c r="R704"/>
  <c r="N704"/>
  <c r="O704" s="1"/>
  <c r="R703"/>
  <c r="N703"/>
  <c r="O703" s="1"/>
  <c r="R702"/>
  <c r="N702"/>
  <c r="O702" s="1"/>
  <c r="R701"/>
  <c r="N701"/>
  <c r="O701" s="1"/>
  <c r="R700"/>
  <c r="N700"/>
  <c r="O700" s="1"/>
  <c r="R699"/>
  <c r="N699"/>
  <c r="O699" s="1"/>
  <c r="R698"/>
  <c r="N698"/>
  <c r="O698" s="1"/>
  <c r="R697"/>
  <c r="N697"/>
  <c r="O697" s="1"/>
  <c r="R696"/>
  <c r="N696"/>
  <c r="O696" s="1"/>
  <c r="R695"/>
  <c r="N695"/>
  <c r="O695" s="1"/>
  <c r="R694"/>
  <c r="N694"/>
  <c r="O694" s="1"/>
  <c r="R693"/>
  <c r="N693"/>
  <c r="O693" s="1"/>
  <c r="R692"/>
  <c r="N692"/>
  <c r="O692" s="1"/>
  <c r="R691"/>
  <c r="N691"/>
  <c r="O691" s="1"/>
  <c r="R690"/>
  <c r="N690"/>
  <c r="O690" s="1"/>
  <c r="R689"/>
  <c r="N689"/>
  <c r="O689" s="1"/>
  <c r="R688"/>
  <c r="N688"/>
  <c r="O688" s="1"/>
  <c r="R687"/>
  <c r="N687"/>
  <c r="O687" s="1"/>
  <c r="R686"/>
  <c r="N686"/>
  <c r="O686" s="1"/>
  <c r="R685"/>
  <c r="N685"/>
  <c r="O685" s="1"/>
  <c r="R684"/>
  <c r="N684"/>
  <c r="O684" s="1"/>
  <c r="R683"/>
  <c r="N683"/>
  <c r="O683" s="1"/>
  <c r="R682"/>
  <c r="N682"/>
  <c r="O682" s="1"/>
  <c r="R681"/>
  <c r="N681"/>
  <c r="O681" s="1"/>
  <c r="R680"/>
  <c r="N680"/>
  <c r="O680" s="1"/>
  <c r="R679"/>
  <c r="N679"/>
  <c r="O679" s="1"/>
  <c r="R678"/>
  <c r="N678"/>
  <c r="O678" s="1"/>
  <c r="R677"/>
  <c r="N677"/>
  <c r="O677" s="1"/>
  <c r="R676"/>
  <c r="N676"/>
  <c r="O676" s="1"/>
  <c r="R675"/>
  <c r="N675"/>
  <c r="O675" s="1"/>
  <c r="R674"/>
  <c r="N674"/>
  <c r="O674" s="1"/>
  <c r="R673"/>
  <c r="N673"/>
  <c r="O673" s="1"/>
  <c r="R672"/>
  <c r="N672"/>
  <c r="O672" s="1"/>
  <c r="R671"/>
  <c r="N671"/>
  <c r="O671" s="1"/>
  <c r="R670"/>
  <c r="N670"/>
  <c r="O670" s="1"/>
  <c r="R669"/>
  <c r="N669"/>
  <c r="O669" s="1"/>
  <c r="R668"/>
  <c r="N668"/>
  <c r="O668" s="1"/>
  <c r="R667"/>
  <c r="N667"/>
  <c r="O667" s="1"/>
  <c r="R666"/>
  <c r="N666"/>
  <c r="O666" s="1"/>
  <c r="R665"/>
  <c r="N665"/>
  <c r="O665" s="1"/>
  <c r="R664"/>
  <c r="N664"/>
  <c r="O664" s="1"/>
  <c r="R663"/>
  <c r="N663"/>
  <c r="O663" s="1"/>
  <c r="R662"/>
  <c r="N662"/>
  <c r="O662" s="1"/>
  <c r="R661"/>
  <c r="N661"/>
  <c r="O661" s="1"/>
  <c r="R660"/>
  <c r="N660"/>
  <c r="O660" s="1"/>
  <c r="R659"/>
  <c r="N659"/>
  <c r="O659" s="1"/>
  <c r="R658"/>
  <c r="N658"/>
  <c r="O658" s="1"/>
  <c r="R657"/>
  <c r="N657"/>
  <c r="O657" s="1"/>
  <c r="R656"/>
  <c r="N656"/>
  <c r="O656" s="1"/>
  <c r="R655"/>
  <c r="N655"/>
  <c r="O655" s="1"/>
  <c r="R654"/>
  <c r="N654"/>
  <c r="O654" s="1"/>
  <c r="R653"/>
  <c r="N653"/>
  <c r="O653" s="1"/>
  <c r="R652"/>
  <c r="N652"/>
  <c r="O652" s="1"/>
  <c r="R651"/>
  <c r="N651"/>
  <c r="O651" s="1"/>
  <c r="R650"/>
  <c r="N650"/>
  <c r="O650" s="1"/>
  <c r="R649"/>
  <c r="N649"/>
  <c r="O649" s="1"/>
  <c r="R648"/>
  <c r="N648"/>
  <c r="O648" s="1"/>
  <c r="R647"/>
  <c r="N647"/>
  <c r="O647" s="1"/>
  <c r="R646"/>
  <c r="N646"/>
  <c r="O646" s="1"/>
  <c r="R645"/>
  <c r="N645"/>
  <c r="O645" s="1"/>
  <c r="R644"/>
  <c r="N644"/>
  <c r="O644" s="1"/>
  <c r="R643"/>
  <c r="N643"/>
  <c r="O643" s="1"/>
  <c r="R642"/>
  <c r="N642"/>
  <c r="O642" s="1"/>
  <c r="R641"/>
  <c r="N641"/>
  <c r="O641" s="1"/>
  <c r="R640"/>
  <c r="N640"/>
  <c r="O640" s="1"/>
  <c r="R639"/>
  <c r="N639"/>
  <c r="O639" s="1"/>
  <c r="R638"/>
  <c r="N638"/>
  <c r="O638" s="1"/>
  <c r="R637"/>
  <c r="N637"/>
  <c r="O637" s="1"/>
  <c r="R636"/>
  <c r="N636"/>
  <c r="O636" s="1"/>
  <c r="R635"/>
  <c r="N635"/>
  <c r="O635" s="1"/>
  <c r="R634"/>
  <c r="N634"/>
  <c r="O634" s="1"/>
  <c r="R633"/>
  <c r="N633"/>
  <c r="O633" s="1"/>
  <c r="R632"/>
  <c r="N632"/>
  <c r="O632" s="1"/>
  <c r="R631"/>
  <c r="N631"/>
  <c r="O631" s="1"/>
  <c r="R630"/>
  <c r="N630"/>
  <c r="O630" s="1"/>
  <c r="R629"/>
  <c r="N629"/>
  <c r="O629" s="1"/>
  <c r="R628"/>
  <c r="N628"/>
  <c r="O628" s="1"/>
  <c r="R627"/>
  <c r="N627"/>
  <c r="O627" s="1"/>
  <c r="R626"/>
  <c r="N626"/>
  <c r="O626" s="1"/>
  <c r="R625"/>
  <c r="N625"/>
  <c r="O625" s="1"/>
  <c r="R624"/>
  <c r="N624"/>
  <c r="O624" s="1"/>
  <c r="R623"/>
  <c r="N623"/>
  <c r="O623" s="1"/>
  <c r="R622"/>
  <c r="N622"/>
  <c r="O622" s="1"/>
  <c r="R621"/>
  <c r="N621"/>
  <c r="O621" s="1"/>
  <c r="R620"/>
  <c r="N620"/>
  <c r="O620" s="1"/>
  <c r="R619"/>
  <c r="N619"/>
  <c r="O619" s="1"/>
  <c r="R618"/>
  <c r="N618"/>
  <c r="O618" s="1"/>
  <c r="R617"/>
  <c r="N617"/>
  <c r="O617" s="1"/>
  <c r="R616"/>
  <c r="N616"/>
  <c r="O616" s="1"/>
  <c r="R615"/>
  <c r="N615"/>
  <c r="O615" s="1"/>
  <c r="R614"/>
  <c r="N614"/>
  <c r="O614" s="1"/>
  <c r="R613"/>
  <c r="N613"/>
  <c r="O613" s="1"/>
  <c r="R612"/>
  <c r="N612"/>
  <c r="O612" s="1"/>
  <c r="R611"/>
  <c r="N611"/>
  <c r="O611" s="1"/>
  <c r="R610"/>
  <c r="N610"/>
  <c r="O610" s="1"/>
  <c r="R609"/>
  <c r="N609"/>
  <c r="O609" s="1"/>
  <c r="R608"/>
  <c r="N608"/>
  <c r="O608" s="1"/>
  <c r="R607"/>
  <c r="N607"/>
  <c r="O607" s="1"/>
  <c r="R606"/>
  <c r="N606"/>
  <c r="O606" s="1"/>
  <c r="R605"/>
  <c r="N605"/>
  <c r="O605" s="1"/>
  <c r="R604"/>
  <c r="N604"/>
  <c r="O604" s="1"/>
  <c r="R603"/>
  <c r="N603"/>
  <c r="O603" s="1"/>
  <c r="R602"/>
  <c r="N602"/>
  <c r="O602" s="1"/>
  <c r="R601"/>
  <c r="N601"/>
  <c r="O601" s="1"/>
  <c r="R600"/>
  <c r="N600"/>
  <c r="O600" s="1"/>
  <c r="R599"/>
  <c r="N599"/>
  <c r="O599" s="1"/>
  <c r="R598"/>
  <c r="N598"/>
  <c r="O598" s="1"/>
  <c r="R597"/>
  <c r="N597"/>
  <c r="O597" s="1"/>
  <c r="R596"/>
  <c r="N596"/>
  <c r="O596" s="1"/>
  <c r="R595"/>
  <c r="N595"/>
  <c r="O595" s="1"/>
  <c r="R594"/>
  <c r="N594"/>
  <c r="O594" s="1"/>
  <c r="R593"/>
  <c r="N593"/>
  <c r="O593" s="1"/>
  <c r="R592"/>
  <c r="N592"/>
  <c r="O592" s="1"/>
  <c r="R591"/>
  <c r="N591"/>
  <c r="O591" s="1"/>
  <c r="R590"/>
  <c r="N590"/>
  <c r="O590" s="1"/>
  <c r="R589"/>
  <c r="N589"/>
  <c r="O589" s="1"/>
  <c r="R588"/>
  <c r="N588"/>
  <c r="O588" s="1"/>
  <c r="R587"/>
  <c r="N587"/>
  <c r="O587" s="1"/>
  <c r="R586"/>
  <c r="N586"/>
  <c r="O586" s="1"/>
  <c r="R585"/>
  <c r="N585"/>
  <c r="O585" s="1"/>
  <c r="R584"/>
  <c r="N584"/>
  <c r="O584" s="1"/>
  <c r="R583"/>
  <c r="N583"/>
  <c r="O583" s="1"/>
  <c r="R582"/>
  <c r="N582"/>
  <c r="O582" s="1"/>
  <c r="R581"/>
  <c r="N581"/>
  <c r="O581" s="1"/>
  <c r="R580"/>
  <c r="N580"/>
  <c r="O580" s="1"/>
  <c r="R579"/>
  <c r="N579"/>
  <c r="O579" s="1"/>
  <c r="R578"/>
  <c r="N578"/>
  <c r="O578" s="1"/>
  <c r="R577"/>
  <c r="N577"/>
  <c r="O577" s="1"/>
  <c r="R576"/>
  <c r="N576"/>
  <c r="O576" s="1"/>
  <c r="R575"/>
  <c r="N575"/>
  <c r="O575" s="1"/>
  <c r="R574"/>
  <c r="N574"/>
  <c r="O574" s="1"/>
  <c r="R573"/>
  <c r="N573"/>
  <c r="O573" s="1"/>
  <c r="R572"/>
  <c r="N572"/>
  <c r="O572" s="1"/>
  <c r="R571"/>
  <c r="N571"/>
  <c r="O571" s="1"/>
  <c r="R570"/>
  <c r="N570"/>
  <c r="O570" s="1"/>
  <c r="R569"/>
  <c r="N569"/>
  <c r="O569" s="1"/>
  <c r="R568"/>
  <c r="N568"/>
  <c r="O568" s="1"/>
  <c r="R567"/>
  <c r="N567"/>
  <c r="O567" s="1"/>
  <c r="R566"/>
  <c r="N566"/>
  <c r="O566" s="1"/>
  <c r="R565"/>
  <c r="N565"/>
  <c r="O565" s="1"/>
  <c r="R564"/>
  <c r="N564"/>
  <c r="O564" s="1"/>
  <c r="R563"/>
  <c r="N563"/>
  <c r="O563" s="1"/>
  <c r="R562"/>
  <c r="N562"/>
  <c r="O562" s="1"/>
  <c r="R561"/>
  <c r="N561"/>
  <c r="O561" s="1"/>
  <c r="R560"/>
  <c r="N560"/>
  <c r="O560" s="1"/>
  <c r="R559"/>
  <c r="N559"/>
  <c r="O559" s="1"/>
  <c r="R558"/>
  <c r="N558"/>
  <c r="O558" s="1"/>
  <c r="R557"/>
  <c r="N557"/>
  <c r="O557" s="1"/>
  <c r="R556"/>
  <c r="N556"/>
  <c r="O556" s="1"/>
  <c r="R555"/>
  <c r="N555"/>
  <c r="O555" s="1"/>
  <c r="R554"/>
  <c r="N554"/>
  <c r="O554" s="1"/>
  <c r="R553"/>
  <c r="N553"/>
  <c r="O553" s="1"/>
  <c r="R552"/>
  <c r="N552"/>
  <c r="O552" s="1"/>
  <c r="R551"/>
  <c r="N551"/>
  <c r="O551" s="1"/>
  <c r="R550"/>
  <c r="N550"/>
  <c r="O550" s="1"/>
  <c r="R549"/>
  <c r="N549"/>
  <c r="O549" s="1"/>
  <c r="R548"/>
  <c r="N548"/>
  <c r="O548" s="1"/>
  <c r="R547"/>
  <c r="N547"/>
  <c r="O547" s="1"/>
  <c r="R546"/>
  <c r="N546"/>
  <c r="O546" s="1"/>
  <c r="R545"/>
  <c r="N545"/>
  <c r="O545" s="1"/>
  <c r="R544"/>
  <c r="N544"/>
  <c r="O544" s="1"/>
  <c r="R543"/>
  <c r="N543"/>
  <c r="O543" s="1"/>
  <c r="R542"/>
  <c r="N542"/>
  <c r="O542" s="1"/>
  <c r="R541"/>
  <c r="N541"/>
  <c r="O541" s="1"/>
  <c r="R540"/>
  <c r="N540"/>
  <c r="O540" s="1"/>
  <c r="R539"/>
  <c r="N539"/>
  <c r="O539" s="1"/>
  <c r="R538"/>
  <c r="N538"/>
  <c r="O538" s="1"/>
  <c r="R537"/>
  <c r="N537"/>
  <c r="O537" s="1"/>
  <c r="R536"/>
  <c r="N536"/>
  <c r="O536" s="1"/>
  <c r="R535"/>
  <c r="N535"/>
  <c r="O535" s="1"/>
  <c r="R534"/>
  <c r="N534"/>
  <c r="O534" s="1"/>
  <c r="R533"/>
  <c r="N533"/>
  <c r="O533" s="1"/>
  <c r="R532"/>
  <c r="N532"/>
  <c r="O532" s="1"/>
  <c r="R531"/>
  <c r="N531"/>
  <c r="O531" s="1"/>
  <c r="R530"/>
  <c r="N530"/>
  <c r="O530" s="1"/>
  <c r="R529"/>
  <c r="N529"/>
  <c r="O529" s="1"/>
  <c r="R528"/>
  <c r="N528"/>
  <c r="O528" s="1"/>
  <c r="R527"/>
  <c r="N527"/>
  <c r="O527" s="1"/>
  <c r="R526"/>
  <c r="N526"/>
  <c r="O526" s="1"/>
  <c r="R525"/>
  <c r="N525"/>
  <c r="O525" s="1"/>
  <c r="R524"/>
  <c r="N524"/>
  <c r="O524" s="1"/>
  <c r="R523"/>
  <c r="N523"/>
  <c r="O523" s="1"/>
  <c r="R522"/>
  <c r="N522"/>
  <c r="O522" s="1"/>
  <c r="R521"/>
  <c r="N521"/>
  <c r="O521" s="1"/>
  <c r="R520"/>
  <c r="N520"/>
  <c r="O520" s="1"/>
  <c r="R519"/>
  <c r="N519"/>
  <c r="O519" s="1"/>
  <c r="R518"/>
  <c r="N518"/>
  <c r="O518" s="1"/>
  <c r="R517"/>
  <c r="N517"/>
  <c r="O517" s="1"/>
  <c r="R516"/>
  <c r="N516"/>
  <c r="O516" s="1"/>
  <c r="R515"/>
  <c r="N515"/>
  <c r="O515" s="1"/>
  <c r="R514"/>
  <c r="N514"/>
  <c r="O514" s="1"/>
  <c r="R513"/>
  <c r="N513"/>
  <c r="O513" s="1"/>
  <c r="R512"/>
  <c r="N512"/>
  <c r="O512" s="1"/>
  <c r="R511"/>
  <c r="N511"/>
  <c r="O511" s="1"/>
  <c r="R510"/>
  <c r="N510"/>
  <c r="O510" s="1"/>
  <c r="R509"/>
  <c r="N509"/>
  <c r="O509" s="1"/>
  <c r="R508"/>
  <c r="N508"/>
  <c r="O508" s="1"/>
  <c r="R507"/>
  <c r="N507"/>
  <c r="O507" s="1"/>
  <c r="R506"/>
  <c r="N506"/>
  <c r="O506" s="1"/>
  <c r="R505"/>
  <c r="N505"/>
  <c r="O505" s="1"/>
  <c r="R504"/>
  <c r="N504"/>
  <c r="O504" s="1"/>
  <c r="R503"/>
  <c r="N503"/>
  <c r="O503" s="1"/>
  <c r="R502"/>
  <c r="N502"/>
  <c r="O502" s="1"/>
  <c r="R501"/>
  <c r="N501"/>
  <c r="O501" s="1"/>
  <c r="R500"/>
  <c r="N500"/>
  <c r="O500" s="1"/>
  <c r="R499"/>
  <c r="N499"/>
  <c r="O499" s="1"/>
  <c r="R498"/>
  <c r="N498"/>
  <c r="O498" s="1"/>
  <c r="R497"/>
  <c r="N497"/>
  <c r="O497" s="1"/>
  <c r="R496"/>
  <c r="N496"/>
  <c r="O496" s="1"/>
  <c r="R495"/>
  <c r="N495"/>
  <c r="O495" s="1"/>
  <c r="R494"/>
  <c r="N494"/>
  <c r="O494" s="1"/>
  <c r="R493"/>
  <c r="N493"/>
  <c r="O493" s="1"/>
  <c r="R492"/>
  <c r="N492"/>
  <c r="O492" s="1"/>
  <c r="R491"/>
  <c r="N491"/>
  <c r="O491" s="1"/>
  <c r="R490"/>
  <c r="N490"/>
  <c r="O490" s="1"/>
  <c r="R489"/>
  <c r="N489"/>
  <c r="O489" s="1"/>
  <c r="R488"/>
  <c r="N488"/>
  <c r="O488" s="1"/>
  <c r="R487"/>
  <c r="N487"/>
  <c r="O487" s="1"/>
  <c r="R486"/>
  <c r="N486"/>
  <c r="O486" s="1"/>
  <c r="R485"/>
  <c r="N485"/>
  <c r="O485" s="1"/>
  <c r="R484"/>
  <c r="N484"/>
  <c r="O484" s="1"/>
  <c r="R483"/>
  <c r="N483"/>
  <c r="O483" s="1"/>
  <c r="R482"/>
  <c r="N482"/>
  <c r="O482" s="1"/>
  <c r="R481"/>
  <c r="N481"/>
  <c r="O481" s="1"/>
  <c r="R480"/>
  <c r="N480"/>
  <c r="O480" s="1"/>
  <c r="R479"/>
  <c r="N479"/>
  <c r="O479" s="1"/>
  <c r="R478"/>
  <c r="N478"/>
  <c r="O478" s="1"/>
  <c r="R477"/>
  <c r="N477"/>
  <c r="O477" s="1"/>
  <c r="R476"/>
  <c r="N476"/>
  <c r="O476" s="1"/>
  <c r="R475"/>
  <c r="N475"/>
  <c r="O475" s="1"/>
  <c r="R474"/>
  <c r="N474"/>
  <c r="O474" s="1"/>
  <c r="R473"/>
  <c r="N473"/>
  <c r="O473" s="1"/>
  <c r="R472"/>
  <c r="N472"/>
  <c r="O472" s="1"/>
  <c r="R471"/>
  <c r="N471"/>
  <c r="O471" s="1"/>
  <c r="R470"/>
  <c r="N470"/>
  <c r="O470" s="1"/>
  <c r="R469"/>
  <c r="N469"/>
  <c r="O469" s="1"/>
  <c r="R468"/>
  <c r="N468"/>
  <c r="O468" s="1"/>
  <c r="R467"/>
  <c r="N467"/>
  <c r="O467" s="1"/>
  <c r="R466"/>
  <c r="N466"/>
  <c r="O466" s="1"/>
  <c r="R465"/>
  <c r="N465"/>
  <c r="O465" s="1"/>
  <c r="R464"/>
  <c r="N464"/>
  <c r="O464" s="1"/>
  <c r="R463"/>
  <c r="N463"/>
  <c r="O463" s="1"/>
  <c r="R462"/>
  <c r="N462"/>
  <c r="O462" s="1"/>
  <c r="R461"/>
  <c r="N461"/>
  <c r="O461" s="1"/>
  <c r="R460"/>
  <c r="N460"/>
  <c r="O460" s="1"/>
  <c r="R459"/>
  <c r="N459"/>
  <c r="O459" s="1"/>
  <c r="R458"/>
  <c r="N458"/>
  <c r="O458" s="1"/>
  <c r="R457"/>
  <c r="N457"/>
  <c r="O457" s="1"/>
  <c r="R456"/>
  <c r="N456"/>
  <c r="O456" s="1"/>
  <c r="R455"/>
  <c r="N455"/>
  <c r="O455" s="1"/>
  <c r="R454"/>
  <c r="N454"/>
  <c r="O454" s="1"/>
  <c r="R453"/>
  <c r="N453"/>
  <c r="O453" s="1"/>
  <c r="R452"/>
  <c r="N452"/>
  <c r="O452" s="1"/>
  <c r="R451"/>
  <c r="N451"/>
  <c r="O451" s="1"/>
  <c r="R450"/>
  <c r="N450"/>
  <c r="O450" s="1"/>
  <c r="R449"/>
  <c r="N449"/>
  <c r="O449" s="1"/>
  <c r="R448"/>
  <c r="N448"/>
  <c r="O448" s="1"/>
  <c r="R447"/>
  <c r="N447"/>
  <c r="O447" s="1"/>
  <c r="R446"/>
  <c r="N446"/>
  <c r="O446" s="1"/>
  <c r="R445"/>
  <c r="N445"/>
  <c r="O445" s="1"/>
  <c r="R444"/>
  <c r="N444"/>
  <c r="O444" s="1"/>
  <c r="R443"/>
  <c r="N443"/>
  <c r="O443" s="1"/>
  <c r="R442"/>
  <c r="N442"/>
  <c r="O442" s="1"/>
  <c r="R441"/>
  <c r="N441"/>
  <c r="O441" s="1"/>
  <c r="R440"/>
  <c r="N440"/>
  <c r="O440" s="1"/>
  <c r="R439"/>
  <c r="N439"/>
  <c r="O439" s="1"/>
  <c r="R438"/>
  <c r="N438"/>
  <c r="O438" s="1"/>
  <c r="R437"/>
  <c r="N437"/>
  <c r="O437" s="1"/>
  <c r="R436"/>
  <c r="N436"/>
  <c r="O436" s="1"/>
  <c r="R435"/>
  <c r="N435"/>
  <c r="O435" s="1"/>
  <c r="R434"/>
  <c r="N434"/>
  <c r="O434" s="1"/>
  <c r="R433"/>
  <c r="N433"/>
  <c r="O433" s="1"/>
  <c r="R432"/>
  <c r="N432"/>
  <c r="O432" s="1"/>
  <c r="R431"/>
  <c r="N431"/>
  <c r="O431" s="1"/>
  <c r="R430"/>
  <c r="N430"/>
  <c r="O430" s="1"/>
  <c r="R429"/>
  <c r="N429"/>
  <c r="O429" s="1"/>
  <c r="R428"/>
  <c r="N428"/>
  <c r="O428" s="1"/>
  <c r="R427"/>
  <c r="N427"/>
  <c r="O427" s="1"/>
  <c r="R426"/>
  <c r="N426"/>
  <c r="O426" s="1"/>
  <c r="R425"/>
  <c r="N425"/>
  <c r="O425" s="1"/>
  <c r="R424"/>
  <c r="N424"/>
  <c r="O424" s="1"/>
  <c r="R423"/>
  <c r="N423"/>
  <c r="O423" s="1"/>
  <c r="R422"/>
  <c r="N422"/>
  <c r="O422" s="1"/>
  <c r="R421"/>
  <c r="N421"/>
  <c r="O421" s="1"/>
  <c r="R420"/>
  <c r="N420"/>
  <c r="O420" s="1"/>
  <c r="R419"/>
  <c r="N419"/>
  <c r="O419" s="1"/>
  <c r="R418"/>
  <c r="N418"/>
  <c r="O418" s="1"/>
  <c r="R417"/>
  <c r="N417"/>
  <c r="O417" s="1"/>
  <c r="R416"/>
  <c r="N416"/>
  <c r="O416" s="1"/>
  <c r="R415"/>
  <c r="N415"/>
  <c r="O415" s="1"/>
  <c r="R414"/>
  <c r="N414"/>
  <c r="O414" s="1"/>
  <c r="R413"/>
  <c r="N413"/>
  <c r="O413" s="1"/>
  <c r="R412"/>
  <c r="N412"/>
  <c r="O412" s="1"/>
  <c r="R411"/>
  <c r="N411"/>
  <c r="O411" s="1"/>
  <c r="R410"/>
  <c r="N410"/>
  <c r="O410" s="1"/>
  <c r="R409"/>
  <c r="N409"/>
  <c r="O409" s="1"/>
  <c r="R408"/>
  <c r="N408"/>
  <c r="O408" s="1"/>
  <c r="R407"/>
  <c r="N407"/>
  <c r="O407" s="1"/>
  <c r="R406"/>
  <c r="N406"/>
  <c r="O406" s="1"/>
  <c r="R405"/>
  <c r="N405"/>
  <c r="O405" s="1"/>
  <c r="R404"/>
  <c r="N404"/>
  <c r="O404" s="1"/>
  <c r="R403"/>
  <c r="N403"/>
  <c r="O403" s="1"/>
  <c r="R402"/>
  <c r="N402"/>
  <c r="O402" s="1"/>
  <c r="R401"/>
  <c r="N401"/>
  <c r="O401" s="1"/>
  <c r="R400"/>
  <c r="N400"/>
  <c r="O400" s="1"/>
  <c r="R399"/>
  <c r="N399"/>
  <c r="O399" s="1"/>
  <c r="R398"/>
  <c r="N398"/>
  <c r="O398" s="1"/>
  <c r="R397"/>
  <c r="N397"/>
  <c r="O397" s="1"/>
  <c r="R396"/>
  <c r="N396"/>
  <c r="O396" s="1"/>
  <c r="R395"/>
  <c r="N395"/>
  <c r="O395" s="1"/>
  <c r="R394"/>
  <c r="N394"/>
  <c r="O394" s="1"/>
  <c r="R393"/>
  <c r="N393"/>
  <c r="O393" s="1"/>
  <c r="R392"/>
  <c r="N392"/>
  <c r="O392" s="1"/>
  <c r="R391"/>
  <c r="N391"/>
  <c r="O391" s="1"/>
  <c r="R390"/>
  <c r="N390"/>
  <c r="O390" s="1"/>
  <c r="R389"/>
  <c r="N389"/>
  <c r="O389" s="1"/>
  <c r="R388"/>
  <c r="N388"/>
  <c r="O388" s="1"/>
  <c r="R387"/>
  <c r="N387"/>
  <c r="O387" s="1"/>
  <c r="R386"/>
  <c r="N386"/>
  <c r="O386" s="1"/>
  <c r="R385"/>
  <c r="N385"/>
  <c r="O385" s="1"/>
  <c r="R384"/>
  <c r="N384"/>
  <c r="O384" s="1"/>
  <c r="R383"/>
  <c r="N383"/>
  <c r="O383" s="1"/>
  <c r="R382"/>
  <c r="N382"/>
  <c r="O382" s="1"/>
  <c r="R381"/>
  <c r="N381"/>
  <c r="O381" s="1"/>
  <c r="R380"/>
  <c r="N380"/>
  <c r="O380" s="1"/>
  <c r="R379"/>
  <c r="N379"/>
  <c r="O379" s="1"/>
  <c r="R378"/>
  <c r="N378"/>
  <c r="O378" s="1"/>
  <c r="R377"/>
  <c r="N377"/>
  <c r="O377" s="1"/>
  <c r="R376"/>
  <c r="N376"/>
  <c r="O376" s="1"/>
  <c r="R375"/>
  <c r="N375"/>
  <c r="O375" s="1"/>
  <c r="R374"/>
  <c r="N374"/>
  <c r="O374" s="1"/>
  <c r="R373"/>
  <c r="N373"/>
  <c r="O373" s="1"/>
  <c r="R372"/>
  <c r="N372"/>
  <c r="O372" s="1"/>
  <c r="R371"/>
  <c r="N371"/>
  <c r="O371" s="1"/>
  <c r="R370"/>
  <c r="N370"/>
  <c r="O370" s="1"/>
  <c r="R369"/>
  <c r="N369"/>
  <c r="O369" s="1"/>
  <c r="R368"/>
  <c r="N368"/>
  <c r="O368" s="1"/>
  <c r="R367"/>
  <c r="N367"/>
  <c r="O367" s="1"/>
  <c r="R366"/>
  <c r="N366"/>
  <c r="O366" s="1"/>
  <c r="R365"/>
  <c r="N365"/>
  <c r="O365" s="1"/>
  <c r="R364"/>
  <c r="N364"/>
  <c r="O364" s="1"/>
  <c r="R363"/>
  <c r="N363"/>
  <c r="O363" s="1"/>
  <c r="R362"/>
  <c r="N362"/>
  <c r="O362" s="1"/>
  <c r="R361"/>
  <c r="N361"/>
  <c r="O361" s="1"/>
  <c r="R360"/>
  <c r="N360"/>
  <c r="O360" s="1"/>
  <c r="R359"/>
  <c r="N359"/>
  <c r="O359" s="1"/>
  <c r="R358"/>
  <c r="N358"/>
  <c r="O358" s="1"/>
  <c r="R357"/>
  <c r="N357"/>
  <c r="O357" s="1"/>
  <c r="R356"/>
  <c r="N356"/>
  <c r="O356" s="1"/>
  <c r="R355"/>
  <c r="N355"/>
  <c r="O355" s="1"/>
  <c r="R354"/>
  <c r="N354"/>
  <c r="O354" s="1"/>
  <c r="R353"/>
  <c r="N353"/>
  <c r="O353" s="1"/>
  <c r="R352"/>
  <c r="N352"/>
  <c r="O352" s="1"/>
  <c r="R351"/>
  <c r="N351"/>
  <c r="O351" s="1"/>
  <c r="R350"/>
  <c r="N350"/>
  <c r="O350" s="1"/>
  <c r="R349"/>
  <c r="N349"/>
  <c r="O349" s="1"/>
  <c r="R348"/>
  <c r="N348"/>
  <c r="O348" s="1"/>
  <c r="R347"/>
  <c r="N347"/>
  <c r="O347" s="1"/>
  <c r="R346"/>
  <c r="N346"/>
  <c r="O346" s="1"/>
  <c r="R345"/>
  <c r="N345"/>
  <c r="O345" s="1"/>
  <c r="R344"/>
  <c r="N344"/>
  <c r="O344" s="1"/>
  <c r="R343"/>
  <c r="N343"/>
  <c r="O343" s="1"/>
  <c r="R342"/>
  <c r="N342"/>
  <c r="O342" s="1"/>
  <c r="R341"/>
  <c r="N341"/>
  <c r="O341" s="1"/>
  <c r="R340"/>
  <c r="N340"/>
  <c r="O340" s="1"/>
  <c r="R339"/>
  <c r="N339"/>
  <c r="O339" s="1"/>
  <c r="R338"/>
  <c r="N338"/>
  <c r="O338" s="1"/>
  <c r="R337"/>
  <c r="N337"/>
  <c r="O337" s="1"/>
  <c r="R336"/>
  <c r="N336"/>
  <c r="O336" s="1"/>
  <c r="R335"/>
  <c r="N335"/>
  <c r="O335" s="1"/>
  <c r="R334"/>
  <c r="N334"/>
  <c r="O334" s="1"/>
  <c r="R333"/>
  <c r="N333"/>
  <c r="O333" s="1"/>
  <c r="R332"/>
  <c r="N332"/>
  <c r="O332" s="1"/>
  <c r="R331"/>
  <c r="N331"/>
  <c r="O331" s="1"/>
  <c r="R330"/>
  <c r="N330"/>
  <c r="O330" s="1"/>
  <c r="R329"/>
  <c r="N329"/>
  <c r="O329" s="1"/>
  <c r="R328"/>
  <c r="N328"/>
  <c r="O328" s="1"/>
  <c r="R327"/>
  <c r="N327"/>
  <c r="O327" s="1"/>
  <c r="R326"/>
  <c r="N326"/>
  <c r="O326" s="1"/>
  <c r="R325"/>
  <c r="N325"/>
  <c r="O325" s="1"/>
  <c r="R324"/>
  <c r="N324"/>
  <c r="O324" s="1"/>
  <c r="R323"/>
  <c r="N323"/>
  <c r="O323" s="1"/>
  <c r="R322"/>
  <c r="N322"/>
  <c r="O322" s="1"/>
  <c r="R321"/>
  <c r="N321"/>
  <c r="O321" s="1"/>
  <c r="R320"/>
  <c r="N320"/>
  <c r="O320" s="1"/>
  <c r="R319"/>
  <c r="N319"/>
  <c r="O319" s="1"/>
  <c r="R318"/>
  <c r="N318"/>
  <c r="O318" s="1"/>
  <c r="R317"/>
  <c r="N317"/>
  <c r="O317" s="1"/>
  <c r="R316"/>
  <c r="N316"/>
  <c r="O316" s="1"/>
  <c r="R315"/>
  <c r="N315"/>
  <c r="O315" s="1"/>
  <c r="R314"/>
  <c r="N314"/>
  <c r="O314" s="1"/>
  <c r="R313"/>
  <c r="N313"/>
  <c r="O313" s="1"/>
  <c r="R312"/>
  <c r="N312"/>
  <c r="O312" s="1"/>
  <c r="R311"/>
  <c r="N311"/>
  <c r="O311" s="1"/>
  <c r="R310"/>
  <c r="N310"/>
  <c r="O310" s="1"/>
  <c r="R309"/>
  <c r="N309"/>
  <c r="O309" s="1"/>
  <c r="R308"/>
  <c r="N308"/>
  <c r="O308" s="1"/>
  <c r="R307"/>
  <c r="N307"/>
  <c r="O307" s="1"/>
  <c r="R306"/>
  <c r="N306"/>
  <c r="O306" s="1"/>
  <c r="R305"/>
  <c r="N305"/>
  <c r="O305" s="1"/>
  <c r="R304"/>
  <c r="N304"/>
  <c r="O304" s="1"/>
  <c r="R303"/>
  <c r="N303"/>
  <c r="O303" s="1"/>
  <c r="R302"/>
  <c r="N302"/>
  <c r="O302" s="1"/>
  <c r="R301"/>
  <c r="N301"/>
  <c r="O301" s="1"/>
  <c r="R300"/>
  <c r="N300"/>
  <c r="O300" s="1"/>
  <c r="R299"/>
  <c r="N299"/>
  <c r="O299" s="1"/>
  <c r="R298"/>
  <c r="N298"/>
  <c r="O298" s="1"/>
  <c r="R297"/>
  <c r="N297"/>
  <c r="O297" s="1"/>
  <c r="R296"/>
  <c r="N296"/>
  <c r="O296" s="1"/>
  <c r="R295"/>
  <c r="N295"/>
  <c r="O295" s="1"/>
  <c r="R294"/>
  <c r="N294"/>
  <c r="O294" s="1"/>
  <c r="R293"/>
  <c r="N293"/>
  <c r="O293" s="1"/>
  <c r="R292"/>
  <c r="N292"/>
  <c r="O292" s="1"/>
  <c r="R291"/>
  <c r="N291"/>
  <c r="O291" s="1"/>
  <c r="R290"/>
  <c r="N290"/>
  <c r="O290" s="1"/>
  <c r="R289"/>
  <c r="N289"/>
  <c r="O289" s="1"/>
  <c r="R288"/>
  <c r="N288"/>
  <c r="O288" s="1"/>
  <c r="R287"/>
  <c r="N287"/>
  <c r="O287" s="1"/>
  <c r="R286"/>
  <c r="N286"/>
  <c r="O286" s="1"/>
  <c r="R285"/>
  <c r="N285"/>
  <c r="O285" s="1"/>
  <c r="R284"/>
  <c r="N284"/>
  <c r="O284" s="1"/>
  <c r="R283"/>
  <c r="N283"/>
  <c r="O283" s="1"/>
  <c r="R282"/>
  <c r="N282"/>
  <c r="O282" s="1"/>
  <c r="R281"/>
  <c r="N281"/>
  <c r="O281" s="1"/>
  <c r="R280"/>
  <c r="N280"/>
  <c r="O280" s="1"/>
  <c r="R279"/>
  <c r="N279"/>
  <c r="O279" s="1"/>
  <c r="R278"/>
  <c r="N278"/>
  <c r="O278" s="1"/>
  <c r="R277"/>
  <c r="N277"/>
  <c r="O277" s="1"/>
  <c r="R276"/>
  <c r="N276"/>
  <c r="O276" s="1"/>
  <c r="R275"/>
  <c r="N275"/>
  <c r="O275" s="1"/>
  <c r="R274"/>
  <c r="N274"/>
  <c r="O274" s="1"/>
  <c r="R273"/>
  <c r="N273"/>
  <c r="O273" s="1"/>
  <c r="R272"/>
  <c r="N272"/>
  <c r="O272" s="1"/>
  <c r="R271"/>
  <c r="N271"/>
  <c r="O271" s="1"/>
  <c r="R270"/>
  <c r="N270"/>
  <c r="O270" s="1"/>
  <c r="R269"/>
  <c r="N269"/>
  <c r="O269" s="1"/>
  <c r="R268"/>
  <c r="N268"/>
  <c r="O268" s="1"/>
  <c r="R267"/>
  <c r="N267"/>
  <c r="O267" s="1"/>
  <c r="R266"/>
  <c r="N266"/>
  <c r="O266" s="1"/>
  <c r="R265"/>
  <c r="N265"/>
  <c r="O265" s="1"/>
  <c r="R264"/>
  <c r="N264"/>
  <c r="O264" s="1"/>
  <c r="R263"/>
  <c r="N263"/>
  <c r="O263" s="1"/>
  <c r="R262"/>
  <c r="N262"/>
  <c r="O262" s="1"/>
  <c r="R261"/>
  <c r="N261"/>
  <c r="O261" s="1"/>
  <c r="R260"/>
  <c r="N260"/>
  <c r="O260" s="1"/>
  <c r="R259"/>
  <c r="N259"/>
  <c r="O259" s="1"/>
  <c r="R258"/>
  <c r="N258"/>
  <c r="O258" s="1"/>
  <c r="R257"/>
  <c r="N257"/>
  <c r="O257" s="1"/>
  <c r="R256"/>
  <c r="N256"/>
  <c r="O256" s="1"/>
  <c r="R255"/>
  <c r="N255"/>
  <c r="O255" s="1"/>
  <c r="R254"/>
  <c r="N254"/>
  <c r="O254" s="1"/>
  <c r="R253"/>
  <c r="N253"/>
  <c r="O253" s="1"/>
  <c r="R252"/>
  <c r="N252"/>
  <c r="O252" s="1"/>
  <c r="R251"/>
  <c r="N251"/>
  <c r="O251" s="1"/>
  <c r="R250"/>
  <c r="N250"/>
  <c r="O250" s="1"/>
  <c r="R249"/>
  <c r="N249"/>
  <c r="O249" s="1"/>
  <c r="R248"/>
  <c r="N248"/>
  <c r="O248" s="1"/>
  <c r="R247"/>
  <c r="N247"/>
  <c r="O247" s="1"/>
  <c r="R246"/>
  <c r="N246"/>
  <c r="O246" s="1"/>
  <c r="R245"/>
  <c r="N245"/>
  <c r="O245" s="1"/>
  <c r="R244"/>
  <c r="N244"/>
  <c r="O244" s="1"/>
  <c r="R243"/>
  <c r="N243"/>
  <c r="O243" s="1"/>
  <c r="R242"/>
  <c r="N242"/>
  <c r="O242" s="1"/>
  <c r="R241"/>
  <c r="N241"/>
  <c r="O241" s="1"/>
  <c r="R240"/>
  <c r="N240"/>
  <c r="O240" s="1"/>
  <c r="R239"/>
  <c r="N239"/>
  <c r="O239" s="1"/>
  <c r="R238"/>
  <c r="N238"/>
  <c r="O238" s="1"/>
  <c r="R237"/>
  <c r="N237"/>
  <c r="O237" s="1"/>
  <c r="R236"/>
  <c r="N236"/>
  <c r="O236" s="1"/>
  <c r="R235"/>
  <c r="N235"/>
  <c r="O235" s="1"/>
  <c r="R234"/>
  <c r="N234"/>
  <c r="O234" s="1"/>
  <c r="R233"/>
  <c r="N233"/>
  <c r="O233" s="1"/>
  <c r="R232"/>
  <c r="N232"/>
  <c r="O232" s="1"/>
  <c r="R231"/>
  <c r="N231"/>
  <c r="O231" s="1"/>
  <c r="R230"/>
  <c r="N230"/>
  <c r="O230" s="1"/>
  <c r="R229"/>
  <c r="N229"/>
  <c r="O229" s="1"/>
  <c r="R228"/>
  <c r="N228"/>
  <c r="O228" s="1"/>
  <c r="R227"/>
  <c r="N227"/>
  <c r="O227" s="1"/>
  <c r="R226"/>
  <c r="N226"/>
  <c r="O226" s="1"/>
  <c r="R225"/>
  <c r="N225"/>
  <c r="O225" s="1"/>
  <c r="R224"/>
  <c r="N224"/>
  <c r="O224" s="1"/>
  <c r="R223"/>
  <c r="N223"/>
  <c r="O223" s="1"/>
  <c r="R222"/>
  <c r="N222"/>
  <c r="O222" s="1"/>
  <c r="R221"/>
  <c r="N221"/>
  <c r="O221" s="1"/>
  <c r="R220"/>
  <c r="N220"/>
  <c r="O220" s="1"/>
  <c r="R219"/>
  <c r="N219"/>
  <c r="O219" s="1"/>
  <c r="R218"/>
  <c r="N218"/>
  <c r="O218" s="1"/>
  <c r="R217"/>
  <c r="N217"/>
  <c r="O217" s="1"/>
  <c r="R216"/>
  <c r="N216"/>
  <c r="O216" s="1"/>
  <c r="R215"/>
  <c r="N215"/>
  <c r="O215" s="1"/>
  <c r="R214"/>
  <c r="N214"/>
  <c r="O214" s="1"/>
  <c r="R213"/>
  <c r="N213"/>
  <c r="O213" s="1"/>
  <c r="R212"/>
  <c r="N212"/>
  <c r="O212" s="1"/>
  <c r="R211"/>
  <c r="N211"/>
  <c r="O211" s="1"/>
  <c r="R210"/>
  <c r="N210"/>
  <c r="O210" s="1"/>
  <c r="R209"/>
  <c r="N209"/>
  <c r="O209" s="1"/>
  <c r="R208"/>
  <c r="N208"/>
  <c r="O208" s="1"/>
  <c r="R207"/>
  <c r="N207"/>
  <c r="O207" s="1"/>
  <c r="R206"/>
  <c r="N206"/>
  <c r="O206" s="1"/>
  <c r="R205"/>
  <c r="N205"/>
  <c r="O205" s="1"/>
  <c r="R204"/>
  <c r="N204"/>
  <c r="O204" s="1"/>
  <c r="R203"/>
  <c r="N203"/>
  <c r="O203" s="1"/>
  <c r="R202"/>
  <c r="N202"/>
  <c r="O202" s="1"/>
  <c r="R201"/>
  <c r="N201"/>
  <c r="O201" s="1"/>
  <c r="R200"/>
  <c r="N200"/>
  <c r="O200" s="1"/>
  <c r="R199"/>
  <c r="N199"/>
  <c r="O199" s="1"/>
  <c r="R198"/>
  <c r="N198"/>
  <c r="O198" s="1"/>
  <c r="R197"/>
  <c r="N197"/>
  <c r="O197" s="1"/>
  <c r="R196"/>
  <c r="N196"/>
  <c r="O196" s="1"/>
  <c r="R195"/>
  <c r="N195"/>
  <c r="O195" s="1"/>
  <c r="R194"/>
  <c r="N194"/>
  <c r="O194" s="1"/>
  <c r="R193"/>
  <c r="N193"/>
  <c r="O193" s="1"/>
  <c r="R192"/>
  <c r="N192"/>
  <c r="O192" s="1"/>
  <c r="R191"/>
  <c r="N191"/>
  <c r="O191" s="1"/>
  <c r="R190"/>
  <c r="N190"/>
  <c r="O190" s="1"/>
  <c r="R189"/>
  <c r="N189"/>
  <c r="O189" s="1"/>
  <c r="R188"/>
  <c r="N188"/>
  <c r="O188" s="1"/>
  <c r="R187"/>
  <c r="N187"/>
  <c r="O187" s="1"/>
  <c r="R186"/>
  <c r="N186"/>
  <c r="O186" s="1"/>
  <c r="R185"/>
  <c r="N185"/>
  <c r="O185" s="1"/>
  <c r="R184"/>
  <c r="N184"/>
  <c r="O184" s="1"/>
  <c r="R183"/>
  <c r="N183"/>
  <c r="O183" s="1"/>
  <c r="R182"/>
  <c r="N182"/>
  <c r="O182" s="1"/>
  <c r="R181"/>
  <c r="N181"/>
  <c r="O181" s="1"/>
  <c r="R180"/>
  <c r="N180"/>
  <c r="O180" s="1"/>
  <c r="R179"/>
  <c r="N179"/>
  <c r="O179" s="1"/>
  <c r="R178"/>
  <c r="N178"/>
  <c r="O178" s="1"/>
  <c r="R177"/>
  <c r="N177"/>
  <c r="O177" s="1"/>
  <c r="R176"/>
  <c r="N176"/>
  <c r="O176" s="1"/>
  <c r="R175"/>
  <c r="N175"/>
  <c r="O175" s="1"/>
  <c r="R174"/>
  <c r="N174"/>
  <c r="O174" s="1"/>
  <c r="R173"/>
  <c r="N173"/>
  <c r="O173" s="1"/>
  <c r="R172"/>
  <c r="N172"/>
  <c r="O172" s="1"/>
  <c r="R171"/>
  <c r="N171"/>
  <c r="O171" s="1"/>
  <c r="R170"/>
  <c r="N170"/>
  <c r="O170" s="1"/>
  <c r="R169"/>
  <c r="N169"/>
  <c r="O169" s="1"/>
  <c r="R168"/>
  <c r="N168"/>
  <c r="O168" s="1"/>
  <c r="R167"/>
  <c r="N167"/>
  <c r="O167" s="1"/>
  <c r="R166"/>
  <c r="N166"/>
  <c r="O166" s="1"/>
  <c r="R165"/>
  <c r="N165"/>
  <c r="O165" s="1"/>
  <c r="R164"/>
  <c r="N164"/>
  <c r="O164" s="1"/>
  <c r="R163"/>
  <c r="N163"/>
  <c r="O163" s="1"/>
  <c r="R162"/>
  <c r="N162"/>
  <c r="O162" s="1"/>
  <c r="R161"/>
  <c r="N161"/>
  <c r="O161" s="1"/>
  <c r="R160"/>
  <c r="N160"/>
  <c r="O160" s="1"/>
  <c r="R159"/>
  <c r="N159"/>
  <c r="O159" s="1"/>
  <c r="R158"/>
  <c r="N158"/>
  <c r="O158" s="1"/>
  <c r="R157"/>
  <c r="N157"/>
  <c r="O157" s="1"/>
  <c r="R156"/>
  <c r="N156"/>
  <c r="O156" s="1"/>
  <c r="R155"/>
  <c r="N155"/>
  <c r="O155" s="1"/>
  <c r="R154"/>
  <c r="N154"/>
  <c r="O154" s="1"/>
  <c r="R153"/>
  <c r="N153"/>
  <c r="O153" s="1"/>
  <c r="R152"/>
  <c r="N152"/>
  <c r="O152" s="1"/>
  <c r="R151"/>
  <c r="N151"/>
  <c r="O151" s="1"/>
  <c r="R150"/>
  <c r="N150"/>
  <c r="O150" s="1"/>
  <c r="R149"/>
  <c r="N149"/>
  <c r="O149" s="1"/>
  <c r="R148"/>
  <c r="N148"/>
  <c r="O148" s="1"/>
  <c r="R147"/>
  <c r="N147"/>
  <c r="O147" s="1"/>
  <c r="R146"/>
  <c r="N146"/>
  <c r="O146" s="1"/>
  <c r="R145"/>
  <c r="N145"/>
  <c r="O145" s="1"/>
  <c r="R144"/>
  <c r="N144"/>
  <c r="O144" s="1"/>
  <c r="R143"/>
  <c r="N143"/>
  <c r="O143" s="1"/>
  <c r="R142"/>
  <c r="N142"/>
  <c r="O142" s="1"/>
  <c r="R141"/>
  <c r="N141"/>
  <c r="O141" s="1"/>
  <c r="R140"/>
  <c r="N140"/>
  <c r="O140" s="1"/>
  <c r="R139"/>
  <c r="N139"/>
  <c r="O139" s="1"/>
  <c r="R138"/>
  <c r="N138"/>
  <c r="O138" s="1"/>
  <c r="R137"/>
  <c r="N137"/>
  <c r="O137" s="1"/>
  <c r="R136"/>
  <c r="N136"/>
  <c r="O136" s="1"/>
  <c r="R135"/>
  <c r="N135"/>
  <c r="O135" s="1"/>
  <c r="R134"/>
  <c r="N134"/>
  <c r="O134" s="1"/>
  <c r="R133"/>
  <c r="N133"/>
  <c r="O133" s="1"/>
  <c r="R132"/>
  <c r="N132"/>
  <c r="O132" s="1"/>
  <c r="R131"/>
  <c r="N131"/>
  <c r="O131" s="1"/>
  <c r="R130"/>
  <c r="N130"/>
  <c r="O130" s="1"/>
  <c r="R129"/>
  <c r="N129"/>
  <c r="O129" s="1"/>
  <c r="R128"/>
  <c r="N128"/>
  <c r="O128" s="1"/>
  <c r="R127"/>
  <c r="N127"/>
  <c r="O127" s="1"/>
  <c r="R126"/>
  <c r="N126"/>
  <c r="O126" s="1"/>
  <c r="R125"/>
  <c r="N125"/>
  <c r="O125" s="1"/>
  <c r="R124"/>
  <c r="N124"/>
  <c r="O124" s="1"/>
  <c r="R123"/>
  <c r="N123"/>
  <c r="O123" s="1"/>
  <c r="R122"/>
  <c r="N122"/>
  <c r="O122" s="1"/>
  <c r="R121"/>
  <c r="N121"/>
  <c r="O121" s="1"/>
  <c r="R120"/>
  <c r="N120"/>
  <c r="O120" s="1"/>
  <c r="R119"/>
  <c r="N119"/>
  <c r="O119" s="1"/>
  <c r="R118"/>
  <c r="N118"/>
  <c r="O118" s="1"/>
  <c r="R117"/>
  <c r="N117"/>
  <c r="O117" s="1"/>
  <c r="R116"/>
  <c r="N116"/>
  <c r="O116" s="1"/>
  <c r="R115"/>
  <c r="N115"/>
  <c r="O115" s="1"/>
  <c r="R114"/>
  <c r="N114"/>
  <c r="O114" s="1"/>
  <c r="R113"/>
  <c r="N113"/>
  <c r="O113" s="1"/>
  <c r="R112"/>
  <c r="N112"/>
  <c r="O112" s="1"/>
  <c r="R111"/>
  <c r="N111"/>
  <c r="O111" s="1"/>
  <c r="R110"/>
  <c r="N110"/>
  <c r="O110" s="1"/>
  <c r="R109"/>
  <c r="N109"/>
  <c r="O109" s="1"/>
  <c r="R108"/>
  <c r="N108"/>
  <c r="O108" s="1"/>
  <c r="R107"/>
  <c r="N107"/>
  <c r="O107" s="1"/>
  <c r="R106"/>
  <c r="N106"/>
  <c r="O106" s="1"/>
  <c r="R105"/>
  <c r="N105"/>
  <c r="O105" s="1"/>
  <c r="R104"/>
  <c r="N104"/>
  <c r="O104" s="1"/>
  <c r="R103"/>
  <c r="N103"/>
  <c r="O103" s="1"/>
  <c r="R102"/>
  <c r="N102"/>
  <c r="O102" s="1"/>
  <c r="R101"/>
  <c r="N101"/>
  <c r="O101" s="1"/>
  <c r="R100"/>
  <c r="N100"/>
  <c r="O100" s="1"/>
  <c r="R99"/>
  <c r="N99"/>
  <c r="O99" s="1"/>
  <c r="R98"/>
  <c r="N98"/>
  <c r="O98" s="1"/>
  <c r="R97"/>
  <c r="N97"/>
  <c r="O97" s="1"/>
  <c r="R96"/>
  <c r="N96"/>
  <c r="O96" s="1"/>
  <c r="R95"/>
  <c r="N95"/>
  <c r="O95" s="1"/>
  <c r="R94"/>
  <c r="N94"/>
  <c r="O94" s="1"/>
  <c r="R93"/>
  <c r="N93"/>
  <c r="O93" s="1"/>
  <c r="R92"/>
  <c r="N92"/>
  <c r="O92" s="1"/>
  <c r="R91"/>
  <c r="N91"/>
  <c r="O91" s="1"/>
  <c r="R90"/>
  <c r="N90"/>
  <c r="O90" s="1"/>
  <c r="R89"/>
  <c r="N89"/>
  <c r="O89" s="1"/>
  <c r="R88"/>
  <c r="N88"/>
  <c r="O88" s="1"/>
  <c r="R87"/>
  <c r="N87"/>
  <c r="O87" s="1"/>
  <c r="R86"/>
  <c r="N86"/>
  <c r="O86" s="1"/>
  <c r="R85"/>
  <c r="N85"/>
  <c r="O85" s="1"/>
  <c r="R84"/>
  <c r="N84"/>
  <c r="O84" s="1"/>
  <c r="R83"/>
  <c r="N83"/>
  <c r="O83" s="1"/>
  <c r="R82"/>
  <c r="N82"/>
  <c r="O82" s="1"/>
  <c r="R81"/>
  <c r="N81"/>
  <c r="O81" s="1"/>
  <c r="R80"/>
  <c r="N80"/>
  <c r="O80" s="1"/>
  <c r="R79"/>
  <c r="N79"/>
  <c r="O79" s="1"/>
  <c r="R78"/>
  <c r="N78"/>
  <c r="O78" s="1"/>
  <c r="R77"/>
  <c r="N77"/>
  <c r="O77" s="1"/>
  <c r="R76"/>
  <c r="N76"/>
  <c r="O76" s="1"/>
  <c r="R75"/>
  <c r="N75"/>
  <c r="O75" s="1"/>
  <c r="R74"/>
  <c r="N74"/>
  <c r="O74" s="1"/>
  <c r="R73"/>
  <c r="N73"/>
  <c r="O73" s="1"/>
  <c r="R72"/>
  <c r="N72"/>
  <c r="O72" s="1"/>
  <c r="R71"/>
  <c r="N71"/>
  <c r="O71" s="1"/>
  <c r="R70"/>
  <c r="N70"/>
  <c r="O70" s="1"/>
  <c r="R69"/>
  <c r="N69"/>
  <c r="O69" s="1"/>
  <c r="R68"/>
  <c r="N68"/>
  <c r="O68" s="1"/>
  <c r="R67"/>
  <c r="N67"/>
  <c r="O67" s="1"/>
  <c r="R66"/>
  <c r="N66"/>
  <c r="O66" s="1"/>
  <c r="R65"/>
  <c r="N65"/>
  <c r="O65" s="1"/>
  <c r="R64"/>
  <c r="N64"/>
  <c r="O64" s="1"/>
  <c r="R63"/>
  <c r="N63"/>
  <c r="O63" s="1"/>
  <c r="R62"/>
  <c r="N62"/>
  <c r="O62" s="1"/>
  <c r="R61"/>
  <c r="N61"/>
  <c r="O61" s="1"/>
  <c r="R60"/>
  <c r="N60"/>
  <c r="O60" s="1"/>
  <c r="R59"/>
  <c r="N59"/>
  <c r="O59" s="1"/>
  <c r="R58"/>
  <c r="N58"/>
  <c r="O58" s="1"/>
  <c r="R57"/>
  <c r="N57"/>
  <c r="O57" s="1"/>
  <c r="R56"/>
  <c r="N56"/>
  <c r="O56" s="1"/>
  <c r="R55"/>
  <c r="N55"/>
  <c r="O55" s="1"/>
  <c r="R54"/>
  <c r="N54"/>
  <c r="O54" s="1"/>
  <c r="R53"/>
  <c r="N53"/>
  <c r="O53" s="1"/>
  <c r="R52"/>
  <c r="N52"/>
  <c r="O52" s="1"/>
  <c r="R51"/>
  <c r="N51"/>
  <c r="O51" s="1"/>
  <c r="R50"/>
  <c r="N50"/>
  <c r="O50" s="1"/>
  <c r="R49"/>
  <c r="N49"/>
  <c r="O49" s="1"/>
  <c r="R48"/>
  <c r="N48"/>
  <c r="O48" s="1"/>
  <c r="R47"/>
  <c r="N47"/>
  <c r="O47" s="1"/>
  <c r="R46"/>
  <c r="N46"/>
  <c r="O46" s="1"/>
  <c r="R45"/>
  <c r="N45"/>
  <c r="O45" s="1"/>
  <c r="R44"/>
  <c r="N44"/>
  <c r="O44" s="1"/>
  <c r="R43"/>
  <c r="N43"/>
  <c r="O43" s="1"/>
  <c r="R42"/>
  <c r="N42"/>
  <c r="O42" s="1"/>
  <c r="R41"/>
  <c r="N41"/>
  <c r="O41" s="1"/>
  <c r="R40"/>
  <c r="N40"/>
  <c r="O40" s="1"/>
  <c r="R39"/>
  <c r="N39"/>
  <c r="O39" s="1"/>
  <c r="R38"/>
  <c r="N38"/>
  <c r="O38" s="1"/>
  <c r="R37"/>
  <c r="N37"/>
  <c r="O37" s="1"/>
  <c r="R36"/>
  <c r="N36"/>
  <c r="O36" s="1"/>
  <c r="R35"/>
  <c r="N35"/>
  <c r="O35" s="1"/>
  <c r="R34"/>
  <c r="N34"/>
  <c r="O34" s="1"/>
  <c r="R33"/>
  <c r="N33"/>
  <c r="O33" s="1"/>
  <c r="R32"/>
  <c r="N32"/>
  <c r="O32" s="1"/>
  <c r="R31"/>
  <c r="N31"/>
  <c r="O31" s="1"/>
  <c r="R30"/>
  <c r="N30"/>
  <c r="O30" s="1"/>
  <c r="R29"/>
  <c r="N29"/>
  <c r="O29" s="1"/>
  <c r="R28"/>
  <c r="N28"/>
  <c r="O28" s="1"/>
  <c r="R27"/>
  <c r="N27"/>
  <c r="O27" s="1"/>
  <c r="R26"/>
  <c r="N26"/>
  <c r="O26" s="1"/>
  <c r="R25"/>
  <c r="N25"/>
  <c r="O25" s="1"/>
  <c r="R24"/>
  <c r="N24"/>
  <c r="O24" s="1"/>
  <c r="R23"/>
  <c r="N23"/>
  <c r="O23" s="1"/>
  <c r="R22"/>
  <c r="N22"/>
  <c r="O22" s="1"/>
  <c r="R21"/>
  <c r="N21"/>
  <c r="O21" s="1"/>
  <c r="R20"/>
  <c r="N20"/>
  <c r="O20" s="1"/>
  <c r="R19"/>
  <c r="N19"/>
  <c r="O19" s="1"/>
  <c r="R18"/>
  <c r="N18"/>
  <c r="O18" s="1"/>
  <c r="R17"/>
  <c r="N17"/>
  <c r="O17" s="1"/>
  <c r="R16"/>
  <c r="N16"/>
  <c r="O16" s="1"/>
  <c r="R15"/>
  <c r="N15"/>
  <c r="O15" s="1"/>
  <c r="R14"/>
  <c r="N14"/>
  <c r="O14" s="1"/>
  <c r="R13"/>
  <c r="N13"/>
  <c r="O13" s="1"/>
  <c r="R12"/>
  <c r="N12"/>
  <c r="O12" s="1"/>
  <c r="R11"/>
  <c r="N11"/>
  <c r="O11" s="1"/>
  <c r="R10"/>
  <c r="N10"/>
  <c r="O10" l="1"/>
  <c r="J5"/>
  <c r="P1370"/>
  <c r="P1366"/>
  <c r="P1369"/>
  <c r="P1368"/>
  <c r="P1361"/>
  <c r="P1365"/>
  <c r="P1364"/>
  <c r="P1363"/>
  <c r="P1358"/>
  <c r="P1362"/>
  <c r="P1360"/>
  <c r="P1359"/>
  <c r="P1313"/>
  <c r="P1357"/>
  <c r="P1356"/>
  <c r="P1355"/>
  <c r="P1354"/>
  <c r="P1353"/>
  <c r="P1352"/>
  <c r="P1351"/>
  <c r="P1327"/>
  <c r="P1350"/>
  <c r="P1349"/>
  <c r="P1348"/>
  <c r="P1347"/>
  <c r="P1346"/>
  <c r="P1345"/>
  <c r="P1344"/>
  <c r="P1302"/>
  <c r="P1343"/>
  <c r="P1342"/>
  <c r="P1341"/>
  <c r="P1340"/>
  <c r="P1339"/>
  <c r="P1338"/>
  <c r="P1337"/>
  <c r="P1336"/>
  <c r="P1335"/>
  <c r="P1334"/>
  <c r="P1333"/>
  <c r="P1332"/>
  <c r="P1331"/>
  <c r="P1330"/>
  <c r="P1329"/>
  <c r="P1328"/>
  <c r="P1326"/>
  <c r="P1325"/>
  <c r="P1324"/>
  <c r="P1323"/>
  <c r="P1322"/>
  <c r="P1321"/>
  <c r="P1320"/>
  <c r="P1319"/>
  <c r="P1318"/>
  <c r="P1317"/>
  <c r="P1316"/>
  <c r="P1315"/>
  <c r="P1314"/>
  <c r="P1312"/>
  <c r="P1311"/>
  <c r="P1310"/>
  <c r="P1309"/>
  <c r="P1308"/>
  <c r="P1307"/>
  <c r="P1306"/>
  <c r="P1305"/>
  <c r="P1304"/>
  <c r="P1289"/>
  <c r="P1303"/>
  <c r="P1301"/>
  <c r="P1300"/>
  <c r="P1299"/>
  <c r="P1298"/>
  <c r="P1297"/>
  <c r="P1296"/>
  <c r="P1295"/>
  <c r="P1294"/>
  <c r="P1293"/>
  <c r="P1292"/>
  <c r="P1291"/>
  <c r="P1290"/>
  <c r="P1288"/>
  <c r="P1287"/>
  <c r="P1286"/>
  <c r="P1285"/>
  <c r="P1284"/>
  <c r="P1283"/>
  <c r="P1282"/>
  <c r="P1281"/>
  <c r="P1280"/>
  <c r="P1279"/>
  <c r="P1278"/>
  <c r="P1277"/>
  <c r="P1276"/>
  <c r="P1275"/>
  <c r="P1274"/>
  <c r="P1273"/>
  <c r="P1272"/>
  <c r="P1271"/>
  <c r="P1270"/>
  <c r="P1269"/>
  <c r="P1268"/>
  <c r="P1267"/>
  <c r="P1266"/>
  <c r="P1265"/>
  <c r="P1264"/>
  <c r="P1263"/>
  <c r="P1262"/>
  <c r="P1261"/>
  <c r="P1260"/>
  <c r="P1259"/>
  <c r="P1258"/>
  <c r="P1257"/>
  <c r="P1256"/>
  <c r="P1255"/>
  <c r="P1242"/>
  <c r="P1254"/>
  <c r="P1253"/>
  <c r="P1252"/>
  <c r="P1251"/>
  <c r="P1250"/>
  <c r="P1249"/>
  <c r="P1248"/>
  <c r="P1247"/>
  <c r="P1246"/>
  <c r="P1245"/>
  <c r="P1244"/>
  <c r="P1243"/>
  <c r="P1241"/>
  <c r="P1216"/>
  <c r="P1240"/>
  <c r="P1239"/>
  <c r="P1238"/>
  <c r="P1237"/>
  <c r="P1236"/>
  <c r="P1235"/>
  <c r="P1234"/>
  <c r="P1233"/>
  <c r="P1232"/>
  <c r="P1231"/>
  <c r="P1230"/>
  <c r="P1229"/>
  <c r="P1228"/>
  <c r="P1227"/>
  <c r="P1226"/>
  <c r="P1225"/>
  <c r="P1224"/>
  <c r="P1223"/>
  <c r="P1222"/>
  <c r="P1221"/>
  <c r="P1220"/>
  <c r="P1219"/>
  <c r="P1189"/>
  <c r="P1218"/>
  <c r="P1217"/>
  <c r="P1215"/>
  <c r="P1214"/>
  <c r="P1213"/>
  <c r="P1212"/>
  <c r="P1211"/>
  <c r="P1210"/>
  <c r="P1209"/>
  <c r="P1208"/>
  <c r="P1207"/>
  <c r="P1206"/>
  <c r="P1205"/>
  <c r="P1204"/>
  <c r="P1203"/>
  <c r="P1202"/>
  <c r="P1201"/>
  <c r="P1200"/>
  <c r="P1199"/>
  <c r="P1198"/>
  <c r="P1197"/>
  <c r="P1196"/>
  <c r="P1195"/>
  <c r="P1194"/>
  <c r="P1193"/>
  <c r="P1192"/>
  <c r="P1191"/>
  <c r="P1190"/>
  <c r="P1188"/>
  <c r="P1187"/>
  <c r="P1186"/>
  <c r="P1185"/>
  <c r="P1184"/>
  <c r="P1183"/>
  <c r="P1182"/>
  <c r="P1181"/>
  <c r="P1180"/>
  <c r="P1179"/>
  <c r="P1052"/>
  <c r="P1162"/>
  <c r="P1178"/>
  <c r="P1177"/>
  <c r="P1176"/>
  <c r="P1171"/>
  <c r="P1173"/>
  <c r="P1175"/>
  <c r="P1174"/>
  <c r="P1172"/>
  <c r="P1170"/>
  <c r="P1169"/>
  <c r="P1168"/>
  <c r="P1167"/>
  <c r="P1159"/>
  <c r="P1166"/>
  <c r="P1165"/>
  <c r="P1164"/>
  <c r="P1163"/>
  <c r="P1161"/>
  <c r="P1160"/>
  <c r="P1153"/>
  <c r="P1158"/>
  <c r="P1157"/>
  <c r="P1156"/>
  <c r="P1155"/>
  <c r="P1154"/>
  <c r="P1152"/>
  <c r="P1151"/>
  <c r="P1150"/>
  <c r="P1001"/>
  <c r="P1147"/>
  <c r="P1148"/>
  <c r="P1149"/>
  <c r="P1146"/>
  <c r="P1145"/>
  <c r="P1144"/>
  <c r="P1143"/>
  <c r="P1142"/>
  <c r="P1141"/>
  <c r="P1140"/>
  <c r="P1139"/>
  <c r="P1138"/>
  <c r="P1137"/>
  <c r="P1136"/>
  <c r="P1135"/>
  <c r="P1134"/>
  <c r="P1133"/>
  <c r="P1132"/>
  <c r="P1131"/>
  <c r="P1130"/>
  <c r="P1129"/>
  <c r="P1128"/>
  <c r="P1127"/>
  <c r="P1126"/>
  <c r="P945"/>
  <c r="P1125"/>
  <c r="P1124"/>
  <c r="P1123"/>
  <c r="P895"/>
  <c r="P1122"/>
  <c r="P914"/>
  <c r="P1121"/>
  <c r="P1120"/>
  <c r="P1119"/>
  <c r="P894"/>
  <c r="P1091"/>
  <c r="P1118"/>
  <c r="P1117"/>
  <c r="P1116"/>
  <c r="P1115"/>
  <c r="P1114"/>
  <c r="P949"/>
  <c r="P1113"/>
  <c r="P1112"/>
  <c r="P1111"/>
  <c r="P1110"/>
  <c r="P1109"/>
  <c r="P1108"/>
  <c r="P1107"/>
  <c r="P1106"/>
  <c r="P1105"/>
  <c r="P1104"/>
  <c r="P1103"/>
  <c r="P1102"/>
  <c r="P1101"/>
  <c r="P1100"/>
  <c r="P1099"/>
  <c r="P1098"/>
  <c r="P1097"/>
  <c r="P1096"/>
  <c r="P1095"/>
  <c r="P1094"/>
  <c r="P1093"/>
  <c r="P1092"/>
  <c r="P1090"/>
  <c r="P1089"/>
  <c r="P1088"/>
  <c r="P1087"/>
  <c r="P1086"/>
  <c r="P1085"/>
  <c r="P1084"/>
  <c r="P1083"/>
  <c r="P1082"/>
  <c r="P1081"/>
  <c r="P1080"/>
  <c r="P1079"/>
  <c r="P1078"/>
  <c r="P1077"/>
  <c r="P929"/>
  <c r="P962"/>
  <c r="P1021"/>
  <c r="P1035"/>
  <c r="P1037"/>
  <c r="P950"/>
  <c r="P1076"/>
  <c r="P1075"/>
  <c r="P1074"/>
  <c r="P1073"/>
  <c r="P1072"/>
  <c r="P1071"/>
  <c r="P1070"/>
  <c r="P1069"/>
  <c r="P1068"/>
  <c r="P1067"/>
  <c r="P1066"/>
  <c r="P1065"/>
  <c r="P1064"/>
  <c r="P1063"/>
  <c r="P1062"/>
  <c r="P1061"/>
  <c r="P1060"/>
  <c r="P1059"/>
  <c r="P1058"/>
  <c r="P1057"/>
  <c r="P1056"/>
  <c r="P1055"/>
  <c r="P1054"/>
  <c r="P1053"/>
  <c r="P1051"/>
  <c r="P1050"/>
  <c r="P1049"/>
  <c r="P1048"/>
  <c r="P1046"/>
  <c r="P1045"/>
  <c r="P1044"/>
  <c r="P1043"/>
  <c r="P1042"/>
  <c r="P1041"/>
  <c r="P1040"/>
  <c r="P1039"/>
  <c r="P1038"/>
  <c r="P1036"/>
  <c r="P1034"/>
  <c r="P1033"/>
  <c r="P1032"/>
  <c r="P1031"/>
  <c r="P1030"/>
  <c r="P1029"/>
  <c r="P1028"/>
  <c r="P1027"/>
  <c r="P1026"/>
  <c r="P1025"/>
  <c r="P1024"/>
  <c r="P1023"/>
  <c r="P1022"/>
  <c r="P1020"/>
  <c r="P1019"/>
  <c r="P1018"/>
  <c r="P1017"/>
  <c r="P1016"/>
  <c r="P1015"/>
  <c r="P1014"/>
  <c r="P1013"/>
  <c r="P1012"/>
  <c r="P1011"/>
  <c r="P1010"/>
  <c r="P1009"/>
  <c r="P1008"/>
  <c r="P1007"/>
  <c r="P1006"/>
  <c r="P1005"/>
  <c r="P1004"/>
  <c r="P1003"/>
  <c r="P1002"/>
  <c r="P1000"/>
  <c r="P999"/>
  <c r="P998"/>
  <c r="P997"/>
  <c r="P996"/>
  <c r="P995"/>
  <c r="P994"/>
  <c r="P993"/>
  <c r="P992"/>
  <c r="P991"/>
  <c r="P990"/>
  <c r="P989"/>
  <c r="P988"/>
  <c r="P986"/>
  <c r="P985"/>
  <c r="P984"/>
  <c r="P983"/>
  <c r="P982"/>
  <c r="P981"/>
  <c r="P980"/>
  <c r="P979"/>
  <c r="P978"/>
  <c r="P977"/>
  <c r="P976"/>
  <c r="P975"/>
  <c r="P974"/>
  <c r="P973"/>
  <c r="P972"/>
  <c r="P971"/>
  <c r="P970"/>
  <c r="P969"/>
  <c r="P968"/>
  <c r="P967"/>
  <c r="P966"/>
  <c r="P965"/>
  <c r="P964"/>
  <c r="P963"/>
  <c r="P961"/>
  <c r="P960"/>
  <c r="P959"/>
  <c r="P958"/>
  <c r="P957"/>
  <c r="P956"/>
  <c r="P955"/>
  <c r="P954"/>
  <c r="P953"/>
  <c r="P952"/>
  <c r="P951"/>
  <c r="P947"/>
  <c r="P946"/>
  <c r="P944"/>
  <c r="P943"/>
  <c r="P942"/>
  <c r="P941"/>
  <c r="P940"/>
  <c r="P939"/>
  <c r="P938"/>
  <c r="P937"/>
  <c r="P936"/>
  <c r="P935"/>
  <c r="P934"/>
  <c r="P933"/>
  <c r="P932"/>
  <c r="P931"/>
  <c r="P930"/>
  <c r="P928"/>
  <c r="P927"/>
  <c r="P926"/>
  <c r="P925"/>
  <c r="P924"/>
  <c r="P923"/>
  <c r="P922"/>
  <c r="P630"/>
  <c r="P783"/>
  <c r="P921"/>
  <c r="P920"/>
  <c r="P919"/>
  <c r="P918"/>
  <c r="P917"/>
  <c r="P916"/>
  <c r="P915"/>
  <c r="P913"/>
  <c r="P912"/>
  <c r="P911"/>
  <c r="P910"/>
  <c r="P909"/>
  <c r="P908"/>
  <c r="P907"/>
  <c r="P906"/>
  <c r="P905"/>
  <c r="P904"/>
  <c r="P903"/>
  <c r="P902"/>
  <c r="P901"/>
  <c r="P900"/>
  <c r="P899"/>
  <c r="P898"/>
  <c r="P897"/>
  <c r="P896"/>
  <c r="P893"/>
  <c r="P892"/>
  <c r="P753"/>
  <c r="P838"/>
  <c r="P609"/>
  <c r="P868"/>
  <c r="P891"/>
  <c r="P890"/>
  <c r="P889"/>
  <c r="P888"/>
  <c r="P887"/>
  <c r="P886"/>
  <c r="P885"/>
  <c r="P884"/>
  <c r="P883"/>
  <c r="P882"/>
  <c r="P881"/>
  <c r="P880"/>
  <c r="P879"/>
  <c r="P878"/>
  <c r="P877"/>
  <c r="P876"/>
  <c r="P875"/>
  <c r="P874"/>
  <c r="P873"/>
  <c r="P872"/>
  <c r="P871"/>
  <c r="P870"/>
  <c r="P869"/>
  <c r="P867"/>
  <c r="P866"/>
  <c r="P865"/>
  <c r="P864"/>
  <c r="P863"/>
  <c r="P862"/>
  <c r="P861"/>
  <c r="P860"/>
  <c r="P859"/>
  <c r="P858"/>
  <c r="P857"/>
  <c r="P856"/>
  <c r="P855"/>
  <c r="P854"/>
  <c r="P853"/>
  <c r="P852"/>
  <c r="P851"/>
  <c r="P850"/>
  <c r="P849"/>
  <c r="P848"/>
  <c r="P847"/>
  <c r="P846"/>
  <c r="P635"/>
  <c r="P654"/>
  <c r="P820"/>
  <c r="P826"/>
  <c r="P845"/>
  <c r="P844"/>
  <c r="P843"/>
  <c r="P842"/>
  <c r="P841"/>
  <c r="P840"/>
  <c r="P839"/>
  <c r="P837"/>
  <c r="P805"/>
  <c r="P836"/>
  <c r="P835"/>
  <c r="P834"/>
  <c r="P833"/>
  <c r="P832"/>
  <c r="P831"/>
  <c r="P830"/>
  <c r="P829"/>
  <c r="P828"/>
  <c r="P827"/>
  <c r="P825"/>
  <c r="P824"/>
  <c r="P823"/>
  <c r="P822"/>
  <c r="P821"/>
  <c r="P819"/>
  <c r="P818"/>
  <c r="P817"/>
  <c r="P816"/>
  <c r="P815"/>
  <c r="P814"/>
  <c r="P813"/>
  <c r="P812"/>
  <c r="P811"/>
  <c r="P810"/>
  <c r="P809"/>
  <c r="P808"/>
  <c r="P807"/>
  <c r="P806"/>
  <c r="P804"/>
  <c r="P803"/>
  <c r="P802"/>
  <c r="P801"/>
  <c r="P800"/>
  <c r="P799"/>
  <c r="P798"/>
  <c r="P797"/>
  <c r="P796"/>
  <c r="P795"/>
  <c r="P794"/>
  <c r="P793"/>
  <c r="P792"/>
  <c r="P791"/>
  <c r="P790"/>
  <c r="P789"/>
  <c r="P788"/>
  <c r="P787"/>
  <c r="P786"/>
  <c r="P785"/>
  <c r="P784"/>
  <c r="P782"/>
  <c r="P781"/>
  <c r="P780"/>
  <c r="P779"/>
  <c r="P778"/>
  <c r="P777"/>
  <c r="P776"/>
  <c r="P775"/>
  <c r="P774"/>
  <c r="P773"/>
  <c r="P772"/>
  <c r="P771"/>
  <c r="P770"/>
  <c r="P769"/>
  <c r="P380"/>
  <c r="P768"/>
  <c r="P479"/>
  <c r="P532"/>
  <c r="P672"/>
  <c r="P704"/>
  <c r="P558"/>
  <c r="P569"/>
  <c r="P765"/>
  <c r="P767"/>
  <c r="P604"/>
  <c r="P611"/>
  <c r="P658"/>
  <c r="P688"/>
  <c r="P420"/>
  <c r="P462"/>
  <c r="P637"/>
  <c r="P652"/>
  <c r="P758"/>
  <c r="P766"/>
  <c r="P764"/>
  <c r="P763"/>
  <c r="P762"/>
  <c r="P761"/>
  <c r="P760"/>
  <c r="P759"/>
  <c r="P757"/>
  <c r="P756"/>
  <c r="P755"/>
  <c r="P754"/>
  <c r="P752"/>
  <c r="P751"/>
  <c r="P750"/>
  <c r="P749"/>
  <c r="P748"/>
  <c r="P747"/>
  <c r="P746"/>
  <c r="P745"/>
  <c r="P744"/>
  <c r="P743"/>
  <c r="P742"/>
  <c r="P741"/>
  <c r="P740"/>
  <c r="P739"/>
  <c r="P738"/>
  <c r="P737"/>
  <c r="P736"/>
  <c r="P735"/>
  <c r="P734"/>
  <c r="P733"/>
  <c r="P732"/>
  <c r="P731"/>
  <c r="P730"/>
  <c r="P729"/>
  <c r="P728"/>
  <c r="P727"/>
  <c r="P726"/>
  <c r="P725"/>
  <c r="P724"/>
  <c r="P723"/>
  <c r="P722"/>
  <c r="P721"/>
  <c r="P720"/>
  <c r="P719"/>
  <c r="P718"/>
  <c r="P717"/>
  <c r="P716"/>
  <c r="P715"/>
  <c r="P714"/>
  <c r="P713"/>
  <c r="P712"/>
  <c r="P711"/>
  <c r="P710"/>
  <c r="P709"/>
  <c r="P708"/>
  <c r="P707"/>
  <c r="P706"/>
  <c r="P705"/>
  <c r="P703"/>
  <c r="P702"/>
  <c r="P701"/>
  <c r="P700"/>
  <c r="P699"/>
  <c r="P468"/>
  <c r="P526"/>
  <c r="P575"/>
  <c r="P598"/>
  <c r="P617"/>
  <c r="P638"/>
  <c r="P651"/>
  <c r="P671"/>
  <c r="P675"/>
  <c r="P698"/>
  <c r="P697"/>
  <c r="P696"/>
  <c r="P695"/>
  <c r="P694"/>
  <c r="P693"/>
  <c r="P692"/>
  <c r="P691"/>
  <c r="P690"/>
  <c r="P689"/>
  <c r="P687"/>
  <c r="P686"/>
  <c r="P685"/>
  <c r="P684"/>
  <c r="P683"/>
  <c r="P682"/>
  <c r="P681"/>
  <c r="P680"/>
  <c r="P679"/>
  <c r="P678"/>
  <c r="P677"/>
  <c r="P676"/>
  <c r="P674"/>
  <c r="P673"/>
  <c r="P670"/>
  <c r="P669"/>
  <c r="P668"/>
  <c r="P667"/>
  <c r="P666"/>
  <c r="P665"/>
  <c r="P664"/>
  <c r="P663"/>
  <c r="P662"/>
  <c r="P661"/>
  <c r="P660"/>
  <c r="P659"/>
  <c r="P657"/>
  <c r="P656"/>
  <c r="P655"/>
  <c r="P653"/>
  <c r="P650"/>
  <c r="P649"/>
  <c r="P648"/>
  <c r="P647"/>
  <c r="P646"/>
  <c r="P645"/>
  <c r="P644"/>
  <c r="P643"/>
  <c r="P642"/>
  <c r="P641"/>
  <c r="P640"/>
  <c r="P639"/>
  <c r="P636"/>
  <c r="P634"/>
  <c r="P633"/>
  <c r="P632"/>
  <c r="P631"/>
  <c r="P629"/>
  <c r="P628"/>
  <c r="P627"/>
  <c r="P626"/>
  <c r="P625"/>
  <c r="P624"/>
  <c r="P623"/>
  <c r="P622"/>
  <c r="P621"/>
  <c r="P620"/>
  <c r="P619"/>
  <c r="P618"/>
  <c r="P616"/>
  <c r="P615"/>
  <c r="P614"/>
  <c r="P613"/>
  <c r="P612"/>
  <c r="P610"/>
  <c r="P608"/>
  <c r="P607"/>
  <c r="P606"/>
  <c r="P605"/>
  <c r="P603"/>
  <c r="P602"/>
  <c r="P601"/>
  <c r="P600"/>
  <c r="P599"/>
  <c r="P371"/>
  <c r="P472"/>
  <c r="P515"/>
  <c r="P518"/>
  <c r="P522"/>
  <c r="P549"/>
  <c r="P566"/>
  <c r="P572"/>
  <c r="P584"/>
  <c r="P596"/>
  <c r="P597"/>
  <c r="P595"/>
  <c r="P594"/>
  <c r="P593"/>
  <c r="P592"/>
  <c r="P591"/>
  <c r="P590"/>
  <c r="P589"/>
  <c r="P588"/>
  <c r="P587"/>
  <c r="P586"/>
  <c r="P585"/>
  <c r="P583"/>
  <c r="P582"/>
  <c r="P581"/>
  <c r="P580"/>
  <c r="P579"/>
  <c r="P578"/>
  <c r="P577"/>
  <c r="P576"/>
  <c r="P574"/>
  <c r="P573"/>
  <c r="P571"/>
  <c r="P570"/>
  <c r="P568"/>
  <c r="P567"/>
  <c r="P565"/>
  <c r="P564"/>
  <c r="P563"/>
  <c r="P562"/>
  <c r="P561"/>
  <c r="P560"/>
  <c r="P559"/>
  <c r="P557"/>
  <c r="P556"/>
  <c r="P555"/>
  <c r="P554"/>
  <c r="P553"/>
  <c r="P552"/>
  <c r="P551"/>
  <c r="P550"/>
  <c r="P548"/>
  <c r="P547"/>
  <c r="P546"/>
  <c r="P545"/>
  <c r="P544"/>
  <c r="P543"/>
  <c r="P542"/>
  <c r="P437"/>
  <c r="P442"/>
  <c r="P477"/>
  <c r="P484"/>
  <c r="P541"/>
  <c r="P540"/>
  <c r="P539"/>
  <c r="P538"/>
  <c r="P537"/>
  <c r="P536"/>
  <c r="P535"/>
  <c r="P534"/>
  <c r="P533"/>
  <c r="P531"/>
  <c r="P530"/>
  <c r="P529"/>
  <c r="P528"/>
  <c r="P527"/>
  <c r="P525"/>
  <c r="P524"/>
  <c r="P523"/>
  <c r="P521"/>
  <c r="P520"/>
  <c r="P519"/>
  <c r="P517"/>
  <c r="P516"/>
  <c r="P514"/>
  <c r="P513"/>
  <c r="P512"/>
  <c r="P511"/>
  <c r="P510"/>
  <c r="P509"/>
  <c r="P508"/>
  <c r="P507"/>
  <c r="P506"/>
  <c r="P505"/>
  <c r="P504"/>
  <c r="P503"/>
  <c r="P502"/>
  <c r="P501"/>
  <c r="P500"/>
  <c r="P499"/>
  <c r="P498"/>
  <c r="P497"/>
  <c r="P496"/>
  <c r="P495"/>
  <c r="P494"/>
  <c r="P493"/>
  <c r="P492"/>
  <c r="P491"/>
  <c r="P490"/>
  <c r="P489"/>
  <c r="P488"/>
  <c r="P487"/>
  <c r="P170"/>
  <c r="P448"/>
  <c r="P460"/>
  <c r="P486"/>
  <c r="P485"/>
  <c r="P483"/>
  <c r="P482"/>
  <c r="P481"/>
  <c r="P480"/>
  <c r="P478"/>
  <c r="P476"/>
  <c r="P475"/>
  <c r="P474"/>
  <c r="P473"/>
  <c r="P471"/>
  <c r="P470"/>
  <c r="P469"/>
  <c r="P467"/>
  <c r="P466"/>
  <c r="P465"/>
  <c r="P464"/>
  <c r="P463"/>
  <c r="P461"/>
  <c r="P459"/>
  <c r="P458"/>
  <c r="P457"/>
  <c r="P456"/>
  <c r="P455"/>
  <c r="P454"/>
  <c r="P453"/>
  <c r="P452"/>
  <c r="P451"/>
  <c r="P450"/>
  <c r="P449"/>
  <c r="P447"/>
  <c r="P446"/>
  <c r="P445"/>
  <c r="P444"/>
  <c r="P443"/>
  <c r="P441"/>
  <c r="P440"/>
  <c r="P439"/>
  <c r="P438"/>
  <c r="P436"/>
  <c r="P435"/>
  <c r="P434"/>
  <c r="P433"/>
  <c r="P432"/>
  <c r="P431"/>
  <c r="P430"/>
  <c r="P429"/>
  <c r="P428"/>
  <c r="P427"/>
  <c r="P426"/>
  <c r="P425"/>
  <c r="P424"/>
  <c r="P423"/>
  <c r="P422"/>
  <c r="P416"/>
  <c r="P421"/>
  <c r="P356"/>
  <c r="P419"/>
  <c r="P418"/>
  <c r="P417"/>
  <c r="P415"/>
  <c r="P414"/>
  <c r="P413"/>
  <c r="P340"/>
  <c r="P398"/>
  <c r="P404"/>
  <c r="P409"/>
  <c r="P412"/>
  <c r="P411"/>
  <c r="P410"/>
  <c r="P408"/>
  <c r="P407"/>
  <c r="P406"/>
  <c r="P405"/>
  <c r="P403"/>
  <c r="P402"/>
  <c r="P401"/>
  <c r="P400"/>
  <c r="P399"/>
  <c r="P397"/>
  <c r="P396"/>
  <c r="P395"/>
  <c r="P394"/>
  <c r="P367"/>
  <c r="P376"/>
  <c r="P393"/>
  <c r="P392"/>
  <c r="P391"/>
  <c r="P390"/>
  <c r="P389"/>
  <c r="P388"/>
  <c r="P387"/>
  <c r="P386"/>
  <c r="P385"/>
  <c r="P384"/>
  <c r="P383"/>
  <c r="P382"/>
  <c r="P381"/>
  <c r="P379"/>
  <c r="P378"/>
  <c r="P377"/>
  <c r="P375"/>
  <c r="P374"/>
  <c r="P373"/>
  <c r="P372"/>
  <c r="P370"/>
  <c r="P369"/>
  <c r="P368"/>
  <c r="P366"/>
  <c r="P365"/>
  <c r="P364"/>
  <c r="P363"/>
  <c r="P362"/>
  <c r="P361"/>
  <c r="P360"/>
  <c r="P359"/>
  <c r="P358"/>
  <c r="P357"/>
  <c r="P317"/>
  <c r="P355"/>
  <c r="P354"/>
  <c r="P344"/>
  <c r="P353"/>
  <c r="P336"/>
  <c r="P351"/>
  <c r="P352"/>
  <c r="P350"/>
  <c r="P349"/>
  <c r="P348"/>
  <c r="P347"/>
  <c r="P346"/>
  <c r="P345"/>
  <c r="P343"/>
  <c r="P342"/>
  <c r="P341"/>
  <c r="P339"/>
  <c r="P338"/>
  <c r="P337"/>
  <c r="P335"/>
  <c r="P334"/>
  <c r="P333"/>
  <c r="P332"/>
  <c r="P331"/>
  <c r="P330"/>
  <c r="P329"/>
  <c r="P328"/>
  <c r="P327"/>
  <c r="P326"/>
  <c r="P288"/>
  <c r="P325"/>
  <c r="P324"/>
  <c r="P316"/>
  <c r="P323"/>
  <c r="P322"/>
  <c r="P321"/>
  <c r="P320"/>
  <c r="P319"/>
  <c r="P318"/>
  <c r="P315"/>
  <c r="P290"/>
  <c r="P297"/>
  <c r="P270"/>
  <c r="P307"/>
  <c r="P285"/>
  <c r="P303"/>
  <c r="P309"/>
  <c r="P301"/>
  <c r="P314"/>
  <c r="P313"/>
  <c r="P312"/>
  <c r="P311"/>
  <c r="P287"/>
  <c r="P310"/>
  <c r="P308"/>
  <c r="P306"/>
  <c r="P305"/>
  <c r="P304"/>
  <c r="P302"/>
  <c r="P300"/>
  <c r="P299"/>
  <c r="P298"/>
  <c r="P296"/>
  <c r="P295"/>
  <c r="P294"/>
  <c r="P293"/>
  <c r="P292"/>
  <c r="P291"/>
  <c r="P289"/>
  <c r="P286"/>
  <c r="P284"/>
  <c r="P283"/>
  <c r="P282"/>
  <c r="P281"/>
  <c r="P280"/>
  <c r="P279"/>
  <c r="P278"/>
  <c r="P277"/>
  <c r="P276"/>
  <c r="P275"/>
  <c r="P274"/>
  <c r="P273"/>
  <c r="P272"/>
  <c r="P271"/>
  <c r="P269"/>
  <c r="P260"/>
  <c r="P268"/>
  <c r="P267"/>
  <c r="P266"/>
  <c r="P265"/>
  <c r="P264"/>
  <c r="P263"/>
  <c r="P262"/>
  <c r="P261"/>
  <c r="P259"/>
  <c r="P258"/>
  <c r="P257"/>
  <c r="P256"/>
  <c r="P255"/>
  <c r="P254"/>
  <c r="P253"/>
  <c r="P252"/>
  <c r="P204"/>
  <c r="P189"/>
  <c r="P251"/>
  <c r="P250"/>
  <c r="P200"/>
  <c r="P220"/>
  <c r="P247"/>
  <c r="P249"/>
  <c r="P248"/>
  <c r="P246"/>
  <c r="P245"/>
  <c r="P244"/>
  <c r="P243"/>
  <c r="P229"/>
  <c r="P242"/>
  <c r="P241"/>
  <c r="P240"/>
  <c r="P239"/>
  <c r="P238"/>
  <c r="P237"/>
  <c r="P236"/>
  <c r="P235"/>
  <c r="P234"/>
  <c r="P233"/>
  <c r="P232"/>
  <c r="P231"/>
  <c r="P230"/>
  <c r="P228"/>
  <c r="P227"/>
  <c r="P226"/>
  <c r="P225"/>
  <c r="P224"/>
  <c r="P223"/>
  <c r="P222"/>
  <c r="P221"/>
  <c r="P219"/>
  <c r="P218"/>
  <c r="P217"/>
  <c r="P198"/>
  <c r="P216"/>
  <c r="P215"/>
  <c r="P214"/>
  <c r="P213"/>
  <c r="P154"/>
  <c r="P202"/>
  <c r="P207"/>
  <c r="P209"/>
  <c r="P212"/>
  <c r="P211"/>
  <c r="P210"/>
  <c r="P208"/>
  <c r="P206"/>
  <c r="P205"/>
  <c r="P203"/>
  <c r="P162"/>
  <c r="P167"/>
  <c r="P179"/>
  <c r="P182"/>
  <c r="P201"/>
  <c r="P199"/>
  <c r="P197"/>
  <c r="P196"/>
  <c r="P195"/>
  <c r="P194"/>
  <c r="P193"/>
  <c r="P192"/>
  <c r="P191"/>
  <c r="P190"/>
  <c r="P188"/>
  <c r="P187"/>
  <c r="P186"/>
  <c r="P185"/>
  <c r="P184"/>
  <c r="P183"/>
  <c r="P181"/>
  <c r="P180"/>
  <c r="P178"/>
  <c r="P177"/>
  <c r="P163"/>
  <c r="P176"/>
  <c r="P175"/>
  <c r="P174"/>
  <c r="P173"/>
  <c r="P172"/>
  <c r="P171"/>
  <c r="P169"/>
  <c r="P168"/>
  <c r="P166"/>
  <c r="P165"/>
  <c r="P164"/>
  <c r="P161"/>
  <c r="P160"/>
  <c r="P159"/>
  <c r="P73"/>
  <c r="P158"/>
  <c r="P157"/>
  <c r="P156"/>
  <c r="P155"/>
  <c r="P150"/>
  <c r="P153"/>
  <c r="P152"/>
  <c r="P111"/>
  <c r="P71"/>
  <c r="P151"/>
  <c r="P35"/>
  <c r="P95"/>
  <c r="P116"/>
  <c r="P148"/>
  <c r="P93"/>
  <c r="P149"/>
  <c r="P147"/>
  <c r="P92"/>
  <c r="P101"/>
  <c r="P105"/>
  <c r="P114"/>
  <c r="P119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8"/>
  <c r="P117"/>
  <c r="P115"/>
  <c r="P46"/>
  <c r="P113"/>
  <c r="P112"/>
  <c r="P110"/>
  <c r="P109"/>
  <c r="P108"/>
  <c r="P107"/>
  <c r="P106"/>
  <c r="P104"/>
  <c r="P103"/>
  <c r="P102"/>
  <c r="P100"/>
  <c r="P99"/>
  <c r="P98"/>
  <c r="P97"/>
  <c r="P96"/>
  <c r="P94"/>
  <c r="P91"/>
  <c r="P90"/>
  <c r="P89"/>
  <c r="P49"/>
  <c r="P88"/>
  <c r="P87"/>
  <c r="P86"/>
  <c r="P85"/>
  <c r="P84"/>
  <c r="P83"/>
  <c r="P82"/>
  <c r="P81"/>
  <c r="P80"/>
  <c r="P79"/>
  <c r="P78"/>
  <c r="P43"/>
  <c r="P77"/>
  <c r="P40"/>
  <c r="P76"/>
  <c r="P75"/>
  <c r="P74"/>
  <c r="P72"/>
  <c r="P70"/>
  <c r="P69"/>
  <c r="P68"/>
  <c r="P67"/>
  <c r="P66"/>
  <c r="P65"/>
  <c r="P64"/>
  <c r="P63"/>
  <c r="P62"/>
  <c r="P41"/>
  <c r="P61"/>
  <c r="P45"/>
  <c r="P47"/>
  <c r="P60"/>
  <c r="P59"/>
  <c r="P58"/>
  <c r="P57"/>
  <c r="P56"/>
  <c r="P37"/>
  <c r="P55"/>
  <c r="P54"/>
  <c r="P53"/>
  <c r="P52"/>
  <c r="P51"/>
  <c r="P50"/>
  <c r="P48"/>
  <c r="P44"/>
  <c r="P42"/>
  <c r="P20"/>
  <c r="P28"/>
  <c r="P30"/>
  <c r="P32"/>
  <c r="P34"/>
  <c r="P36"/>
  <c r="P38"/>
  <c r="P18"/>
  <c r="P29"/>
  <c r="P31"/>
  <c r="P33"/>
  <c r="P39"/>
  <c r="P21"/>
  <c r="P26"/>
  <c r="P27"/>
  <c r="P25"/>
  <c r="P24"/>
  <c r="P23"/>
  <c r="P22"/>
  <c r="P15"/>
  <c r="P19"/>
  <c r="P17"/>
  <c r="P16"/>
  <c r="P11"/>
  <c r="P14"/>
  <c r="P13"/>
  <c r="P12"/>
  <c r="P10"/>
</calcChain>
</file>

<file path=xl/connections.xml><?xml version="1.0" encoding="utf-8"?>
<connections xmlns="http://schemas.openxmlformats.org/spreadsheetml/2006/main">
  <connection id="1" name="LPreaux" type="6" refreshedVersion="4" background="1" saveData="1">
    <textPr prompt="0" codePage="850" sourceFile="c:\exportar\LPreaux.txt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<sst xmlns="http://schemas.openxmlformats.org/spreadsheetml/2006/main" count="8410" uniqueCount="1666">
  <si>
    <t>ORIGEN</t>
  </si>
  <si>
    <t>RUBRO</t>
  </si>
  <si>
    <t>MARCA</t>
  </si>
  <si>
    <t>I</t>
  </si>
  <si>
    <t>ACCESORIOS</t>
  </si>
  <si>
    <t xml:space="preserve"> </t>
  </si>
  <si>
    <t>CHERRY</t>
  </si>
  <si>
    <t>Afinador cromatico y Transporte pinza todo en uno. CCT 2. importado</t>
  </si>
  <si>
    <t>SI</t>
  </si>
  <si>
    <t>MATRIX</t>
  </si>
  <si>
    <t>Afinador GT-12B tipo pinza, cromatico,p/ Guitarra,Bajo,Violin,Ukelele,gira 360║</t>
  </si>
  <si>
    <t>Afinador y Metronomo GT-555B cromatico,p/Guit/Bajo/Viol/Uke,con mic,c/soporte</t>
  </si>
  <si>
    <t>N</t>
  </si>
  <si>
    <t>K&amp;M</t>
  </si>
  <si>
    <t>NO</t>
  </si>
  <si>
    <t>Atril de Partitura, 3 tramos, negro, con funda, importado.</t>
  </si>
  <si>
    <t>Atril de Sinfonica, Orquesta, regulable en altura, negro, importado.</t>
  </si>
  <si>
    <t>MENARGUEZ</t>
  </si>
  <si>
    <t>Clavija 105 Cromada blindada kit completo x 6u.en caja, nacional</t>
  </si>
  <si>
    <t>LIMITADO</t>
  </si>
  <si>
    <t>Clavija Bajo 151 Cromada kit completo x 4u en caja, nacional.</t>
  </si>
  <si>
    <t>Clavija DJ-233D05 tipo goto, cromado, boton redondo,3+3 ¾ 6 L,importada..</t>
  </si>
  <si>
    <t>Clavija DJ-235C tipo goto, cromada, boton Grover, 3+3 ¾ 6 L, importada.</t>
  </si>
  <si>
    <t>Clavija Ukelele 101 UK, kit completo x 4 unidades en caja, nacional.</t>
  </si>
  <si>
    <t>Clavijero 10 Super economico en Caja, paso nacional.</t>
  </si>
  <si>
    <t>Clavijero 206 Lira grabado economico en caja, paso internacional.</t>
  </si>
  <si>
    <t>Clavijero 207 Lira niquel boton blanco en caja, paso internacional</t>
  </si>
  <si>
    <t>Clavijero 208 Lira dorado en caja, paso internacional.</t>
  </si>
  <si>
    <t>Clavijero 209 Lira niquel brillante boton nacar en caja, paso internacional.</t>
  </si>
  <si>
    <t>Clavijero 210 Lira lujo cromo biscelado nacar en caja, paso internacional</t>
  </si>
  <si>
    <t>Clavijero 212 Lira de lujo oro boton nacar en caja, paso internacional.</t>
  </si>
  <si>
    <t>Clavijero 40 Lira niquelado en caja, paso nacional</t>
  </si>
  <si>
    <t>Clavijero 41 Lira dorado boton blanco en caja, paso nacional.</t>
  </si>
  <si>
    <t>Clavijero 45 Lira niquel brillante boton nacar, en caja, paso nacional</t>
  </si>
  <si>
    <t>Clavijero 50 Lira de lujo cromado boton nacar en caja, paso nacional</t>
  </si>
  <si>
    <t>Clavijero 51 Lira de lujo oro boton nacar en caja, paso nacional</t>
  </si>
  <si>
    <t>Clavijero Charango 301 niquelado economico en caja, nacional.</t>
  </si>
  <si>
    <t>Clavijero Charango 308 dorado de lujo boton nacar en caja, nacional</t>
  </si>
  <si>
    <t>Clavijero Charango 309 niquelado boton perla en caja, nacional.</t>
  </si>
  <si>
    <t>Equalizador GE32, 4 bandas, para Acustica c/afinador y metronomo, importado</t>
  </si>
  <si>
    <t>Equalizador GE32, 4 bandas, para Criolla, con afinador y metronomo,importado.</t>
  </si>
  <si>
    <t>Equalizador GE33, 4 bandas, para Acustica,con afinador, salida cannon y plug,imp</t>
  </si>
  <si>
    <t>Equalizador GE33, 4 bandas, para Criolla, con afinador, salida cannon y plug,imp</t>
  </si>
  <si>
    <t>Equalizador GE35, 4 bandas, para Acustica, importado.</t>
  </si>
  <si>
    <t>Equalizador GE36, 4 bandas, para Acustica, curvo, importado.</t>
  </si>
  <si>
    <t>Ejercitador de Dedos, tension Extra Light, Light o Medium, importado.</t>
  </si>
  <si>
    <t>NUVO</t>
  </si>
  <si>
    <t>NUVO67</t>
  </si>
  <si>
    <t>Cabeza curva de Flauta traversa, N230CHWT, white, importada.</t>
  </si>
  <si>
    <t>NUVO65</t>
  </si>
  <si>
    <t>Cabeza recta de Flauta traversa, N270DHWT, white, importada.</t>
  </si>
  <si>
    <t>NUVO48</t>
  </si>
  <si>
    <t>Flauta traversa, Kit de actualizacion, N245UKWT, white, importado</t>
  </si>
  <si>
    <t>GUITARRA</t>
  </si>
  <si>
    <t>ON STAGE</t>
  </si>
  <si>
    <t>Banqueta para Guitarrista, con soporte y apoya pies, DT7500, negro, importada.</t>
  </si>
  <si>
    <t>Banquito Apoya pie regulable en 4 puntos color negro, importado</t>
  </si>
  <si>
    <t>HMG</t>
  </si>
  <si>
    <t>Engranaje para clavijero de guitarra criolla dorado</t>
  </si>
  <si>
    <t>KYSER</t>
  </si>
  <si>
    <t>Humidificador para Acustica, KLHAA, importado.</t>
  </si>
  <si>
    <t>Humidificador para Clasica, KLHCA, importado.</t>
  </si>
  <si>
    <t>Limpiador de Cuerdas, KDS100, STRING CLEANING, importado.</t>
  </si>
  <si>
    <t>Limpiador de Diaspason, KDS500, POLISH, importado.</t>
  </si>
  <si>
    <t>Limpiador de Traste, KDS800, LEM - OIL, importado.</t>
  </si>
  <si>
    <t>Limpiador, Kit  x 18 unidades, Diapason, Trastes y Cuerdas.6c/u, importado.</t>
  </si>
  <si>
    <t>Limpiador, Kit  x 3 unidades, Diapason, Trastes, Cuerdas, importado.</t>
  </si>
  <si>
    <t>Pernos para clavijeros de guitarra criolla</t>
  </si>
  <si>
    <t>Luz para Atril de 2 Leds - 1 Brazo Flexible, HMG-S2, Importada.</t>
  </si>
  <si>
    <t>Luz para Atril de 2 Leds - 2 Brazos Flexibles, HMG-02, Importada.</t>
  </si>
  <si>
    <t>Luz para Atril de 4 Leds - 2 Brazos Flexibles, HMG-04, Importada.</t>
  </si>
  <si>
    <t>Luz para Atril de 8 Leds - 2 Brazos Flexibles, HMG-08, Importada.</t>
  </si>
  <si>
    <t>Luz para Atril de 9 Leds - 1 Brazo Flexible, HMG-09, Importada.</t>
  </si>
  <si>
    <t>Manivela levanta cuerda, color negro, importada.</t>
  </si>
  <si>
    <t>SUPERLUX</t>
  </si>
  <si>
    <t>Anti Pop, dual Filter HM18AG profesional doble capa, importado.</t>
  </si>
  <si>
    <t>Anti Pop, Filter MA-91 profesional doble capa, importado.</t>
  </si>
  <si>
    <t>Drum Clamp DMC01 abrazadera al bombo para microfono, importada.</t>
  </si>
  <si>
    <t>Drum Clamp DMC02 abrazadera al bombo para microfono, importada.</t>
  </si>
  <si>
    <t>Drum Clamp DMC03 abrazadera al bombo para microfono, importada.</t>
  </si>
  <si>
    <t>Paraviento S40BK para Microfono, importado</t>
  </si>
  <si>
    <t>Pipeta HM101 PINZA para Microfono con rosca metalica, importada</t>
  </si>
  <si>
    <t>Pipeta HM10S para Microfono con rosca metalica, importada.</t>
  </si>
  <si>
    <t>Pipeta HM16B para Microfono con rosca metalica, importada</t>
  </si>
  <si>
    <t>Pipeta HM29 para Microfono con rosca metalica, importada</t>
  </si>
  <si>
    <t>Pipeta HM37 para Microfono con rosca metalica, importada</t>
  </si>
  <si>
    <t>Pipeta HM38 para Microfono con rosca metalica, importada</t>
  </si>
  <si>
    <t>Pipeta para Microfono, standart negra, con rosca plastica.</t>
  </si>
  <si>
    <t>Shock Mount HM26A elastico, negro, importado.</t>
  </si>
  <si>
    <t>Shock Mount HM7 elastico, profesional, importado.</t>
  </si>
  <si>
    <t>Anti Pop Shield Black 23966-000-55</t>
  </si>
  <si>
    <t>Baqueta de madera para Metalofon y Xilofon</t>
  </si>
  <si>
    <t>Baqueta para caseta de 2 dientes</t>
  </si>
  <si>
    <t>Baqueta para caseta de 3 dientes</t>
  </si>
  <si>
    <t>LBP</t>
  </si>
  <si>
    <t>Escobilla METALICA retractil Hard, con mango de aluminio, nacional.</t>
  </si>
  <si>
    <t>Escobilla plastica retractil Hard, con mango de aluminio, nacional.</t>
  </si>
  <si>
    <t>Escobilla plastica retractil Light, con mango de aluminio, nacional.</t>
  </si>
  <si>
    <t>Escobilla plastica retractil Medium, con mango de aluminio, nacional.</t>
  </si>
  <si>
    <t>Mazo de Madera para Bombo de murga, de goma eva , nacional.</t>
  </si>
  <si>
    <t>Mazo de Madera para Surdo, de goma eva, nacional.</t>
  </si>
  <si>
    <t>Mazo Metalico para Bombo de murga o Surdo de goma eva, nacional.</t>
  </si>
  <si>
    <t>Mazo para Bombo criollo, el juego, nacional.</t>
  </si>
  <si>
    <t>Palillos de madera 5A punta madera, estandar fino, nacional.</t>
  </si>
  <si>
    <t>Palillos de madera 5A punta nylon, estandar fino, nacional.</t>
  </si>
  <si>
    <t>Palillos de madera 5B punta madera, estandar grueso, nacional.</t>
  </si>
  <si>
    <t>Palillos de madera 5B punta nylon, estandar grueso, nacional.</t>
  </si>
  <si>
    <t>Palillos de madera American Hickory 5A, punta madera, importado.</t>
  </si>
  <si>
    <t>Palillos de madera American Hickory 5AN, punta nylon, importado.</t>
  </si>
  <si>
    <t>Palillos de madera American Hickory 5B, punta madera, importado.</t>
  </si>
  <si>
    <t>Palillos de madera American Hickory 5BN, punta nylon, importado.</t>
  </si>
  <si>
    <t>Palillos de madera American Hickory 7A, punta madera, importado.</t>
  </si>
  <si>
    <t>Palillos de madera American Hickory 7AN, punta nylon, importado.</t>
  </si>
  <si>
    <t>Palillos de madera estandar 5A, punta madera,importado.</t>
  </si>
  <si>
    <t>Palillos de madera estandar 5AN, punta nylon, importado.</t>
  </si>
  <si>
    <t>Palillos de madera estandar 5B, punta madera, importado.</t>
  </si>
  <si>
    <t>Palillos de madera estandar 5BN, punta nylon, importado.</t>
  </si>
  <si>
    <t>Palillos de madera estandar 7A, punta madera, importado.</t>
  </si>
  <si>
    <t>Palillos de madera estandar 7AN, punta nylon, importado.</t>
  </si>
  <si>
    <t>Palillos de madera para Timbaleta, fino, estandar, nacional.</t>
  </si>
  <si>
    <t>Palillos de madera para Timbaleta, grueso, estandar, nacional.</t>
  </si>
  <si>
    <t>Palillos de madera, Junior, punta madera, estandar, nacional.</t>
  </si>
  <si>
    <t>Palillos de plastico para Repique, nacional</t>
  </si>
  <si>
    <t>MVT</t>
  </si>
  <si>
    <t>Palillos de practica, ABS, 5A , nacional.</t>
  </si>
  <si>
    <t>Palillos de practica, ABS, 5B, nacional.</t>
  </si>
  <si>
    <t>Palillos Hot Rodes, 7 varillas de 4mm, con regulador, nacional.</t>
  </si>
  <si>
    <t>Palillos Hot Rodes, 7 varillas de 5mm, con regulador, nacional.</t>
  </si>
  <si>
    <t>Palillos Hot Rodes,19 varillas de 3mm, con regulador, nacional.</t>
  </si>
  <si>
    <t>YAMAHA</t>
  </si>
  <si>
    <t>Bloque sonoro, 101, grande, rojo, tono bajo, nacional.</t>
  </si>
  <si>
    <t>Bloque sonoro, 102, chico, azul, tono alto, nacional.</t>
  </si>
  <si>
    <t>Bloque sonoro, 103, chico, negro, nacional.</t>
  </si>
  <si>
    <t>Bloque sonoro, BLL04, grande, amarillo, en blister, importado.</t>
  </si>
  <si>
    <t>Bordona de 14 plastica, 12 hilos, nacional"</t>
  </si>
  <si>
    <t>Bordona de 14 plastica, 20 hilos, nacional."</t>
  </si>
  <si>
    <t>Cencerro metalico de 5 chico, negro, importado."</t>
  </si>
  <si>
    <t>Cencerro metalico de 6 mediano, negro, importado."</t>
  </si>
  <si>
    <t>Cencerro metalico de 7 grande, negro, importado."</t>
  </si>
  <si>
    <t>Felpa de fieltro GRIS para platillo GRANDE (50mm), pack x 10 unidades, nacional.</t>
  </si>
  <si>
    <t>Felpa de fieltro GRIS para platillo MEDIANA (40mm), pack x 10 unidades, nacional</t>
  </si>
  <si>
    <t>Felpa de fieltro GRIS para tilter CHICA (25mm), pack x 10 unidades, nacional</t>
  </si>
  <si>
    <t>Felpa de goma eva para platillo GRANDE (50mm), pack x 10 unidades, nacional</t>
  </si>
  <si>
    <t>Felpa de goma eva para platillo MEDIANA (40mm), pack x 10 unidades, nacional</t>
  </si>
  <si>
    <t>Felpa de goma eva para tilter CHICA (25mm), pack x 10 unidades, nacional</t>
  </si>
  <si>
    <t>Juego de Tiento para bombo .</t>
  </si>
  <si>
    <t>LLave para Afinar bateria, DKA100 cromada, x 10 unidades, importada.</t>
  </si>
  <si>
    <t>Llave para afinar baterÝas</t>
  </si>
  <si>
    <t>Pad de practica de Caucho 13 cm para rodilla, base de madera, nacional.</t>
  </si>
  <si>
    <t>Pad de practica de Caucho 18 cm portatil, base de madera, nacional.</t>
  </si>
  <si>
    <t>Pad de practica de Caucho 22 cm de tambor, base de madera, nacional.</t>
  </si>
  <si>
    <t>Pad de practica de Caucho 30 cm de tambor, base de madera, nacional.</t>
  </si>
  <si>
    <t>Pad de practica de Goma Eva 13 cm para rodilla, base de madera, nacional.</t>
  </si>
  <si>
    <t>Pad de practica de Goma Eva 18 cm portatil, base de madera, nacional.</t>
  </si>
  <si>
    <t>Pad de practica de Goma Eva 26 cm de tambor, base de madera, nacional.</t>
  </si>
  <si>
    <t>Pad de practica de Goma Eva 30 cm de tambor, base de madera, nacional.</t>
  </si>
  <si>
    <t>Reductor de armonicos en gel-sordinas para bateria, x 6 unidades, nacional.</t>
  </si>
  <si>
    <t>Sordina de practica para bombo de bateria 30 cm, nacional.</t>
  </si>
  <si>
    <t>Sordina de practica Set para bateria, Contemporary 10,12",14",16". nacional."</t>
  </si>
  <si>
    <t>Sordina de practica Set para bateria, Fusion 10,12",14",14". nacional."</t>
  </si>
  <si>
    <t>Sordina de practica Set para bateria, Standard 12,13",14",16". nacional."</t>
  </si>
  <si>
    <t>Sordina de practica Set para platillo, Hi Hat 14/Ride/Crash, nacional."</t>
  </si>
  <si>
    <t>Tilter profesional para hi hat , nacional.</t>
  </si>
  <si>
    <t>Platillo para bombo de murga campana pesado (el juego) de 18 y 20 cm.</t>
  </si>
  <si>
    <t>Platillo para bombo de murga CHATO (el juego) de 20 y 22 cm.</t>
  </si>
  <si>
    <t>Soporte para juego de platillos para bombo de murga, nacional.</t>
  </si>
  <si>
    <t>Porta Puas, P-PA, negro, caja exhibidora x 12 unidades, nacional.</t>
  </si>
  <si>
    <t>NUVO50</t>
  </si>
  <si>
    <t>Saxo, kit conversion a recto, N515SWGN white/green, importado.</t>
  </si>
  <si>
    <t>Slide de bronce, largo 6 cm, ancho 2,2 cm, espesor 1,6 mm.</t>
  </si>
  <si>
    <t>Slide de hierro cromado, largo 6 cm, ancho 2,2 cm, espesor 1,6 mm.</t>
  </si>
  <si>
    <t>Adaptador para soporte de Bafle SSA45, importado.</t>
  </si>
  <si>
    <t>Soporte de Bafle Chico, para pared, color negro, nacional.</t>
  </si>
  <si>
    <t>Soporte de Bafle, tripode, SSP7750, el par, negro, con funda, importado</t>
  </si>
  <si>
    <t>Soporte para Bafle negro KM32560</t>
  </si>
  <si>
    <t>Soporte para Bafle, adaptador del subwoofer al bafle SS7745.</t>
  </si>
  <si>
    <t>Soporte para 1 Bombo, negro, plegable, nacional.</t>
  </si>
  <si>
    <t>Soporte para 2 Bombos, negro, plegable, nacional.</t>
  </si>
  <si>
    <t>Soporte de 6 Guitarras, tripode, con cuello. GS7652B, importado</t>
  </si>
  <si>
    <t>Soporte de Guitarra Clasica, Acustica y Cello, en V, color negro, nacional.</t>
  </si>
  <si>
    <t>Soporte de Guitarra Clasica,Acustica y Bajo, en V, negro. GS6500, importado.</t>
  </si>
  <si>
    <t>Soporte de Guitarra Electrica tripode, con resorte ajustable. GS7140, importado</t>
  </si>
  <si>
    <t>Soporte de Guitarra Electrica y Bajo (Mini), en V, color negro, nacional</t>
  </si>
  <si>
    <t>Soporte de Guitarra Electrica, en V, color negro, nacional.</t>
  </si>
  <si>
    <t>Soporte de Guitarra para chapa o placa ranurada, mano derecha,izquierda y recto.</t>
  </si>
  <si>
    <t>Soporte de Guitarra para pared, chapa guÝa exhibidora,1.50 mts, negro, nacional.</t>
  </si>
  <si>
    <t>Soporte de Guitarra y Bajo en V con cuello negro. GS7465, importado.</t>
  </si>
  <si>
    <t>Soporte de Guitarra, ajustable al pie de microfono para colgar.GS7800, importado</t>
  </si>
  <si>
    <t>Soporte de Guitarra, en V negro. GS7362B, importado.</t>
  </si>
  <si>
    <t>Soporte de Guitarra, multiple extensible, con cuello, cromado, nacional.</t>
  </si>
  <si>
    <t>Soporte de Guitarra, multiple extensible, con cuello, Negro, nacional.</t>
  </si>
  <si>
    <t>Soporte de Guitarra, tripode c/cuello,c/traba,sistema PROGRIP2,GS8200,importado</t>
  </si>
  <si>
    <t>Soporte de Guitarra, tripode, con cuello. XCG-4, importado.</t>
  </si>
  <si>
    <t>Soporte de Microfono, recto,c/inclinacion superior, tripode, MS8301,importado</t>
  </si>
  <si>
    <t>Soporte para Laptop, tripode, LPT7000, con goma antideslizante, negro, importado</t>
  </si>
  <si>
    <t>Soporte para Tablet /Telefono, TCM1500, ajustable al pie de microfono, negro, im</t>
  </si>
  <si>
    <t>SARAMONIC</t>
  </si>
  <si>
    <t>SARA02</t>
  </si>
  <si>
    <t>Soporte SR-BSP1 para dispositivos y kit de agarre de aluminio dise±ado para tele</t>
  </si>
  <si>
    <t>Brazo HM48B, para microfono de mesa, importado.</t>
  </si>
  <si>
    <t>Brazo para mic.,con boom, de escritorio, negro,  23860-311-55</t>
  </si>
  <si>
    <t>Soporte de Microfono D1, para mesa, importado.</t>
  </si>
  <si>
    <t>Soporte de Microfono DS011. para mesa, con pipeta pinza, importado</t>
  </si>
  <si>
    <t>Soporte de Microfono MTS014, con boom, para mesa, importado.</t>
  </si>
  <si>
    <t>Soporte de Microfono para bombo y cajon peruano o flamenco, negro,nacional.</t>
  </si>
  <si>
    <t>Soporte de Microfono para mesa, recto, cromado base pesada, nacional</t>
  </si>
  <si>
    <t>Soporte de Microfono profesional, jirafa, pesado, cromado, tripode, nacional</t>
  </si>
  <si>
    <t>Soporte de microfono, con boom, cromado, pesado, 5/8 21020-500-02"</t>
  </si>
  <si>
    <t>Soporte de microfono, con boom, negro, pesado, 210/7 5/8 21070-500-55"</t>
  </si>
  <si>
    <t>Soporte de microfono, con boom, negro, pesado, prof.  5/8 21020-500-55"</t>
  </si>
  <si>
    <t>Soporte de Microfono, con boom, tripode, liviano. MS7701B, importado.</t>
  </si>
  <si>
    <t>Soporte de Microfono, con boom, tripode, pesado. MS9701B, importado.</t>
  </si>
  <si>
    <t>Soporte de Microfono, jirafa, negro liviano plegable, tripode, con pipeta,nacion</t>
  </si>
  <si>
    <t>Soporte de Microfono, profesional, jirafa, Semi pesado, cromado,tripode nacional</t>
  </si>
  <si>
    <t>Soporte de Microfono, recto, base redonda maciza, blanco. MS7201W, importado.</t>
  </si>
  <si>
    <t>Soporte de Microfono, recto, base redonda maciza, Negro. MS7201B, importado</t>
  </si>
  <si>
    <t>Soporte de microfono, recto, base redonda pesada, negro, , 5/8 26000-500-55"</t>
  </si>
  <si>
    <t>Soporte de Microfono, recto, base tripode, liviano, MS7700B, importado.</t>
  </si>
  <si>
    <t>Soporte de Microfono, recto, liviano, color negro, tripode, nacional.</t>
  </si>
  <si>
    <t>Soporte de Microfono, recto, liviano, cromado, tripode, nacional.</t>
  </si>
  <si>
    <t>Soporte de Microfono, recto,c/inclinacion superior,base redonda MS8310,importado</t>
  </si>
  <si>
    <t>Soporte de Charleston, pata doble, cadena regulable, importado</t>
  </si>
  <si>
    <t>Soporte de Platillo, para chapa guia exhibidora o placa ranurada, nacional.</t>
  </si>
  <si>
    <t>Soporte de Redoblante, pata doble, importado.</t>
  </si>
  <si>
    <t>Soporte de Teclado para chapa guia exhibidora o placa ranurada, negro, nacional.</t>
  </si>
  <si>
    <t>Soporte de teclado, pata doble, negro, 18963-071-55</t>
  </si>
  <si>
    <t>Soporte de Teclado, tijera, pata doble, con base para notebook, negro,nacional.</t>
  </si>
  <si>
    <t>Soporte de Teclado, tijera, pata doble, KS7191, importado.</t>
  </si>
  <si>
    <t>Soporte de Teclado, tijera, pata doble, negro, Nacional.</t>
  </si>
  <si>
    <t>Soporte de Teclado, tijera, pata doble, para 2 teclados, negro, nacional.</t>
  </si>
  <si>
    <t>Soporte de Teclado, tijera, pata doble,con sop. de microfono, negro, nacional.</t>
  </si>
  <si>
    <t>Soporte de Teclado, tijera, pata simple, negro, nacional.</t>
  </si>
  <si>
    <t>Soporte de 2 Saxos y 2 Flautas, negro, SXS7201B, importado.</t>
  </si>
  <si>
    <t>Soporte de Clarinete o Flauta negro. FS7000B, importado.</t>
  </si>
  <si>
    <t>Soporte de Saxo y Flauta, tripode, negro. SXS7101B, importado.</t>
  </si>
  <si>
    <t>Soporte de Trompeta, tripode, negro. TRS7301B, importado.</t>
  </si>
  <si>
    <t>Soporte de Violin, ajustable al pie de microfono para colgar. VS7200</t>
  </si>
  <si>
    <t>Capo para Acustica, PRO/AM KPAA , abierto, importado</t>
  </si>
  <si>
    <t>Capo para Acustica, tipo pinza, KG6BA, Black, importado.</t>
  </si>
  <si>
    <t>Capo para Acustica, tipo pinza, KG6BCA, Black Chrome, importado.</t>
  </si>
  <si>
    <t>Capo para Acustica, tipo pinza, KG6CA, Camo, importado.</t>
  </si>
  <si>
    <t>Capo para Acustica, tipo pinza, KG6FA, Freedom, importado.</t>
  </si>
  <si>
    <t>Capo para Acustica, tipo pinza, KG6GA, Gold, importado.</t>
  </si>
  <si>
    <t>Capo para Acustica, tipo pinza, KG6OA, Orange Blaze, importado.</t>
  </si>
  <si>
    <t>Capo para Acustica, tipo pinza, KG6SA, Silver, importado.</t>
  </si>
  <si>
    <t>Capo para Acustica, tipo pinza, KG6SVA, Silver Vein, importado.</t>
  </si>
  <si>
    <t>Capo para Acustica, tipo pinza, KG6UA, Blue, importado.</t>
  </si>
  <si>
    <t>Capo para Acustica, tipo pinza, KG6WA, White, importado.</t>
  </si>
  <si>
    <t>Capo para Clasica, PRO/AM KPACA , abierto, importado.</t>
  </si>
  <si>
    <t>Capo para Clasica, tipo pinza, KG12BA, 12 cuerdas, Black, importado.</t>
  </si>
  <si>
    <t>Capo para Clasica, tipo pinza, KG3BA, 3 cuerdas, Black, importado.</t>
  </si>
  <si>
    <t>Capo para Clasica, tipo pinza, KGCBA, Black, importado.</t>
  </si>
  <si>
    <t>Capo para Clasica, tipo pinza, KGCGA, Gold, importado.</t>
  </si>
  <si>
    <t>Capo para Clasica, tipo pinza, KGCSA, Silver, importado.</t>
  </si>
  <si>
    <t>Capo para Clasica, tipo pinza, KGCWA, White, importado.</t>
  </si>
  <si>
    <t>Capo para Ukelele, Mandolin y Banjo, tipo pinza, KBMBA, Black, importado.</t>
  </si>
  <si>
    <t>Transporte JX-27 tipo pinza, para Ukelele, negro, importado.</t>
  </si>
  <si>
    <t>Transporte JX-28 tipo pinza, para Acustica y Electrica, negro, importado.</t>
  </si>
  <si>
    <t>Transporte JX-28C tipo pinza, para Clasica, negro, importado.</t>
  </si>
  <si>
    <t>Transporte N░ 20 Automatico, cromado, nacional.</t>
  </si>
  <si>
    <t>Transporte N║ 30 Abierto, cromado, nacional.</t>
  </si>
  <si>
    <t>Transporte N║ 40 Cerrado, cromado, nacional.</t>
  </si>
  <si>
    <t>NUVO57</t>
  </si>
  <si>
    <t>Boquilla para Clarinete, N160MPBL, white/blue, importada</t>
  </si>
  <si>
    <t>NUVO61</t>
  </si>
  <si>
    <t>Boquilla para Saxo, N165MPGN, white/green, importada.</t>
  </si>
  <si>
    <t>NUVO75</t>
  </si>
  <si>
    <t>Kit de reparacion y repuestos, N185DLSK, importado.</t>
  </si>
  <si>
    <t>NUVO73</t>
  </si>
  <si>
    <t>Kit de repuestos, N185SKW1 para Flauta, importado.</t>
  </si>
  <si>
    <t>NUVO74</t>
  </si>
  <si>
    <t>Kit de repuestos, N185SKW2, para Flauta traversa,Saxo,Clarinete,Horn, importado.</t>
  </si>
  <si>
    <t>Sordina de Trompeta WAH WAH, TCM7420, importada.</t>
  </si>
  <si>
    <t>NUVO69</t>
  </si>
  <si>
    <t>Tapas para Flauta N225KCPK, set. pink, importadas</t>
  </si>
  <si>
    <t>Arco para Violin, importado.</t>
  </si>
  <si>
    <t>MULLER</t>
  </si>
  <si>
    <t>Resina para Violin, nacional.</t>
  </si>
  <si>
    <t>AUDIO PROFESIONAL</t>
  </si>
  <si>
    <t>SARA03</t>
  </si>
  <si>
    <t>Adaptador SR-AX100 de audio de 2 canales, ideal para grabar audio profesional en</t>
  </si>
  <si>
    <t>SARA12</t>
  </si>
  <si>
    <t>Mezclador SmartMixer de audio compacto y liviano con alimentaci¾n phantom y ampl</t>
  </si>
  <si>
    <t>Auricular HD330 Semi abierto, profesional, importado.</t>
  </si>
  <si>
    <t>Auricular HD381 In-Ear, semi abierto, importado.</t>
  </si>
  <si>
    <t>Auricular HD651 color BLANCO, cerrado, importado.</t>
  </si>
  <si>
    <t>Auricular HD651 color GRIS, cerrado, importado.</t>
  </si>
  <si>
    <t>Auricular HD651 color NEGRO, cerrado, importado.</t>
  </si>
  <si>
    <t>Auricular HD651 color ROJO, cerrado, importado.</t>
  </si>
  <si>
    <t>Auricular HD660 cerrado, profesional, importado.</t>
  </si>
  <si>
    <t>Auricular HD661 cerrado, profesional, importado.</t>
  </si>
  <si>
    <t>Auricular HD662B cerrado, profesional, importado.</t>
  </si>
  <si>
    <t>Auricular HD668B Semi abierto, profesional, importado.</t>
  </si>
  <si>
    <t>Bafle acustico Activo 15, inyectado, PL-152A, 500 wts. de programa."</t>
  </si>
  <si>
    <t>Bafle de madera Pasivo 15 MX-1502, 300 wts RMS."</t>
  </si>
  <si>
    <t>Bafle de madera Pasivo 18 MX-1860, 350 wts RMS."</t>
  </si>
  <si>
    <t>Bafle de madera Pasivo 2X15+driver MX-2502. 600 wts RMS."</t>
  </si>
  <si>
    <t>Bafle acustico KIT Activo/Pasivo 15, inyectado PL-X15/X15A USB Bluetooth, radio"</t>
  </si>
  <si>
    <t>Bafle acustico Pasivo 15, inyectado, PL-152, 500 wts de programa"</t>
  </si>
  <si>
    <t>SARA14</t>
  </si>
  <si>
    <t>Interface SmartRig + de audio de dos canales, para conectar microfonos/guitarras</t>
  </si>
  <si>
    <t>SARA15</t>
  </si>
  <si>
    <t>Interface SmartRig Di de audio, para conectar  1 microfono o 1 guitarra a iPhone</t>
  </si>
  <si>
    <t>SARA16</t>
  </si>
  <si>
    <t>Interface SmartRig+ Di de audio de dos canales, para 1 microfono y 1 guitarra, i</t>
  </si>
  <si>
    <t>SARA05</t>
  </si>
  <si>
    <t>Microfono LavMic premium c/mezclador de audio de 2 canales y una salida de 3,5 m</t>
  </si>
  <si>
    <t>SARA04</t>
  </si>
  <si>
    <t>Microfono LavMicro omnidireccional, conector combinado de 3.5 mm y adaptador de</t>
  </si>
  <si>
    <t>Microfono para Armonica, D112 importado.</t>
  </si>
  <si>
    <t>Microfono para Bateria, DRK-A3C2 Set de 5 microfonos importado.</t>
  </si>
  <si>
    <t>Microfono para Bateria, DRK-A5 Set de 5 mic. X.1 p/bombo y 4 p/tom-tom importado</t>
  </si>
  <si>
    <t>Microfono para Bateria, DRK-A5C2 Set de 7 microfonos, importado.</t>
  </si>
  <si>
    <t>Microfono para Canto, CMH8A de Estudio, Condenser, importado.</t>
  </si>
  <si>
    <t>Microfono para Canto, CMH8C de Estudio, Condenser, importado.</t>
  </si>
  <si>
    <t>PROEL</t>
  </si>
  <si>
    <t>Microfono para Canto, DM580LC dinamico, con switch, cable y pipeta, importado</t>
  </si>
  <si>
    <t>Microfono para Canto, DM838 dinamico, importado.</t>
  </si>
  <si>
    <t>Microfono para Canto, E205 Condenser, importado</t>
  </si>
  <si>
    <t>Microfono para Canto, E205U Condenser USB, con cable 3 metros usb, importado</t>
  </si>
  <si>
    <t>Microfono para Canto, ECO-A1 dinamico, importado.</t>
  </si>
  <si>
    <t>Microfono para Canto, FH12 vocal dinamico, Sonata, importado.</t>
  </si>
  <si>
    <t>Microfono para Canto, LINDA karaoke familiar color GRIS, importado</t>
  </si>
  <si>
    <t>NADY</t>
  </si>
  <si>
    <t>Microfono para Canto, ND-204 UHF, inalambrico mano,vincha y corbatero importado.</t>
  </si>
  <si>
    <t>Microfono para Canto, R102 Clasico de Cinta, condenser, importado.</t>
  </si>
  <si>
    <t>Microfono para Canto, VT9-6 VHF inalambrico Doble de Mano, importado.</t>
  </si>
  <si>
    <t>Microfono para Canto, WH5 Clasico 3 capsulas, dinamico, importado.</t>
  </si>
  <si>
    <t>Microfono para Canto, WM101H UHF inalambrico Vincha, importado.</t>
  </si>
  <si>
    <t>Microfono para Canto, WM101M UHF inalambrico de Mano, importado.</t>
  </si>
  <si>
    <t>Microfono para Clasica/Acustica, E101-DXLR, importado.</t>
  </si>
  <si>
    <t>Microfono para Instrumento, PRO-268B condenser aereo profesional, importado.</t>
  </si>
  <si>
    <t>Microfono para Saxo, PRA383DXLR cuello de ganzo con clip, importado.</t>
  </si>
  <si>
    <t>Microfono para Saxo, PRA383XLR cuello de ganzo con clip, importado</t>
  </si>
  <si>
    <t>SARA08</t>
  </si>
  <si>
    <t>Microfono SmartMic para la adici¾n de audio de alta calidad a su iPhone, iPad, i</t>
  </si>
  <si>
    <t>SARA01</t>
  </si>
  <si>
    <t>Microfono SR-XM1 mini TRS, p/ Camara, videocamara, mezcl.d/audio, grabadora y tr</t>
  </si>
  <si>
    <t>SARA06</t>
  </si>
  <si>
    <t>Microfono Vmic Mini condensador direccional compacto, para DSLR y Smartphone, im</t>
  </si>
  <si>
    <t>BOYA</t>
  </si>
  <si>
    <t>BOYA07</t>
  </si>
  <si>
    <t>Microfono, BY-A100, para Celular Omnidireccional, iPad, iPod, Tablet, importado.</t>
  </si>
  <si>
    <t>BOYA13</t>
  </si>
  <si>
    <t>Microfono, BY-DM1, corbatero con conector para IOS (Iphone), importado.</t>
  </si>
  <si>
    <t>BOYA11</t>
  </si>
  <si>
    <t>Microfono, BY-DM100, Estereo Digital Para Telefonos Android Con Conector USB-C,</t>
  </si>
  <si>
    <t>BOYA14</t>
  </si>
  <si>
    <t>Microfono, BY-DM2, corbatero con conector Tipo C (Android), importado.</t>
  </si>
  <si>
    <t>BOYA05</t>
  </si>
  <si>
    <t>Microfono, BY-LM10, corbatero omnidireccional para Sistemas IOS y Android, impor</t>
  </si>
  <si>
    <t>BOYA06</t>
  </si>
  <si>
    <t>Microfono, BY-M1, corbatero omnidireccional, conector dorado de 3.5 mm, importad</t>
  </si>
  <si>
    <t>BOYA09</t>
  </si>
  <si>
    <t>Microfono, BY-M1DM, corbatero doble omnidireccional, con un solo conector estÚre</t>
  </si>
  <si>
    <t>BOYA17</t>
  </si>
  <si>
    <t>Microfono, BY-PM700, condenser profesional con patr¾n polar m·ltiple,de escritor</t>
  </si>
  <si>
    <t>BOYA15</t>
  </si>
  <si>
    <t>Microfono, BY-WM4 Mark2, inalßmbrico corbatero, omnidireccional (transmisor + re</t>
  </si>
  <si>
    <t>SARA13</t>
  </si>
  <si>
    <t>Preamplificador SmartRig II para conectar cualquier micr¾fono XLR o guitarra de</t>
  </si>
  <si>
    <t>ELECTRO HARMONIX</t>
  </si>
  <si>
    <t>Pedal, Exo V256 Vocoder with Reflex-Tune, importado.</t>
  </si>
  <si>
    <t>Pedal, Exo VOICE BOX Harmony Machine &amp; Vocoder, importado.</t>
  </si>
  <si>
    <t>Pedal, Nano HEADPHONE AMP Portable Practice Amp, importado.</t>
  </si>
  <si>
    <t>Pedal, Nano IRON LUNG Vocoder, importado.</t>
  </si>
  <si>
    <t>BAJO</t>
  </si>
  <si>
    <t>MAGMA</t>
  </si>
  <si>
    <t>Correa de cuero, para Bajo, SMB01B, NEGRA, lisa, nacional.</t>
  </si>
  <si>
    <t>Correa de cuero, para Bajo, SMB02B, MARRON, lisa, nacional.</t>
  </si>
  <si>
    <t>Correa de cuero, para Bajo, SMC02B, MARRON, forrada, nacional.</t>
  </si>
  <si>
    <t>Correa de cuero, para Bajo, SMC03B, AZUL MARINO, forrada, nacional.</t>
  </si>
  <si>
    <t>Correa de cuero, para Bajo, SMC04B, VERDE, forrada, nacional.</t>
  </si>
  <si>
    <t>Correa de cuero, para Bajo, SMC08B, SUELA, forrada, nacional.</t>
  </si>
  <si>
    <t>Correa de cuero, para Bajo, SMC11B, VERDE, forrada, nacional.</t>
  </si>
  <si>
    <t>Correa de cuero, para Bajo, SMH02B, MARRON, tachas boton bronce, nacional.</t>
  </si>
  <si>
    <t>Correa de cuero, para Bajo, SMI03B, NEGRA, con tiento y tachas, nacional.</t>
  </si>
  <si>
    <t>JINCHUAN</t>
  </si>
  <si>
    <t>Estuche para Bajo, rigido de ABS, E400B, interior terciopelo negro, importado</t>
  </si>
  <si>
    <t>Estuche para Bajo, rigido de madera, E300B exterior simil cuero, interior tercio</t>
  </si>
  <si>
    <t>Funda para Bajo, acolchada inc.laterales, tela de avion, 88. bolsillo, mochila</t>
  </si>
  <si>
    <t>Funda para Bajo, acolchada, tela de avion, 86. bolsillo, mochila,cierre lateral</t>
  </si>
  <si>
    <t>Funda para Bajo, acolchada, tela de avion, tipo gota, 87 bolsillo,mochila,c/lat</t>
  </si>
  <si>
    <t>Funda para Bajo, de polyester acolchada 15mm, B-1925B, interior en nylon negro,</t>
  </si>
  <si>
    <t>Funda para Bajo, de polyester acolchada 20mm, B-1816B, interior en nylon negro,</t>
  </si>
  <si>
    <t>Funda para Bajo, de polyester acolchada 20mm, B-6160B, interior en nylon naranja</t>
  </si>
  <si>
    <t>Funda para Bajo, de polyester acolchada 20mm, B-6183B, interior en nylon negro,</t>
  </si>
  <si>
    <t>Funda para Bajo, de polyester acolchada 30mm, B-30AB, interior en pana marron, i</t>
  </si>
  <si>
    <t>Funda para Bajo, economica, acolchada, tela de avion, 86E s/bolsillo, bandolera.</t>
  </si>
  <si>
    <t>Funda para Bajo, economica, sin acolchar, tela de avion,85, s/bolsillo,bandolera</t>
  </si>
  <si>
    <t>G&amp;B</t>
  </si>
  <si>
    <t>Microfono para Bajo, B101A Precission, Black, importado.</t>
  </si>
  <si>
    <t>Microfono para Bajo, B124, Jazz Bass , Neck, Black, imoprtado.</t>
  </si>
  <si>
    <t>Microfono para Bajo, B124-1 Jazz Bass, Bridge, Black, importado.</t>
  </si>
  <si>
    <t>Padal, Exo BASS MONO SYNTH Bass Monophonic Synthesizer, importado.</t>
  </si>
  <si>
    <t>Pedal, Exo BASS BIG MUFF PI Distortion/Sustainer, importado.</t>
  </si>
  <si>
    <t>Pedal, Exo BASS BLOGGER Distortion Overdrive, importado.</t>
  </si>
  <si>
    <t>Pedal, Exo BASS METAPHORS Preamp/EQ/Distor/Compress/DI Multi-Effect,importado</t>
  </si>
  <si>
    <t>Pedal, Exo BASS MICROSYNTH Analog/Synthesizer, importado.</t>
  </si>
  <si>
    <t>Pedal, Exo BATTALION Bass Preamp, importado.</t>
  </si>
  <si>
    <t>Pedal, Exo DELUXE BASS BIG MUFF PI Distortion/Sustainer, importado.</t>
  </si>
  <si>
    <t>Pedal, Nano BASS BALLS  Twin Dynamic Envelope Filter, importado.</t>
  </si>
  <si>
    <t>Pedal, Nano BASS BIG MUFF PI Distortion/Sustainer, importado.</t>
  </si>
  <si>
    <t>Pedal, Nano BASS CLONE Analog Chorus, importado.</t>
  </si>
  <si>
    <t>Pedal, Nano BASS PREACHER Bass Compressor/Sustainer, importado.</t>
  </si>
  <si>
    <t>Pedal, Nano BASS SOUL FOOD Transparent Overdrive, importado.</t>
  </si>
  <si>
    <t>Pedal, Nano MOLE Bass Booster, importado.</t>
  </si>
  <si>
    <t>Pedal, Next Step CRYING BASS Wah/Fuzz for Bass, importado.</t>
  </si>
  <si>
    <t>CABLES Y CONECTORES</t>
  </si>
  <si>
    <t>SANTO ANGELO</t>
  </si>
  <si>
    <t>Cable SC30, rollo x 100 mts, 0.30 mm. importado.</t>
  </si>
  <si>
    <t>Cable EXODUS de 2mts. 2 en 1 para Guitarra y Auricular, importado.</t>
  </si>
  <si>
    <t>Cable EXODUS de 3mts. 2 en 1 para Guitarra y Auricular, importado.</t>
  </si>
  <si>
    <t>Cable ANGELS L, de 3,05mts, plug/plug metalico L, importado.</t>
  </si>
  <si>
    <t>Cable ANGELS L, de 6,10 mts, plug/plug metalico L, importado.</t>
  </si>
  <si>
    <t>Cable ANGELS NI, de 0,91 mts., plug/plug, importado</t>
  </si>
  <si>
    <t>Cable ANGELS NI, de 3,05 mts., plug/plug, importado</t>
  </si>
  <si>
    <t>Cable ANGELS NI, de 6,10 mts., plug/plug, importado</t>
  </si>
  <si>
    <t>Cable ANGELS NI, de 9,15 mts., plug/plug, importado</t>
  </si>
  <si>
    <t>Cable ANGELS TX de 3.05 mts, plug/plug metalico forrado, textil, importado.</t>
  </si>
  <si>
    <t>Cable ANGELS TX de 6.10 mts, plug/plug metalico forrado, textil, importado.</t>
  </si>
  <si>
    <t>Cable CFI 3PP, de 3 metros plug/plug, importado.</t>
  </si>
  <si>
    <t>Cable CFI 6PP, de 6 metros plug/plug, importado.</t>
  </si>
  <si>
    <t>Cable KANDO CHOCOLATE, de 3,05 mts plug/plug, importado.</t>
  </si>
  <si>
    <t>Cable KANDO CHOCOLATE, de 6,10 mts plug/plug, importado.</t>
  </si>
  <si>
    <t>Cable KANDO L, CHOCOLATE, de 3,05 mts plug/ plug L, importado.</t>
  </si>
  <si>
    <t>Cable KANDO L, CHOCOLATE, de 6,10 mts plug/ plug L, importado.</t>
  </si>
  <si>
    <t>Cable KANDO L, LIMON, de 3,05 mts plug/plug L, importado.</t>
  </si>
  <si>
    <t>Cable KANDO L, LIMON, de 6,10 mts plug/plug L, importado.</t>
  </si>
  <si>
    <t>Cable KANDO L, MENTA, de 3,05 mts plug/plug L, importado.</t>
  </si>
  <si>
    <t>Cable KANDO L, MENTA, de 6,10 mts plug/plug L, importado.</t>
  </si>
  <si>
    <t>Cable KANDO LIMON, de 3,05 mts plug/plug, importado.</t>
  </si>
  <si>
    <t>Cable KANDO LIMON, de 6,10 mts plug/plug, importado.</t>
  </si>
  <si>
    <t>Cable KANDO MENTA, de 3,05 mts plug/plug, importado.</t>
  </si>
  <si>
    <t>Cable KANDO MENTA, de 6,10 mts plug/plug, importado.</t>
  </si>
  <si>
    <t>Cable KILLSWITCH ACOUSTIC, textil, con mute, de 3,05 mts, plug/plug, importado.</t>
  </si>
  <si>
    <t>Cable KILLSWITCH ACOUSTIC, textil, con mute, de 6,10 mts,plug/plug, importado</t>
  </si>
  <si>
    <t>Cable KILLSWITCH BASS, textil, con mute, de 3,05 mts,plug/plug, importado.</t>
  </si>
  <si>
    <t>Cable KILLSWITCH BASS, textil, con mute, de 6,10 mts, plug/plug, importado</t>
  </si>
  <si>
    <t>Cable KILLSWITCH GUITAR, con mute, de 3,05 mts, plug/plug, importado</t>
  </si>
  <si>
    <t>Cable KILLSWITCH GUITAR, con mute, de 6,10 mts, plug/plug, importado</t>
  </si>
  <si>
    <t>Cable NINJA, de 0,91 mts. plug/plug, importado.</t>
  </si>
  <si>
    <t>Cable NINJA, de 3,05 mts., plug/plug, importado</t>
  </si>
  <si>
    <t>Cable NINJA, de 6,10 mts., plug/plug, importado</t>
  </si>
  <si>
    <t>Cable NINJA, de 9,15 mts., plug/plug, importado</t>
  </si>
  <si>
    <t>Cable SHOGUN, de 3.05 mts, plug/plug, ba±o en oro 18k, importado.</t>
  </si>
  <si>
    <t>Cable SHOGUN, de 6.10 mts, plug/plug, ba±o en oro 18k, importado.</t>
  </si>
  <si>
    <t>Cable TOKYO, de 3,05 mts, plug/plug, ba±o en Oro 18k. Automute, importado.</t>
  </si>
  <si>
    <t>Cable TOKYO, de 6,10 mts, plug/plug, ba±o en Oro 18k. Automute, importado.</t>
  </si>
  <si>
    <t>Cable VINTAGE, textil, de 3,05 mts, ba±o oro 18K importado.</t>
  </si>
  <si>
    <t>Cable VINTAGE, textil, de 6,10 mts, ba±o oro, importado.</t>
  </si>
  <si>
    <t>Cable ANGELS HG, de 9,15 mts, cannon/plug, alta impedancia, importado.</t>
  </si>
  <si>
    <t>Cable ANGELS HG,de 0,91 mts,cannon/plug,alta impedancia, importado.</t>
  </si>
  <si>
    <t>Cable ANGELS HG,de 3,05 mts, cannon/plug, alta impedancia, importado.</t>
  </si>
  <si>
    <t>Cable ANGELS HG,de 6,10 mts,cannon/plug,alta impedancia, importado.</t>
  </si>
  <si>
    <t>Cable ANGELS LW, de 9,15 mts, cannon/cannon, baja impedancia, importado</t>
  </si>
  <si>
    <t>Cable ANGELS LW,de 0.91 mts,cannon/cannon, baja impedancia, importado</t>
  </si>
  <si>
    <t>Cable ANGELS LW,de 3.05 mts, cannon/cannon, baja impedancia, importado</t>
  </si>
  <si>
    <t>Cable ANGELS LW,de 6,10 mts,cannon/cannon,baja impedancia,importado</t>
  </si>
  <si>
    <t>Cable NINJA HG, de 0.91 mts, cannon/plug, alta impedancia, importado</t>
  </si>
  <si>
    <t>Cable NINJA HG, de 3.05 mts, cannon/plug, alta impedancia, importado</t>
  </si>
  <si>
    <t>Cable NINJA HG, de 6.10 mts,cannon/plug, alta impedancia, importado</t>
  </si>
  <si>
    <t>Cable NINJA HG, de 9.15 mts, cannon/plug, alta impedancia, importado</t>
  </si>
  <si>
    <t>Cable NINJA LW, de 0.91 mts, cannon/cannon, baja impedancia, importado</t>
  </si>
  <si>
    <t>Cable NINJA LW, de 3.05 mts,cannon/cannon, baja impedancia, importado</t>
  </si>
  <si>
    <t>Cable NINJA LW, de 6.10 mts, cannon/cannon, baja impedancia, importado</t>
  </si>
  <si>
    <t>Cable NINJA LW, de 9.15 mts, cannon/cannon, baja impedancia, importado</t>
  </si>
  <si>
    <t>BOYA03</t>
  </si>
  <si>
    <t>Cable, BY-BCA6, adaptador de microfono XLR a  3.5 mm. Inc. pre amplificador y sa</t>
  </si>
  <si>
    <t>BOYA04</t>
  </si>
  <si>
    <t>Cable, BY-BCA7, adaptador de microfono XLR a I PHONE Incl. pre amplificador y sa</t>
  </si>
  <si>
    <t>BOYA02</t>
  </si>
  <si>
    <t>Convertidor, 35C-XLR PRO, Mini Jack a XLR de 3.5 mm con convertidor de potencia</t>
  </si>
  <si>
    <t>BOYA01</t>
  </si>
  <si>
    <t>Convertidor, BY-35C-XLR, Mini jack a XLR de 3.5 mm, importado.</t>
  </si>
  <si>
    <t>Cable CORD B, de 0,25 cm, plug/plug, para pedal x 10 unidades, importado.</t>
  </si>
  <si>
    <t>Cable KANDO TK L, para Teclado de 3,05mts, plug/plug L importado.</t>
  </si>
  <si>
    <t>Cable KANDO TK L, para Teclado de 6,10mts, plug/ plug L importado.</t>
  </si>
  <si>
    <t>Cable KANDO TK para Teclado de 3,05mts, importado.</t>
  </si>
  <si>
    <t>Cable KANDO TK para Teclado de 6,10mts, importado.</t>
  </si>
  <si>
    <t>Cable MD-USB, Midi usb, para Teclado, 2 metros, importado.</t>
  </si>
  <si>
    <t>CUERDA SUELTA Y ENCORDADO</t>
  </si>
  <si>
    <t>CAMPANA</t>
  </si>
  <si>
    <t>Cuerda para Arpa 5ta. 8va. entorchada, nacional.</t>
  </si>
  <si>
    <t>Encordado para Arpa Paraguaya, AP300, medium, 37 cuerdas, nacional.</t>
  </si>
  <si>
    <t>HISPANA</t>
  </si>
  <si>
    <t>Cuerda para Bajo largo, 1ra x unidad, nacional.</t>
  </si>
  <si>
    <t>Cuerda para Bajo largo, 2da x unidad, nacional.</t>
  </si>
  <si>
    <t>Cuerda para Bajo largo, 3ra x unidad, nacional</t>
  </si>
  <si>
    <t>Cuerda para Bajo largo, 4ta x unidad, nacional.</t>
  </si>
  <si>
    <t>GK</t>
  </si>
  <si>
    <t>Cuerda para Bajo, 1ra. 2070/80 - 040/045, x unidad, nacional.</t>
  </si>
  <si>
    <t>GUT KOMM</t>
  </si>
  <si>
    <t>Cuerda para Bajo, 2da, sobre amarillo 2060, nacional.</t>
  </si>
  <si>
    <t>TEMPO</t>
  </si>
  <si>
    <t>Cuerda para Bajo, 2da, Swing Bass, nacional.</t>
  </si>
  <si>
    <t>Cuerda para Bajo, 2da. 2070/80 - 060/065, x unidad, nacional.</t>
  </si>
  <si>
    <t>Cuerda para Bajo, 2da. profesional, nickel p/steel, x unidad, nacional.</t>
  </si>
  <si>
    <t>Cuerda para Bajo, 3ra, Swing Bass, nacional.</t>
  </si>
  <si>
    <t>Cuerda para Bajo, 3ra. 2070/80 - 075/080, x unidad, nacional.</t>
  </si>
  <si>
    <t>Cuerda para Bajo, 3ra. profesional, nickel p/steel, x unidad, nacional.</t>
  </si>
  <si>
    <t>Cuerda para Bajo, 4ta, Swing Bass, nacional.</t>
  </si>
  <si>
    <t>Cuerda para Bajo, 4ta. 2070/80 - 095/105, x unidad, nacional.</t>
  </si>
  <si>
    <t>Cuerda para Bajo, 4ta. profesional, nickel p/steel, x unidad, nacional.</t>
  </si>
  <si>
    <t>Cuerda para Bajo, 5ta. 2070/80 - 125/130, x unidad, nacional.</t>
  </si>
  <si>
    <t>Encordado para Bajo Acustico, profesional,BA140PB, 040-095,P.bronze, 4c,nacional</t>
  </si>
  <si>
    <t>Encordado para Bajo Acustico, profesional,BA170PB, 045-105,P.bronze, 4c,nacional</t>
  </si>
  <si>
    <t>VELVET</t>
  </si>
  <si>
    <t>Encordado para Bajo, 2060, economico, 040 -100, Light , 4 cuerdas. nacional.</t>
  </si>
  <si>
    <t>Encordado para Bajo, 2070, 040-095, 4 cuerdas, light, nacional.</t>
  </si>
  <si>
    <t>Encordado para Bajo, 2070/5, 040-125, 5 cuerdas, light, nacional.</t>
  </si>
  <si>
    <t>Encordado para Bajo, 2080, 045-105, 4 cuerdas, medium, nacional.</t>
  </si>
  <si>
    <t>Encordado para Bajo, 2080/5, 045-130, 5 cuerdas, medium, nacional.</t>
  </si>
  <si>
    <t>GX STRINGS</t>
  </si>
  <si>
    <t>GXB16</t>
  </si>
  <si>
    <t>Encordado para Bajo, 40125, 040-125, 5 cuerdas, importado.</t>
  </si>
  <si>
    <t>GXB14</t>
  </si>
  <si>
    <t>Encordado para Bajo, 4095, 040-095, 4 cuerdas, importado.</t>
  </si>
  <si>
    <t>GXB15</t>
  </si>
  <si>
    <t>Encordado para Bajo, 45105, 045-105, 4 cuerdas, importado.</t>
  </si>
  <si>
    <t>GXB17</t>
  </si>
  <si>
    <t>Encordado para Bajo, 45130, 045-130, 5 cuerdas, importado.</t>
  </si>
  <si>
    <t>DR</t>
  </si>
  <si>
    <t>DR60BA</t>
  </si>
  <si>
    <t>Encordado para Bajo, HI-BEAM, LR40, 040-100, 4 cuerdas, importado.</t>
  </si>
  <si>
    <t>DR62BA</t>
  </si>
  <si>
    <t>Encordado para Bajo, HI-BEAM, LR5-40, 040-120, 5 cuerdas , importado.</t>
  </si>
  <si>
    <t>DR61BA</t>
  </si>
  <si>
    <t>Encordado para Bajo, HI-BEAM, MR-45, 045-105, 4 cuerdas, importado.</t>
  </si>
  <si>
    <t>DR63BA</t>
  </si>
  <si>
    <t>Encordado para Bajo, HI-BEAM, MR5-45, 045-125, 5 cuerdas, importado .</t>
  </si>
  <si>
    <t>DR65BA</t>
  </si>
  <si>
    <t>Encordado para Bajo, HI-BEAM, MR6-130, 030-130 , 6 cuerdas, importado.</t>
  </si>
  <si>
    <t>DR64BA</t>
  </si>
  <si>
    <t>Encordado para Bajo, HI-BEAM, MR6-30, 030-125, 6 cuerdas, importado.</t>
  </si>
  <si>
    <t>DR70BA</t>
  </si>
  <si>
    <t>Encordado para Bajo, NEON GREEN, NGB-40, 040-100, 4 cuerdas, importado.</t>
  </si>
  <si>
    <t>DR71BA</t>
  </si>
  <si>
    <t>Encordado para Bajo, NEON GREEN, NGB-45, 045-105, 4 cuerdas, importado.</t>
  </si>
  <si>
    <t>DR78BA</t>
  </si>
  <si>
    <t>Encordado para Bajo, NEON GREEN, NGB5-40, 040-120, 5 cuerdas, importado.</t>
  </si>
  <si>
    <t>DR79BA</t>
  </si>
  <si>
    <t>Encordado para Bajo, NEON GREEN, NGB5-45, 045-125, 5 cuerdas, importado.</t>
  </si>
  <si>
    <t>DR72BA</t>
  </si>
  <si>
    <t>Encordado para Bajo, NEON ORANGE, NOB-40, 040-100, 4 cuerdas, importado.</t>
  </si>
  <si>
    <t>DR73BA</t>
  </si>
  <si>
    <t>Encordado para Bajo, NEON ORANGE, NOB-45, 045-105, 4 cuerdas, importado</t>
  </si>
  <si>
    <t>DR80BA</t>
  </si>
  <si>
    <t>Encordado para Bajo, NEON ORANGE, NOB5-40, 040-120, 5 cuerdas, importado.</t>
  </si>
  <si>
    <t>DR81BA</t>
  </si>
  <si>
    <t>Encordado para Bajo, NEON ORANGE, NOB5-45, 045-125, 5 cuerdas, importado.</t>
  </si>
  <si>
    <t>DR74BA</t>
  </si>
  <si>
    <t>Encordado para Bajo, NEON PINK, NPB-40, 040-100, 4 cuerdas, importado.</t>
  </si>
  <si>
    <t>DR75BA</t>
  </si>
  <si>
    <t>Encordado para Bajo, NEON PINK, NPB-45, 045-105, 4 cuerdas, importado.</t>
  </si>
  <si>
    <t>DR76BA</t>
  </si>
  <si>
    <t>Encordado para Bajo, NEON RED, NRB-40, 040-100, 4 cuerdas, importado.</t>
  </si>
  <si>
    <t>DR77BA</t>
  </si>
  <si>
    <t>Encordado para Bajo, NEON RED, NRB-45, 045-105, 4 cuerdas, importado.</t>
  </si>
  <si>
    <t>SIT</t>
  </si>
  <si>
    <t>SITB18</t>
  </si>
  <si>
    <t>Encordado para Bajo, NR4095L, Power Wound, nickel, extra light, 040-095, importa</t>
  </si>
  <si>
    <t>SITB19</t>
  </si>
  <si>
    <t>Encordado para Bajo, NR45105L, Power Wound, nickel, medium light, 045-105, 4 cue</t>
  </si>
  <si>
    <t>SITB20</t>
  </si>
  <si>
    <t>Encordado para Bajo, NR540120L, Power Wound, nickel, custom light, 040-120, impo</t>
  </si>
  <si>
    <t>SITB21</t>
  </si>
  <si>
    <t>Encordado para Bajo, NR545130L, Power Wound, nickel, medium light, 045-130, impo</t>
  </si>
  <si>
    <t>Encordado para Bajo, profesional, BE100N, 030-085, ultra light, nacional.</t>
  </si>
  <si>
    <t>Encordado para Bajo, profesional, BE110N, 030-090, ultra light, nacional.</t>
  </si>
  <si>
    <t>Encordado para Bajo, profesional, BE140N, 040-095, 4 cuerdas, nacional.</t>
  </si>
  <si>
    <t>Encordado para Bajo, profesional, BE145N, 040-120, 5 cuerdas, nacional.</t>
  </si>
  <si>
    <t>Encordado para Bajo, profesional, BE145SUF, 040-120,5c, Ultra Flat, nacional.</t>
  </si>
  <si>
    <t>Encordado para Bajo, profesional, BE156N, 030-125, 6 cuerdas, nacional.</t>
  </si>
  <si>
    <t>Encordado para Bajo, profesional, BE170N, 045-105, 4 cuerdas, nacional.</t>
  </si>
  <si>
    <t>Encordado para Bajo, profesional, BE175N, 045-130, 5 cuerdas, nacional.</t>
  </si>
  <si>
    <t>Encordado para Bajo, profesional, BE175SUF, 045-130,5c, Ultra Flat, nacional.</t>
  </si>
  <si>
    <t>Encordado para Bajo, profesional, BE185N, 050-135, 5 cuerdas, nacional.</t>
  </si>
  <si>
    <t>Encordado para Bajo, profesional, BE200N, 050-110, 4 cuerdas, nacional.</t>
  </si>
  <si>
    <t>Encordado para Bajo, profesional, JM100, 040-100, 4c, Javier Malosetti, nacional</t>
  </si>
  <si>
    <t>Encordado para Bajo, profesional, JM105, 040-120, 5c, Javier Malosetti, nacional</t>
  </si>
  <si>
    <t>DR66BA</t>
  </si>
  <si>
    <t>Encordado para Bajo, PURE BLUES, PB-40, 040-100, 4 cuerdas, importado.</t>
  </si>
  <si>
    <t>DR67BA</t>
  </si>
  <si>
    <t>Encordado para Bajo, PURE BLUES, PB-45, 045-105, 4 cuerdas, importado.</t>
  </si>
  <si>
    <t>DR69BA</t>
  </si>
  <si>
    <t>Encordado para Bajo, PURE BLUES, PB5-45, 045-125, 5 cuerdas, importado.</t>
  </si>
  <si>
    <t>Cuerda para Banjo Tenor, 2da x unidad, nacional.</t>
  </si>
  <si>
    <t>Cuerda para Banjo Tenor, 3ra x unidad, nacional.</t>
  </si>
  <si>
    <t>Cuerda para Banjo Tenor, 4ta x unidad, nacional.</t>
  </si>
  <si>
    <t>MEDINA ARTIGAS</t>
  </si>
  <si>
    <t>Cuerda para Cavaquinho, 1ra/2da/3ra, x unidad, nacional.</t>
  </si>
  <si>
    <t>Cuerda para Charango, 1ra,2da,4ta. nylon black x 12 unidades, nacional.</t>
  </si>
  <si>
    <t>Cuerda para Charango, 3ra 1230 Grave, entorchada x 12 unidades, nacional.</t>
  </si>
  <si>
    <t>Cuerda para Violin, 1ra, acero, x unidad, nacional.</t>
  </si>
  <si>
    <t>Cuerda para Violin, 2da, acero, x unidad, nacional.</t>
  </si>
  <si>
    <t>Cuerda para Violin, 3ra, acero, x unidad, nacional.</t>
  </si>
  <si>
    <t>Cuerda para Violin, 4ta, acero, x unidad, nacional.</t>
  </si>
  <si>
    <t>Encordado para Bandurria, 1410, 12 cuerdas, acero entorchado plateado, nacional.</t>
  </si>
  <si>
    <t>Encordado para Banjo Tenor, 1420, 4 cuerdas, nacional.</t>
  </si>
  <si>
    <t>Encordado para Banjo, 1430, 5 cuerdas, nacional.</t>
  </si>
  <si>
    <t>Encordado para Banjo, 1440/8. 8 cuerdas, plateado, nacional.</t>
  </si>
  <si>
    <t>Encordado para Banjo, 1440/8D. 8 cuerdas, dorado, nacional.</t>
  </si>
  <si>
    <t>Encordado para Cavaquinho, 1290, entorchado en acero inoxidabable, nacional.</t>
  </si>
  <si>
    <t>Encordado para Cavaquinho, 1290D, entorchado, dorado, nacional.</t>
  </si>
  <si>
    <t>Encordado para Charango RONROCO, 1260, entorchado, nacional.</t>
  </si>
  <si>
    <t>Encordado para Charango RONROCO, 1265, nylon black, nacional.</t>
  </si>
  <si>
    <t>Encordado para Charango RONROCO, 1267, nylon, 4¬,5¬ especial, nacional.</t>
  </si>
  <si>
    <t>Encordado para Charango, 1220. nylon, tradicional, con 1ra adicional, nacional.</t>
  </si>
  <si>
    <t>Encordado para Charango, 1230, nylon negro 3ra. especial, nacional.</t>
  </si>
  <si>
    <t>Encordado para Charango, 1240. microentorchado, nacional.</t>
  </si>
  <si>
    <t>Encordado para Charango, nylon, nacional.</t>
  </si>
  <si>
    <t>Encordado para Cuatro Puerto Rico, CP100, entorchado plateado, nacional.</t>
  </si>
  <si>
    <t>Encordado para Cuatro Venezolano, 1270, nylon black, nacional.</t>
  </si>
  <si>
    <t>Encordado para Cuatro Venezolano, 1270E, entorchado, nacional.</t>
  </si>
  <si>
    <t>Encordado para Guitarron Mexicano, GM100G, 6cuerdas, nylon wound, gold, nacional</t>
  </si>
  <si>
    <t>Encordado para Laud, nylon, 5 cuerdas, nacional.</t>
  </si>
  <si>
    <t>Encordado para Mandolin, 1400, 8 cuerdas entorchado plateado, nacional.</t>
  </si>
  <si>
    <t>Encordado para Mandolin, 1400/10. 10 cuerdas, acero entorchado plateado,nacional</t>
  </si>
  <si>
    <t>Encordado para Mandolin, 1400/10D, 10 cuerdas, entorchado dorado, nacional.</t>
  </si>
  <si>
    <t>Encordado para Mandolin, 1400/12. 12cuerdas, entorchado plateado, nacional.</t>
  </si>
  <si>
    <t>Encordado para Mandolin, 1400/12D. 12cuerdas, entorchado dorado, nacional</t>
  </si>
  <si>
    <t>Encordado para Mandolin, 1400D. 8 cuerdas, entorchado dorado, nacional.</t>
  </si>
  <si>
    <t>Encordado para Requinto, 1300. nylon Special plateado, medium, nacional.</t>
  </si>
  <si>
    <t>Encordado para Requinto, 1305, nylon Special plateado, high, nacional.</t>
  </si>
  <si>
    <t>Encordado para Tres Cubano, TC100, acero, entorchado plateado, nacional</t>
  </si>
  <si>
    <t>Encordado para Ukelele Concierto, UK110N, clear nylon, nacional</t>
  </si>
  <si>
    <t>DR2UK</t>
  </si>
  <si>
    <t>Encordado para Ukelele Soprano, Clear Fluorocarbon, importado.</t>
  </si>
  <si>
    <t>DR1UK</t>
  </si>
  <si>
    <t>Encordado para Ukelele Soprano, Multicolor, importado</t>
  </si>
  <si>
    <t>Encordado para Ukelele Soprano, UK100N, s.clear nylon, nacional</t>
  </si>
  <si>
    <t>Encordado para Ukelele Soprano, UK100NB, nylon black, nacional.</t>
  </si>
  <si>
    <t>Encordado para Ukelele Soprano, UK100NW nylon white, nacional</t>
  </si>
  <si>
    <t>Encordado para Ukelele Soprano, UKE10, nacional.</t>
  </si>
  <si>
    <t>DR3UK</t>
  </si>
  <si>
    <t>Encordado para Ukelele Tenor, Clear Fluorocarbon, importado.</t>
  </si>
  <si>
    <t>Encordado para Ukelele Tenor, UK120N, s.clear nylon, nacional</t>
  </si>
  <si>
    <t>SITU22</t>
  </si>
  <si>
    <t>Encordado para Ukelele, UK110S, Clear nylon, Soprano/Concert, importado.</t>
  </si>
  <si>
    <t>SITU23</t>
  </si>
  <si>
    <t>Encordado para Ukelele, UK110S-BK, Black nylon, Soprano/Concert, importado.</t>
  </si>
  <si>
    <t>SITU24</t>
  </si>
  <si>
    <t>Encordado para Ukelele, UK110S-TI, Titanium, Soprano/Concert, importado.</t>
  </si>
  <si>
    <t>Encordado para Ukulele Baritono, UK130N, s. clear nylon, nacional</t>
  </si>
  <si>
    <t>Encordado para Viola, 1845, acero-lamina de cromo,nylon lamina d/cromo nacional.</t>
  </si>
  <si>
    <t>Encordado para Violin, 1800, Steel-Alloy, nacional.</t>
  </si>
  <si>
    <t>Encordado para Violin, 1810, acero, nacional.</t>
  </si>
  <si>
    <t>Encordado para Violin, 1815, acero nylon, lamina de cromo, nacional.</t>
  </si>
  <si>
    <t>Cuerda para Acustica, 1ra. 2030 - 010 extra light x 12 unidades, nacional.</t>
  </si>
  <si>
    <t>Cuerda para Acustica, 2da x 12 unidades, nacional.</t>
  </si>
  <si>
    <t>PATAGONIA</t>
  </si>
  <si>
    <t>Cuerda para Acustica, 2da. 014, unplugged, x 12 unidades, nacional.</t>
  </si>
  <si>
    <t>Cuerda para Acustica, 2da. 2030 - 014 extra light x 12 unidades, nacional.</t>
  </si>
  <si>
    <t>Cuerda para Acustica, 3ra x 12 unidades, nacional.</t>
  </si>
  <si>
    <t>Cuerda para Acustica, 3ra. 2030 - 022 extra light x 12 unidades, nacional.</t>
  </si>
  <si>
    <t>Cuerda para Acustica, 4ta. 2030 - 028 extra light x 12 unidades, nacional.</t>
  </si>
  <si>
    <t>Cuerda para Acustica, 5ta x 12 unidades, nacional.</t>
  </si>
  <si>
    <t>Cuerda para Acustica, 5ta. 2030 - 038 extra light x 12 unidades, nacional.</t>
  </si>
  <si>
    <t>Cuerda para Acustica, 6ta x 12 unidades, nacional.</t>
  </si>
  <si>
    <t>Cuerda para Acustica, 6ta. 2030 - 046 extra light x 12 unidades, nacional.</t>
  </si>
  <si>
    <t>GXA05</t>
  </si>
  <si>
    <t>Encordado para Acustica, 1048, Phosphor Bronze, 010-048, importado.</t>
  </si>
  <si>
    <t>GXA06</t>
  </si>
  <si>
    <t>Encordado para Acustica, 1150, Phosphor Bronze, 011-050, importado.</t>
  </si>
  <si>
    <t>Encordado para Acustica, 12 cuerdas, 2030/12, 010-046, extra light, nacional.</t>
  </si>
  <si>
    <t>Encordado para Acustica, 12 cuerdas, 2040/12, 012-052, medium light, nacional.</t>
  </si>
  <si>
    <t>GXA07</t>
  </si>
  <si>
    <t>Encordado para Acustica, 1252, Phosphor Bronze, 012-052, importado.</t>
  </si>
  <si>
    <t>Encordado para Acustica, 2030, 010-046, extra light, nacional.</t>
  </si>
  <si>
    <t>Encordado para Acustica, 2040, 012-052, medium light, nacional.</t>
  </si>
  <si>
    <t>Encordado para Acustica, 2050, 011-052 light, nacional.</t>
  </si>
  <si>
    <t>DR47AC</t>
  </si>
  <si>
    <t>Encordado para Acustica, DRAGON SKIN, DSA-2/10, 010-048, (2 SETS), importado.</t>
  </si>
  <si>
    <t>DR48AC</t>
  </si>
  <si>
    <t>Encordado para Acustica, DRAGON SKIN, DSA-2/12, 012-054, (2 SETS), importado.</t>
  </si>
  <si>
    <t>Encordado para Acustica, GA110G, 009-046, unplugged, nacional.</t>
  </si>
  <si>
    <t>Encordado para Acustica, GA120G, 010-048, unplugged, nacional.</t>
  </si>
  <si>
    <t>Encordado para Acustica, GA130G, 011-052, unplugged, nacional.</t>
  </si>
  <si>
    <t>Encordado para Acustica, GA140G, 012-054, unplugged, nacional.</t>
  </si>
  <si>
    <t>Encordado para Acustica, GA150G, 013-056, unplugged, nacional.</t>
  </si>
  <si>
    <t>SITA05</t>
  </si>
  <si>
    <t>Encordado para Acustica, GB1048, Golden Bronze 80/20, 010-048, extra light, impo</t>
  </si>
  <si>
    <t>SITA06</t>
  </si>
  <si>
    <t>Encordado para Acustica, GB1150, Golden Bronze 80/20, 011-050, pro light, import</t>
  </si>
  <si>
    <t>SITA07</t>
  </si>
  <si>
    <t>Encordado para Acustica, GB1252, Golden Bronze 80/20, 012-052, light, importado.</t>
  </si>
  <si>
    <t>DR49AC</t>
  </si>
  <si>
    <t>Encordado para Acustica, NEON GREEN, NGA-10, 010-048, importado.</t>
  </si>
  <si>
    <t>DR50AC</t>
  </si>
  <si>
    <t>Encordado para Acustica, NEON GREEN, NGA-12, 012-054, importado.</t>
  </si>
  <si>
    <t>DR51AC</t>
  </si>
  <si>
    <t>Encordado para Acustica, NEON ORANGE, NOA-10, 010-048, importado.</t>
  </si>
  <si>
    <t>DR52AC</t>
  </si>
  <si>
    <t>Encordado para Acustica, NEON ORANGE, NOA-11, 011-050, importado.</t>
  </si>
  <si>
    <t>SITA09</t>
  </si>
  <si>
    <t>Encordado para Acustica, P1048, Phosphor Bronze, extra light, 010-048, importado</t>
  </si>
  <si>
    <t>SITA10</t>
  </si>
  <si>
    <t>Encordado para Acustica, P1150, Phosphor Bronze, pro light, 011-050, importado.</t>
  </si>
  <si>
    <t>SITA11</t>
  </si>
  <si>
    <t>Encordado para Acustica, P1254, Phosphor Bronze, light, 012-054, importado</t>
  </si>
  <si>
    <t>SITA08</t>
  </si>
  <si>
    <t>Encordado para Acustica, P946, Phosphor Bronze, ultra light, 009-046, importado.</t>
  </si>
  <si>
    <t>Encordado para Acustica, profesional, GA110B80, 009-046, 80/20 Bronze, nacional.</t>
  </si>
  <si>
    <t>Encordado para Acustica, profesional, GA110B85, 009-046, 85/15 Bronze, nacional.</t>
  </si>
  <si>
    <t>Encordado para Acustica, profesional, GA110P, 009-046, COATED, nacional</t>
  </si>
  <si>
    <t>Encordado para Acustica, profesional, GA110PB, 009-046, PHOS.BRONZE,nacional.</t>
  </si>
  <si>
    <t>Encordado para Acustica, profesional, GA120B80, 010-048, 80/20 Bronze, nacional.</t>
  </si>
  <si>
    <t>Encordado para Acustica, profesional, GA120B85, 010-048, 85/15 Bronze, nacional.</t>
  </si>
  <si>
    <t>Encordado para Acustica, profesional, GA120PB, 010-048, PHOS.BRONZE,nacional.</t>
  </si>
  <si>
    <t>Encordado para Acustica, profesional, GA130B80, 011-052, 80/20 Bronze, nacional.</t>
  </si>
  <si>
    <t>Encordado para Acustica, profesional, GA130B85, 011-052, 85/15 Bronze, nacional.</t>
  </si>
  <si>
    <t>Encordado para Acustica, profesional, GA130P, 011-052, COATED, nacional</t>
  </si>
  <si>
    <t>Encordado para Acustica, profesional, GA130PB, 011-052, PHOS.BRONZE,nacional.</t>
  </si>
  <si>
    <t>Encordado para Acustica, profesional, GA140PB, 012-054, PHOS.BRONZE,nacional.</t>
  </si>
  <si>
    <t>DR40AC</t>
  </si>
  <si>
    <t>Encordado para Acustica, RARE, RPL-10, Phosphor bronze 010-048, importado</t>
  </si>
  <si>
    <t>DR41AC</t>
  </si>
  <si>
    <t>Encordado para Acustica, RARE, RPM-12, phosphor bronze 012-054, importado.</t>
  </si>
  <si>
    <t>DR42AC</t>
  </si>
  <si>
    <t>Encordado para Acustica, VERITAS, VTA-10, 010-048,con,1ra y 2da EXTRA, importado</t>
  </si>
  <si>
    <t>DR43AC</t>
  </si>
  <si>
    <t>Encordado para Acustica, VERITAS, VTA-11, 011-050,con 1ra y 2da EXTRA, importado</t>
  </si>
  <si>
    <t>DR44AC</t>
  </si>
  <si>
    <t>Encordado para Acustica, VERITAS, VTA-12, 012-054,con 1ra y 2da EXTRA, importado</t>
  </si>
  <si>
    <t>DR45EA</t>
  </si>
  <si>
    <t>Encordado para Electroacustica, ZEBRA, ZAE-10, 010-048, importado.</t>
  </si>
  <si>
    <t>DR46EA</t>
  </si>
  <si>
    <t>Encordado para Electroacustica, ZEBRA, ZAE-12, 012-054, importado.</t>
  </si>
  <si>
    <t>Cuerda para Clasica, 10ma. Cristal, x unidad, nacional.</t>
  </si>
  <si>
    <t>Cuerda para Clasica, 11va. Cristal, x unidad, nacional.</t>
  </si>
  <si>
    <t>Cuerda para Clasica, 1ra. 421, sobre Azul, plateada, x 12 unidades, nacional.</t>
  </si>
  <si>
    <t>Cuerda para Clasica, 1ra. 471. sobre Violeta, entorchada lisa, x 12 u. nacional</t>
  </si>
  <si>
    <t>Cuerda para Clasica, 1ra. 521, sobre Amarillo, dorada, x 12 unidades, nacional.</t>
  </si>
  <si>
    <t>MILENIUM</t>
  </si>
  <si>
    <t>Cuerda para Clasica, 1ra. 721, special nylon, x 12 unidades, nacional.</t>
  </si>
  <si>
    <t>Cuerda para Clasica, 1ra. Cristal, x 12 unidades, nacional.</t>
  </si>
  <si>
    <t>RUFINO MUGICA</t>
  </si>
  <si>
    <t>Cuerda para Clasica, 1ra. sobre Dorado x 12 unidades, nacional.</t>
  </si>
  <si>
    <t>Cuerda para Clasica, 2da. 422, sobre Azul, plateada, x 12 unidades, nacional.</t>
  </si>
  <si>
    <t>Cuerda para Clasica, 2da. 472. sobre Violeta, entorchada lisa, x 12 u. nacional</t>
  </si>
  <si>
    <t>Cuerda para Clasica, 2da. 522, sobre Amarillo, dorada, x 12 unidades, nacional.</t>
  </si>
  <si>
    <t>CANTATA</t>
  </si>
  <si>
    <t>Cuerda para Clasica, 2da. 622, medium tension, nylon cristal, x 12u. nacional</t>
  </si>
  <si>
    <t>Cuerda para Clasica, 2da. 722, special nylon, x 12 unidades, nacional.</t>
  </si>
  <si>
    <t>Cuerda para Clasica, 2da. Cristal, x 12 unidades, nacional.</t>
  </si>
  <si>
    <t>Cuerda para Clasica, 2da. Export, x 12 unidades, nacional.</t>
  </si>
  <si>
    <t>Cuerda para Clasica, 2da. sobre Dorado x 12 unidades, nacional.</t>
  </si>
  <si>
    <t>Cuerda para Clasica, 2da. sobre Gris x 12 unidades, nacional.</t>
  </si>
  <si>
    <t>Cuerda para Clasica, 3ra. 423, sobre Azul, plateada, x 12 unidades, nacional.</t>
  </si>
  <si>
    <t>Cuerda para Clasica, 3ra. 473. sobre Violeta, entorchada lisa, x 12 u. nacional</t>
  </si>
  <si>
    <t>Cuerda para Clasica, 3ra. 523, sobre Amarillo, dorada, x 12 unidades, nacional.</t>
  </si>
  <si>
    <t>Cuerda para Clasica, 3ra. 623, medium tension, nylon cristal, x 12u. nacional</t>
  </si>
  <si>
    <t>Cuerda para Clasica, 3ra. 723, special nylon , x 12 unidades, nacional.</t>
  </si>
  <si>
    <t>Cuerda para Clasica, 3ra. Cristal, x 12 unidades, nacional.</t>
  </si>
  <si>
    <t>Cuerda para Clasica, 3ra. Export, x 12 unidades, nacional.</t>
  </si>
  <si>
    <t>Cuerda para Clasica, 3ra. sobre Dorado x 12 unidades, nacional.</t>
  </si>
  <si>
    <t>Cuerda para Clasica, 3ra. sobre Gris x 12 unidades, nacional.</t>
  </si>
  <si>
    <t>Cuerda para Clasica, 3ra. sobre Negro x 12 unidades, nacional.</t>
  </si>
  <si>
    <t>Cuerda para Clasica, 4ta. 424, sobre Azul, plateada, x 12 unidades, nacional.</t>
  </si>
  <si>
    <t>Cuerda para Clasica, 4ta. 474. sobre Violeta, entorchada lisa, x 12 u. nacional</t>
  </si>
  <si>
    <t>Cuerda para Clasica, 4ta. 524, sobre Amarillo, dorada, x 12 unidades, nacional.</t>
  </si>
  <si>
    <t>Cuerda para Clasica, 4ta. 724, silver plated wound, x 12 unidades, nacional.</t>
  </si>
  <si>
    <t>Cuerda para Clasica, 4ta. Cristal, x 12 unidades, nacional.</t>
  </si>
  <si>
    <t>Cuerda para Clasica, 4ta. nylon, concierto, x 12 unidades,nacional</t>
  </si>
  <si>
    <t>Cuerda para Clasica, 5ta. 425, sobre Azul, plateada, x 12 unidades, nacional.</t>
  </si>
  <si>
    <t>Cuerda para Clasica, 5ta. 475. sobre Violeta, entorchada lisa, x 12 u. nacional</t>
  </si>
  <si>
    <t>Cuerda para Clasica, 5ta. 525, sobre Amarillo, dorada, x 12 unidades, nacional.</t>
  </si>
  <si>
    <t>Cuerda para Clasica, 5ta. 625, medium tension, plated, x 12unidades, nacional</t>
  </si>
  <si>
    <t>Cuerda para Clasica, 5ta. 725, silver plated wound, x 12 unidades, nacional.</t>
  </si>
  <si>
    <t>Cuerda para Clasica, 5ta. Cristal, x 12 unidades, nacional.</t>
  </si>
  <si>
    <t>Cuerda para Clasica, 5ta. Export, x 12 unidades, nacional.</t>
  </si>
  <si>
    <t>Cuerda para Clasica, 5ta. sobre Dorado x 12 unidades, nacional.</t>
  </si>
  <si>
    <t>Cuerda para Clasica, 5ta. sobre Negro x 12 unidades, nacional.</t>
  </si>
  <si>
    <t>Cuerda para Clasica, 6ta. 426, sobre Azul, plateada, x 12 unidades, nacional.</t>
  </si>
  <si>
    <t>Cuerda para Clasica, 6ta. 476. sobre Violeta, entorchada lisa, x 12 u. nacional</t>
  </si>
  <si>
    <t>Cuerda para Clasica, 6ta. 526, sobre Amarillo, dorada, x 12 unidades, nacional.</t>
  </si>
  <si>
    <t>Cuerda para Clasica, 6ta. 626, medium tension, plated, x 12unidades, nacional</t>
  </si>
  <si>
    <t>Cuerda para Clasica, 6ta. 726, silver plated wound, x 12 unidades, nacional.</t>
  </si>
  <si>
    <t>Cuerda para Clasica, 6ta. Cristal, x 12 unidades, nacional.</t>
  </si>
  <si>
    <t>Cuerda para Clasica, 6ta. Export, x 12 unidades, nacional.</t>
  </si>
  <si>
    <t>Cuerda para Clasica, 6ta. sobre Dorado x 12 unidades, nacional.</t>
  </si>
  <si>
    <t>Cuerda para Clasica, 7ma. Cristal, x unidad, nacional.</t>
  </si>
  <si>
    <t>Cuerda para Clasica, 8va. Cristal, x unidad, nacional.</t>
  </si>
  <si>
    <t>Cuerda para Clasica, 9na. Cristal, x unidad, nacional.</t>
  </si>
  <si>
    <t>Cuerda para Requinto, 1ra. x unidad, nacional.</t>
  </si>
  <si>
    <t>GXC01</t>
  </si>
  <si>
    <t>Encordado para Clasica, 2843, Gold, importado.</t>
  </si>
  <si>
    <t>GXC02</t>
  </si>
  <si>
    <t>Encordado para Clasica, 2845, Silver Plated, importado</t>
  </si>
  <si>
    <t>Encordado para Clasica, 3║G, 3ra entorchada, S.High/High/Med/Light,nacional.</t>
  </si>
  <si>
    <t>Encordado para Clasica, 420. sobre azul, entorchado plateado, nacional.</t>
  </si>
  <si>
    <t>Encordado para Clasica, 470. sobre violeta con 1,2 y 3 entorchadas, nacional.</t>
  </si>
  <si>
    <t>Encordado para Clasica, 520. sobre Amarillo, entorchado dorado, nacional.</t>
  </si>
  <si>
    <t>Encordado para Clasica, 550. sobre Naranja, Coated, nacional.</t>
  </si>
  <si>
    <t>Encordado para Clasica, 720, con ba±o de plata en los bajos, nacional.</t>
  </si>
  <si>
    <t>JOHAN SEBASTIAN</t>
  </si>
  <si>
    <t>Encordado para Clasica, 810. sobre ROJO, nacional.</t>
  </si>
  <si>
    <t>Encordado para Clasica, 820. sobre AZUL, nacional.</t>
  </si>
  <si>
    <t>Encordado para Clasica, 960, medium, dorada, caja azul, nacional.</t>
  </si>
  <si>
    <t>Encordado para Clasica, 960SP, medium, plateada, caja azul, nacional.</t>
  </si>
  <si>
    <t>Encordado para Clasica, 970, medium, dorada, con doble 4ta., caja roja, nacional</t>
  </si>
  <si>
    <t>Encordado para Clasica, Cristal, Black, CAM30, nacional.</t>
  </si>
  <si>
    <t>Encordado para Clasica, Cristal, CAM10, nacional.</t>
  </si>
  <si>
    <t>Encordado para Clasica, Cristal, Dorado, CAM20, nacional.</t>
  </si>
  <si>
    <t>MH</t>
  </si>
  <si>
    <t>Encordado para Clasica, Decacorde, nacional.</t>
  </si>
  <si>
    <t>SITC04</t>
  </si>
  <si>
    <t>Encordado para Clasica, ECH102, Elite, high, clear nylon/silver wound, importado</t>
  </si>
  <si>
    <t>SITC03</t>
  </si>
  <si>
    <t>Encordado para Clasica, ECM101, Elite, medium, clear nylon/silver wound, importa</t>
  </si>
  <si>
    <t>Encordado para Clasica, Export , 3ra. Metal, CEX23, nacional.</t>
  </si>
  <si>
    <t>Encordado para Clasica, Export, CEX20, nacional.</t>
  </si>
  <si>
    <t>Encordado para Clasica, Export, Dorada, CED30, nacional.</t>
  </si>
  <si>
    <t>Encordado para Clasica, Export, Perlon, CEX22, nacional.</t>
  </si>
  <si>
    <t>Encordado para Clasica, GCT-A , Transpositor, LA-A, nacional</t>
  </si>
  <si>
    <t>Encordado para Clasica, GCT-BG10, Transpositor BASS &amp; GUITAR, nacional</t>
  </si>
  <si>
    <t>Encordado para Clasica, GCT-CELLO, Transpositor, LA-A CELLO,  nacional</t>
  </si>
  <si>
    <t>Encordado para Clasica, GCT-E , Transpositor, MI-E, nacional</t>
  </si>
  <si>
    <t>Encordado para Clasica, GCT-GL ,Transpositor, SOL-G-LOW, nacional</t>
  </si>
  <si>
    <t>Encordado para Clasica, GCT-TR , Transpositor, LA-A REQUINTO, nacional  .</t>
  </si>
  <si>
    <t>Encordado para Clasica, GCT-Y10 , Transpositor, YEPES TUNING, nacional</t>
  </si>
  <si>
    <t>DR37CL</t>
  </si>
  <si>
    <t>Encordado para Clasica, NSA deluxe silver plated, Hard tension, importado.</t>
  </si>
  <si>
    <t>Encordado para Clasica, nylon, 3ra entorchada, concierto, nacional.</t>
  </si>
  <si>
    <t>Encordado para Clasica, profesional, GC110, medium, nacional</t>
  </si>
  <si>
    <t>Encordado para Clasica, profesional, GC110A, ASSEMBLE, medium, nacional</t>
  </si>
  <si>
    <t>Encordado para Clasica, profesional, GC110C CARBON, medium, nacional.</t>
  </si>
  <si>
    <t>Encordado para Clasica, profesional, GC110T, TITANIUM, medium, nacional</t>
  </si>
  <si>
    <t>Encordado para Clasica, profesional, GC120, high, nacional</t>
  </si>
  <si>
    <t>Encordado para Clasica, profesional, GC120A, ASSEMBLE, high, nacional</t>
  </si>
  <si>
    <t>Encordado para Clasica, profesional, GC120C, CARBON, high, nacional</t>
  </si>
  <si>
    <t>Encordado para Clasica, profesional, GC120T, TITANIUM, high, nacional</t>
  </si>
  <si>
    <t>DR36CL</t>
  </si>
  <si>
    <t>Encordado para Clasica, RNS-PLUS silver plated, Medium tension, importado.</t>
  </si>
  <si>
    <t>SITC02</t>
  </si>
  <si>
    <t>Encordado para Clasica, SCH102, high, clear nylon/silver wound, importad</t>
  </si>
  <si>
    <t>SITC01</t>
  </si>
  <si>
    <t>Encordado para Clasica, SCM101, medium, clear nylon/silver wound, importado</t>
  </si>
  <si>
    <t>Encordado para Clasica, Sobre Dorado, nacional.</t>
  </si>
  <si>
    <t>Encordado para Clasica, Sobre Gris, nacional.</t>
  </si>
  <si>
    <t>Encordado para Clasica, Sobre Negro, nacional.</t>
  </si>
  <si>
    <t>Encordado para Clasica. ba±o plata, S.High/High/Medium/Light, nacional.</t>
  </si>
  <si>
    <t>Cuerda para Electrica, 1ra 008/009/010 x 12 unidades, nacional.</t>
  </si>
  <si>
    <t>Cuerda para Electrica, 1ra, profesional, 008/009/010, x 12 unidades, nacional.</t>
  </si>
  <si>
    <t>Cuerda para Electrica, 1ra. 008/009/010 x 12 unidades, nacional.</t>
  </si>
  <si>
    <t>Cuerda para Electrica, 2da, profesional, 011/013, x 12 unidades, nacional.</t>
  </si>
  <si>
    <t>Cuerda para Electrica, 2da. 011/013 x 12 unidades, nacional.</t>
  </si>
  <si>
    <t>Cuerda para Electrica, 2da. x 12 unidades, nacional.</t>
  </si>
  <si>
    <t>Cuerda para Electrica, 3ra, profesional, 015/016/017, x 12 unidades, nacional.</t>
  </si>
  <si>
    <t>Cuerda para Electrica, 3ra. 015/016/017 x 12 unidades, nacional.</t>
  </si>
  <si>
    <t>Cuerda para Electrica, 3ra. x 12 unidades, nacional.</t>
  </si>
  <si>
    <t>Cuerda para Electrica, 4ta, profesional, 022/024/026, x 12 unidades, nacional.</t>
  </si>
  <si>
    <t>Cuerda para Electrica, 4ta. 022/024/026 x 12 unidades, nacional.</t>
  </si>
  <si>
    <t>Cuerda para Electrica, 4ta. x 12 unidades, nacional.</t>
  </si>
  <si>
    <t>Cuerda para Electrica, 5ta, profesional, 030/032/036, x 12 unidades, nacional.</t>
  </si>
  <si>
    <t>Cuerda para Electrica, 5ta. 030/032/036 x 12 unidades, nacional.</t>
  </si>
  <si>
    <t>Cuerda para Electrica, 5ta. x 12 unidades, nacional.</t>
  </si>
  <si>
    <t>Cuerda para Electrica, 6ta, profesional, 038/042/046, x 12 unidades, nacional.</t>
  </si>
  <si>
    <t>Cuerda para Electrica, 6ta. 038/042/046 x 12 unidades, nacional.</t>
  </si>
  <si>
    <t>Cuerda para Electrica, 6ta. x 12 unidades, nacional.</t>
  </si>
  <si>
    <t>Encordado para Electrica, 008, nacional.</t>
  </si>
  <si>
    <t>GXE09</t>
  </si>
  <si>
    <t>Encordado para Electrica, 0942, 009-042, importado.</t>
  </si>
  <si>
    <t>GXE10</t>
  </si>
  <si>
    <t>Encordado para Electrica, 1046, 010-046, importado.</t>
  </si>
  <si>
    <t>Encordado para Electrica, 2008, 008, con doble 1ra. ultra light, nacional.</t>
  </si>
  <si>
    <t>Encordado para Electrica, 2009, 009, con doble 1ra., extra light, nacional.</t>
  </si>
  <si>
    <t>Encordado para Electrica, 2010, 010, con doble 1ra., regular, nacional.</t>
  </si>
  <si>
    <t>DR28EL</t>
  </si>
  <si>
    <t>Encordado para Electrica, DRAGON SKIN, DSE-2/10, 010-046.(2 SETS), importado</t>
  </si>
  <si>
    <t>DR27EL</t>
  </si>
  <si>
    <t>Encordado para Electrica, DRAGON SKIN, DSE-2/9, 009-042. (2 SETS), importado.</t>
  </si>
  <si>
    <t>DR31EL</t>
  </si>
  <si>
    <t>Encordado para Electrica, NEON GREEN, NGE-10, 010-046, importado.</t>
  </si>
  <si>
    <t>DR30EL</t>
  </si>
  <si>
    <t>Encordado para Electrica, NEON GREEN, NGE-9, 009-042, importado.</t>
  </si>
  <si>
    <t>DR29EL</t>
  </si>
  <si>
    <t>Encordado para Electrica, NEON MULTICOLOR, NMCE-10, 010-046, importado.</t>
  </si>
  <si>
    <t>DR34EL</t>
  </si>
  <si>
    <t>Encordado para Electrica, NEON ORANGE, NOE-10, 010-046, importado.</t>
  </si>
  <si>
    <t>DR33EL</t>
  </si>
  <si>
    <t>Encordado para Electrica, NEON ORANGE, NOE-9, 009-042, importado.</t>
  </si>
  <si>
    <t>DR35EL</t>
  </si>
  <si>
    <t>Encordado para Electrica, NEON PINK, NPE-10, 010-046, importado.</t>
  </si>
  <si>
    <t>DR32EL</t>
  </si>
  <si>
    <t>Encordado para Electrica, NEON PINK, NPE-9, 009-042, importado.</t>
  </si>
  <si>
    <t>DR39EL</t>
  </si>
  <si>
    <t>Encordado para Electrica, NEON RED, NRE-10, 010-046, importado.</t>
  </si>
  <si>
    <t>DR38EL</t>
  </si>
  <si>
    <t>Encordado para Electrica, NEON RED, NRE-9, 009-042, importado.</t>
  </si>
  <si>
    <t>SITE17</t>
  </si>
  <si>
    <t>Encordado para Electrica, PN1046, Power Groove, pure nickel, extra light, 010-04</t>
  </si>
  <si>
    <t>SITE16</t>
  </si>
  <si>
    <t>Encordado para Electrica, PN942, Power Groove, pure nickel, extra light, 009-042</t>
  </si>
  <si>
    <t>Encordado para Electrica, profesional, COATED, 009-010-011, nacional.</t>
  </si>
  <si>
    <t>Encordado para Electrica, profesional, GE100J, JUNIOR, nacional.</t>
  </si>
  <si>
    <t>Encordado para Electrica, profesional, GE100K, KID, nacional.</t>
  </si>
  <si>
    <t>Encordado para Electrica, profesional, GE100N, 008-038, nacional</t>
  </si>
  <si>
    <t>Encordado para Electrica, profesional, GE110N, 009-042, nacional</t>
  </si>
  <si>
    <t>Encordado para Electrica, profesional, GE120N, 0095-044, nacional</t>
  </si>
  <si>
    <t>Encordado para Electrica, profesional, GE130N, 009-046, Hibrida, nacional</t>
  </si>
  <si>
    <t>Encordado para Electrica, profesional, GE140N, 010-046, nacional</t>
  </si>
  <si>
    <t>Encordado para Electrica, profesional, GE160N, 011-050, nacional</t>
  </si>
  <si>
    <t>Encordado para Electrica, profesional, GE170N, 012-052, nacional</t>
  </si>
  <si>
    <t>Encordado para Electrica, profesional, GE180N, 013-056, nacional</t>
  </si>
  <si>
    <t>Encordado para Electrica, profesional, GE190N, 013-060, nacional</t>
  </si>
  <si>
    <t>Encordado para Electrica, profesional, GE200N, 009-052, 7 cuerdas, nacional</t>
  </si>
  <si>
    <t>Encordado para Electrica, profesional, GE210N, 009-056, 7 cuerdas, nacional</t>
  </si>
  <si>
    <t>Encordado para Electrica, profesional, Stainless Steel, 009/010/011, nacional</t>
  </si>
  <si>
    <t>DR21EL</t>
  </si>
  <si>
    <t>Encordado para Electrica, PURE BLUES, PHR-10, 010-046, importado.</t>
  </si>
  <si>
    <t>DR20EL</t>
  </si>
  <si>
    <t>Encordado para Electrica, PURE BLUES, PHR-9, 009-042, importado.</t>
  </si>
  <si>
    <t>SITE13</t>
  </si>
  <si>
    <t>Encordado para Electrica, S1046, Power wound, nickel, light, 010-046, importado.</t>
  </si>
  <si>
    <t>SITE15</t>
  </si>
  <si>
    <t>Encordado para Electrica, S1046FR, Power wound, Floyd Rose, nickel, light, 010-0</t>
  </si>
  <si>
    <t>SITE12</t>
  </si>
  <si>
    <t>Encordado para Electrica, S942, Power wound, nickel, extra light, 009-042, impor</t>
  </si>
  <si>
    <t>SITE14</t>
  </si>
  <si>
    <t>Encordado para Electrica, S942FR, Power wound, Floyd Rose, nickel, extra light,</t>
  </si>
  <si>
    <t>DR14EL</t>
  </si>
  <si>
    <t>Encordado para Electrica, TITE-FIT, EH-11, 011-050, importado.</t>
  </si>
  <si>
    <t>DR12EL</t>
  </si>
  <si>
    <t>Encordado para Electrica, TITE-FIT, LH-9, 009-046, heavy, importado.</t>
  </si>
  <si>
    <t>DR10EL</t>
  </si>
  <si>
    <t>Encordado para Electrica, TITE-FIT, LLT-8, 008-038, importado.</t>
  </si>
  <si>
    <t>DR11EL</t>
  </si>
  <si>
    <t>Encordado para Electrica, TITE-FIT, LT-9, 009-042, importado.</t>
  </si>
  <si>
    <t>DR15EL</t>
  </si>
  <si>
    <t>Encordado para Electrica, TITE-FIT, LT7-9, 009-052, 7 cuerdas, importado.</t>
  </si>
  <si>
    <t>DR13EL</t>
  </si>
  <si>
    <t>Encordado para Electrica, TITE-FIT, MT-10, 010-046, importado.</t>
  </si>
  <si>
    <t>DR16EL</t>
  </si>
  <si>
    <t>Encordado para Electrica, TITE-FIT, MT7-10, 010-056, 7 cuerdas, importado.</t>
  </si>
  <si>
    <t>DR26EL</t>
  </si>
  <si>
    <t>Encordado para Electrica, VERITAS,VTE-10,010-046,con 1ra,2da,3ra EXTRA,importado</t>
  </si>
  <si>
    <t>DR25EL</t>
  </si>
  <si>
    <t>Encordado para Electrica, VERITAS,VTE-9,009-042 ,con 1ra,2da,3ra EXTRA,importado</t>
  </si>
  <si>
    <t>Encordado profesional guitarra elÚctrica 7c. 010-060 GE230N</t>
  </si>
  <si>
    <t>GXU20</t>
  </si>
  <si>
    <t>Encordado para Ukelele, 022, Soprano, importado.</t>
  </si>
  <si>
    <t>Mini Amplificador, 5wts, tono y volumen, importado.</t>
  </si>
  <si>
    <t>Colgante para Clasica, BEIGE, SMPC04, nacional</t>
  </si>
  <si>
    <t>Colgante para Clasica, BORDO, SMPC06, nacional.</t>
  </si>
  <si>
    <t>Colgante para Clasica, CRUDO, SMPC03, nacional.</t>
  </si>
  <si>
    <t>Colgante para Clasica, DOBLE, BEIGE, SMPC04D, nacional.</t>
  </si>
  <si>
    <t>Colgante para Clasica, DOBLE, CHOCO, SMPC02D, nacional.</t>
  </si>
  <si>
    <t>Colgante para Clasica, DOBLE, CRUDO, SMPC03D, nacional.</t>
  </si>
  <si>
    <t>Colgante para Clasica, DOBLE, NEGRA, SMPC01D, nacional.</t>
  </si>
  <si>
    <t>Colgante para Clasica, DOBLE, VERDE, SMPC05D, nacional.</t>
  </si>
  <si>
    <t>Colgante para Clasica, polyester, pampa, BEIGE, DOBLE, SMPC07D, nacional.</t>
  </si>
  <si>
    <t>Colgante para Clasica, VERDE, SMPC05, nacional.</t>
  </si>
  <si>
    <t>Colgante para Ukelele, BEIGE, SMPU04, nacional.</t>
  </si>
  <si>
    <t>Colgante para Ukelele, BORDO, SMPU06, nacional.</t>
  </si>
  <si>
    <t>Colgante para Ukelele, CHOCO, SMPU02, nacional.</t>
  </si>
  <si>
    <t>Colgante para Ukelele, CRUDO, SMPU03, nacional.</t>
  </si>
  <si>
    <t>Colgante para Ukelele, DOBLE, BEIGE, SMPU04D, nacional</t>
  </si>
  <si>
    <t>Colgante para Ukelele, DOBLE, BORDO, SMPU06D, nacional</t>
  </si>
  <si>
    <t>Colgante para Ukelele, DOBLE, CHOCO, SMPU02D, nacional.</t>
  </si>
  <si>
    <t>Colgante para Ukelele, DOBLE, CRUDO, SMPU03D, nacional.</t>
  </si>
  <si>
    <t>Colgante para Ukelele, DOBLE, VERDE, SMPU05D, nacional.</t>
  </si>
  <si>
    <t>Colgante para Ukelele, NEGRO, SMPU01, nacional.</t>
  </si>
  <si>
    <t>Colgante para Ukelele, VERDE, SMPU05, nacional.</t>
  </si>
  <si>
    <t>Correa con piel de imitacion CHITA, BLANCA, SMA01C, nacional.</t>
  </si>
  <si>
    <t>Correa con piel de imitacion LEOPARDO, BLANCA, SMA01L, nacional.</t>
  </si>
  <si>
    <t>Correa con piel de imitacion LEOPARDO, ROJA, SMA05L, nacional.</t>
  </si>
  <si>
    <t>Correa con piel de imitacion ZEBRA, BLANCA, SMA01Z, nacional.</t>
  </si>
  <si>
    <t>Correa de cuero, SMB01, NEGRA, lisa, nacional.</t>
  </si>
  <si>
    <t>Correa de cuero, SMC01, NEGRA, forrada, nacional.</t>
  </si>
  <si>
    <t>Correa de cuero, SMC02, MARRON, forrada, nacional.</t>
  </si>
  <si>
    <t>Correa de cuero, SMC04, VERDE MILITAR, forrada, nacional.</t>
  </si>
  <si>
    <t>Correa de cuero, SMC05, ROJA, forrada, nacional.</t>
  </si>
  <si>
    <t>Correa de cuero, SMC08, SUELA, forrada, nacional.</t>
  </si>
  <si>
    <t>Correa de cuero, SMC11, VERDE, forrada, nacional.</t>
  </si>
  <si>
    <t>Correa de cuero, SMC12, VIOLETA, forrada, nacional.</t>
  </si>
  <si>
    <t>Correa de cuero, SMD03L, AZUL MARINO, lisa de gamuza, nacional.</t>
  </si>
  <si>
    <t>Correa de cuero, SMH03, NEGRA, tachas boton negro, nacional.</t>
  </si>
  <si>
    <t>Correa de cuero, SMSS05, ROJA, simil serpiente, puntera de gamuza, nacional.</t>
  </si>
  <si>
    <t>Correa de gamuza, SMO02S, MARRON, con Calavera, nacional.</t>
  </si>
  <si>
    <t>Correa de polipropileno, AZUL FRANCIA, SMP07, nacional.</t>
  </si>
  <si>
    <t>Correa de polipropileno, AZUL, SMP03, nacional.</t>
  </si>
  <si>
    <t>Correa de polipropileno, BEIGE, SMP10, nacional</t>
  </si>
  <si>
    <t>Correa de polipropileno, CHOCOLATE, SMP08, nacional.</t>
  </si>
  <si>
    <t>Correa de polipropileno, GRIS, SMP09, nacional.</t>
  </si>
  <si>
    <t>Correa de polipropileno, NARANJA, SMP13, nacional.</t>
  </si>
  <si>
    <t>Correa de polipropileno, NEGRA, SMP01, nacional.</t>
  </si>
  <si>
    <t>Correa de polipropileno, ROJA, SMP02, nacional.</t>
  </si>
  <si>
    <t>Correa de polipropileno, VERDE MILITAR, SMP11, nacional</t>
  </si>
  <si>
    <t>Correa de polipropileno, VERDE, SMP04, nacional.</t>
  </si>
  <si>
    <t>Correa de polyester, CHITA, SMS02C, nacional.</t>
  </si>
  <si>
    <t>Correa de polyester, COMIC, SMS01C, nacional.</t>
  </si>
  <si>
    <t>Correa de polyester, METAL, SMS01M, nacional.</t>
  </si>
  <si>
    <t>Correa de polyester, REGGAE, SMS01R, nacional.</t>
  </si>
  <si>
    <t>Correa de polyester, RETRO, SMS01RT, nacional</t>
  </si>
  <si>
    <t>Correa de polyester, ROCK, SMS01, nacional.</t>
  </si>
  <si>
    <t>Correa de polyester, SERPIENTE, SMS02S, nacional.</t>
  </si>
  <si>
    <t>Correa de polyester, SKA, SMS01S, nacional.</t>
  </si>
  <si>
    <t>Correa de polyester, SKATER, SMS01SK, nacional.</t>
  </si>
  <si>
    <t>Correa de polyester, TIGRE, SMS02T, nacional.</t>
  </si>
  <si>
    <t>Correa de polyester, VACA, SMS02V, nacional.</t>
  </si>
  <si>
    <t>Correa para Ukelele de polipropileno, SMPU01U, NEGRA, 3cm, con pin, nacional.</t>
  </si>
  <si>
    <t>Correa para Ukelele de polipropileno, SMPU02U,CHOCOLATE, 3cm, con pin, nacional.</t>
  </si>
  <si>
    <t>Correa para Ukelele de polipropileno, SMPU03U, CRUDO, 3cm, con pin, nacional.</t>
  </si>
  <si>
    <t>Correa para Ukelele de polipropileno, SMPU04U, BEIGE, 3cm, con pin, nacional.</t>
  </si>
  <si>
    <t>Correa para Ukelele de polipropileno, SMPU06U, BORDO, 3cm, con pin, nacional.</t>
  </si>
  <si>
    <t>Correa para Ukelele de polyester, SMSU01U, MULTICOLOR, 3cm, con pin, nacional.</t>
  </si>
  <si>
    <t>Correa para Ukelele de polyester, SMSU02U, HIPPIE, 3cm, con pin, nacional.</t>
  </si>
  <si>
    <t>Correa para Ukelele de polyester, SMSU03U, CUBOS, 3cm, con pin, nacional.</t>
  </si>
  <si>
    <t>Correa para Ukelele de polyester, SMSU05U, CAMUFLADA, 3cm, con pin,nacional.</t>
  </si>
  <si>
    <t>Correa para Ukelele de polyester, SMSU06U, LOVE, 3cm, con pin, nacional.</t>
  </si>
  <si>
    <t>Estuche para Acustica, rigido de ABS, E400A, interior terciopelo negro, importad</t>
  </si>
  <si>
    <t>Estuche para Acustica, rigido de madera, E300A exterior simil cuero, interior te</t>
  </si>
  <si>
    <t>Estuche para Clasica, rigido de ABS, E400C, interior terciopelo negro, importado</t>
  </si>
  <si>
    <t>Estuche para Clasica, rigido de madera, E300C exterior simil cuero, interior ter</t>
  </si>
  <si>
    <t>Estuche para Electrica, rigido de ABS, E400E, interior terciopelo negro, importa</t>
  </si>
  <si>
    <t>Estuche para Electrica, rigido de madera, E300E exterior simil cuero, interior t</t>
  </si>
  <si>
    <t>LUIS BASILIO</t>
  </si>
  <si>
    <t>Estuche semirrigido para Acustica forrado en tela de avi¾n E200A</t>
  </si>
  <si>
    <t>Estuche semirrigido para Clasica, forrado en tela de avion E200C</t>
  </si>
  <si>
    <t>Estuche semirrigido para Electrica, forrado en tela de avi¾n E200E</t>
  </si>
  <si>
    <t>Funda El logo del cliente BORDADO""</t>
  </si>
  <si>
    <t>Funda para Acustica, acolchada inc.lateral, tela d/avion, 67 bolsillo, mochila.</t>
  </si>
  <si>
    <t>Funda para Acustica, de polyester acolchada 15mm, B-1925F, interior en nylon neg</t>
  </si>
  <si>
    <t>Funda para Acustica, de polyester acolchada 20mm, B-1816A, interior en nylon neg</t>
  </si>
  <si>
    <t>Funda para Acustica, de polyester acolchada 20mm, B-6160F, interior en nylon nar</t>
  </si>
  <si>
    <t>Funda para Acustica, de polyester acolchada 20mm, B-6183F, interior en nylon neg</t>
  </si>
  <si>
    <t>Funda para Acustica, de polyester acolchada 30mm, B-30AF, interior en pana marro</t>
  </si>
  <si>
    <t>Funda para Acustica, de polyester acolchada 5mm, B-12F, interior en tela no teji</t>
  </si>
  <si>
    <t>Funda para Acustica, economica, acolchada,tela d/avion,66E.s/bolsillo,bandolera</t>
  </si>
  <si>
    <t>Funda para Acustica, economica, sin acolchar, tela d/avion,50.s/bolsillo,mochila</t>
  </si>
  <si>
    <t>Funda para Acustica,12 cuerdas/Bajo Acust.acolch.inc.lat,t/avion,68 bols.mochila</t>
  </si>
  <si>
    <t>Funda para Clasica, acolchada inc.laterales, tela de avion, 44. bolsillo,mochila</t>
  </si>
  <si>
    <t>Funda para Clasica, acolchada, plastica, 30. bolsillo, mochila,cierre lateral</t>
  </si>
  <si>
    <t>Funda para Clasica, de polyester acolchada 15mm, B-1925C, interior en nylon negr</t>
  </si>
  <si>
    <t>Funda para Clasica, de polyester acolchada 15mm, B-6120C, interior en nylon negr</t>
  </si>
  <si>
    <t>Funda para Clasica, de polyester acolchada 16.5mm, B-1817C, interior en nylon ne</t>
  </si>
  <si>
    <t>Funda para Clasica, de polyester acolchada 20mm, B-1816C, interior en nylon negr</t>
  </si>
  <si>
    <t>Funda para Clasica, de polyester acolchada 20mm, B-6160C, interior en nylon nara</t>
  </si>
  <si>
    <t>Funda para Clasica, de polyester acolchada 20mm, B-6183C, interior en nylon negr</t>
  </si>
  <si>
    <t>Funda para Clasica, de polyester acolchada 30mm, B-30AC, interior en pana marron</t>
  </si>
  <si>
    <t>Funda para Clasica, economica, acolchada, plastica 30E, sin bolsillo,bandolera.</t>
  </si>
  <si>
    <t>Funda para Clasica, economica, acolchada, tela avion 43E, sin bolsillo,bandolera</t>
  </si>
  <si>
    <t>Funda para Clasica, economica, sin acolchar, plastica,10. s/bolsillo, bandolera</t>
  </si>
  <si>
    <t>Funda para Clasica, Media caja, acolchada inc.laterales,tela/avion, 44G,bols,moc</t>
  </si>
  <si>
    <t>Funda para Clasica, mediana/req.acolchada inc.laterales,tela/avion 08 bols.moch</t>
  </si>
  <si>
    <t>Funda para Clasica, mediana/requinto acolchada, tela d/avion, 07. bolsillo,moch</t>
  </si>
  <si>
    <t>Funda para Clasica, Ni±o (84cm de largo) acolchada, tela de avion, 02. sin bolsi</t>
  </si>
  <si>
    <t>Funda para Clasica, sin acolchar, tela de avion,15.sin bolsillo,bandolera</t>
  </si>
  <si>
    <t>Funda para Electrica, acolchada inc. laterales, tela d/avion,83 bolsillo,mochila</t>
  </si>
  <si>
    <t>Funda para Electrica, acolchada, tela de avion, 81. bolsillo, mochila, c/lateral</t>
  </si>
  <si>
    <t>Funda para Electrica, acolchada, tela de avion, Cola de Tiburon, 84.bols,mochila</t>
  </si>
  <si>
    <t>Funda para Electrica, acolchada, tela de avion, tipo Gota, 82 bolsillo, mochila</t>
  </si>
  <si>
    <t>Funda para Electrica, de polyester acolchada 15mm, B-1925E, interior en nylon ne</t>
  </si>
  <si>
    <t>Funda para Electrica, de polyester acolchada 20mm, B-1816E, interior en nylon ne</t>
  </si>
  <si>
    <t>Funda para Electrica, de polyester acolchada 20mm, B-6160E, interior en nylon na</t>
  </si>
  <si>
    <t>Funda para Electrica, de polyester acolchada 20mm, B-6183E, interior en nylon ne</t>
  </si>
  <si>
    <t>Funda para Electrica, de polyester acolchada 30mm, B-30AE, interior en pana marr</t>
  </si>
  <si>
    <t>Funda para Electrica, de polyester acolchada 5mm, B-12E, interior en tela no tej</t>
  </si>
  <si>
    <t>Funda para Electrica, economica, acolchada,tela d/avion 81E s/bolsillo,bandolera</t>
  </si>
  <si>
    <t>Funda para Electrica, sin acolchar, tela de avion, 80 sin bolsillo,bandolera</t>
  </si>
  <si>
    <t>Funda para Ukelele Baritono, acolchada, tela de avion. 79. bandolera,c/lateral</t>
  </si>
  <si>
    <t>Funda para Ukelele Concierto, acolchada, tela de avion. 78. bandolera,cierre lat</t>
  </si>
  <si>
    <t>Funda para Ukelele Soprano, acolchada, tela de avion. 77. bandolera,cierre lat.</t>
  </si>
  <si>
    <t>Funda para Ukelele Tenor, acolchada inc.laterales, tela de avion.76.bandolera.</t>
  </si>
  <si>
    <t>Funda para Ukelele Tenor, acolchada, tela de avion.76E.bandolera, cierre lat.</t>
  </si>
  <si>
    <t>Funda profesional para electrica BAG120PN.</t>
  </si>
  <si>
    <t>Guitarra Clasica LB 5 opaca de estudio, tama±o normal.</t>
  </si>
  <si>
    <t>Guitarra Clasica LB 5C Opaca Esfumada de estudio, tama±o normal.</t>
  </si>
  <si>
    <t>Guitarra Clasica LB10 de estudio, tama±o normal.</t>
  </si>
  <si>
    <t>Guitarra Clasica LB10 EQ 4 bandas de con afinador y metronomo, de estudio.</t>
  </si>
  <si>
    <t>Guitarra Clasica LB10 EQ 4 bandas, de Estudio.</t>
  </si>
  <si>
    <t>Guitarra Clasica LB10C color de estudio, tama±o normal.</t>
  </si>
  <si>
    <t>Guitarra Clasica LB10C EQ 4 bandas con afinador y metronomo color de estudio.</t>
  </si>
  <si>
    <t>Guitarra Clasica LB10C EQ 4 bandas, color de Estudio.</t>
  </si>
  <si>
    <t>Guitarra Clasica LB20 EQ 4 bandas medio concierto.</t>
  </si>
  <si>
    <t>Guitarra Clasica LB20 EQ 4 bandas, con afinador y metronomo, medio concierto</t>
  </si>
  <si>
    <t>Guitarra Clasica LB20 medio concierto, tama±o normal.</t>
  </si>
  <si>
    <t>Guitarra Clasica LB30 concierto, aros y fondo de Ebano.</t>
  </si>
  <si>
    <t>Guitarra Clasica LB30 EQ 4 bandas con afinador y metronomo.concierto,ar,fon,eban</t>
  </si>
  <si>
    <t>Guitarra Clasica LB30 EQ 4 bandas concierto, aros y fondo de Ebano</t>
  </si>
  <si>
    <t>Guitarra Clasica LB31 concierto, aros y fondo de nogal.</t>
  </si>
  <si>
    <t>Guitarra Clasica LB31 EQ 4 bandas con afinador y metronomo, concierto,ar,fon nog</t>
  </si>
  <si>
    <t>Guitarra Clasica LB31 EQ 4 bandas, concierto, aros y fondo de Nogal</t>
  </si>
  <si>
    <t>Guitarra Clasica LB50 EQ  con corte, tama±o normal.</t>
  </si>
  <si>
    <t>3309ZU</t>
  </si>
  <si>
    <t>Guitarra Clasica LB50Z EQ para Zurdo con corte, tama±o normal.</t>
  </si>
  <si>
    <t>Guitarra Clasica LB65 EQ 4 bandas, media Caja.,medio concierto, con Corte.</t>
  </si>
  <si>
    <t>Guitarra Clasica LB65 EQ 4b.c/afinador/metron.media Caja,med.concierto c/corte</t>
  </si>
  <si>
    <t>Guitarra Clasica LB65 media Caja, medio concierto,con corte,aros y fondo zebrano</t>
  </si>
  <si>
    <t>ONAS</t>
  </si>
  <si>
    <t>Guitarra Electrica, tipo Stratocaster GHOST, Black, 3 microfonos, con palanca.</t>
  </si>
  <si>
    <t>Guitarra Electrica, tipo Stratocaster, Black, 3 microfonos, con palanca.</t>
  </si>
  <si>
    <t>Guitarra Electrica, tipo Stratocaster, Blue Wood, 3 microfonos, con palanca.</t>
  </si>
  <si>
    <t>Guitarra Electrica, tipo Stratocaster, Red Wood, 3 microfonos, con palanca.</t>
  </si>
  <si>
    <t>MEMPHIS</t>
  </si>
  <si>
    <t>Guitarra Electrica, tipo Stratocaster,VINTAGE Sunburst, 3mic.palanca,importada</t>
  </si>
  <si>
    <t>Guitarra Electrica, tipo Telecaster, Blue Wood.</t>
  </si>
  <si>
    <t>Guitarra Electrica, tipo Telecaster, Natural Wood.</t>
  </si>
  <si>
    <t>Guitarra Electrica, tipo Telecaster, Red Wood.</t>
  </si>
  <si>
    <t>Microfono para Electrica, G106-1, Doble bobina, Bridge Cream/Black, importado.</t>
  </si>
  <si>
    <t>Microfono para Electrica, G113, tipo Les Paul, Neck, Golden, importado.</t>
  </si>
  <si>
    <t>Microfono para Electrica, G113-1 tipo Les Paul, Bridge, Golden, importado.</t>
  </si>
  <si>
    <t>Microfono para Electrica, G117, Neck, Cream, importado.</t>
  </si>
  <si>
    <t>Microfono para Electrica, G117-1, Bridge, Cream, importado</t>
  </si>
  <si>
    <t>EHX Nano 22 Caliber</t>
  </si>
  <si>
    <t>Pedal Afinador, mini, para guitarra, GTP7000, True Bypass, negro, importado.</t>
  </si>
  <si>
    <t>Pedal de efecto A/B Switch, GF-30, importado.</t>
  </si>
  <si>
    <t>Pedal de efecto Analog Delay, GF-33, importado.</t>
  </si>
  <si>
    <t>Pedal de efecto Extreme Metal, GF-17, importado</t>
  </si>
  <si>
    <t>Pedal de efecto Pocket Metal, GF-35, importado.</t>
  </si>
  <si>
    <t>XVIVE</t>
  </si>
  <si>
    <t>Pedal de efecto, V1, Classic Rock, importado.</t>
  </si>
  <si>
    <t>Pedal de efecto, V10, Amp Litone(Boost), importado.</t>
  </si>
  <si>
    <t>Pedal de efecto, V2, Distortion, importado.</t>
  </si>
  <si>
    <t>Pedal de efecto, V3, Metal, importado.</t>
  </si>
  <si>
    <t>Pedal de efecto, V4, Fuzz Screamer, importado.</t>
  </si>
  <si>
    <t>Pedal de efecto, V5, Delay, importado.</t>
  </si>
  <si>
    <t>Pedal de efecto, V6, Phaser King, importado.</t>
  </si>
  <si>
    <t>Pedal de efecto, V7, Tube Drive, importado.</t>
  </si>
  <si>
    <t>Pedal, Classics 45000 FOOT CONTROLLER, importado.</t>
  </si>
  <si>
    <t>Pedal, Classics 45000 Stereo Multi-Track Looper, importado.</t>
  </si>
  <si>
    <t>Pedal, Classics BIG MUFF PI, NYC, Distortion/Sustainer, importado.</t>
  </si>
  <si>
    <t>Pedal, Classics BLACK FINGER Optical Tube Compressor, importado.</t>
  </si>
  <si>
    <t>Pedal, Classics FLANGER HOAX Phaser/Flanger Modulator, importado.</t>
  </si>
  <si>
    <t>Pedal, Classics HOG2  FOOT CONTROLLER, importado.</t>
  </si>
  <si>
    <t>Pedal, Classics HOG2 Harmonic Octave Generator/Synthesizer, importado.</t>
  </si>
  <si>
    <t>Pedal, Classics SMALL CLONE Analog Chorus, importado.</t>
  </si>
  <si>
    <t>Pedal, Classics SUPER SWITCHER Switching Control Center, importado.</t>
  </si>
  <si>
    <t>Pedal, Classics TUBE EQ Analog Parametric/Shelving Equalizer, importado.</t>
  </si>
  <si>
    <t>Pedal, Classics TUBE ZIPPER Envelope Filter/Distortion, importado.</t>
  </si>
  <si>
    <t>Pedal, Exo #1 ECHO Digital Delay, importado.</t>
  </si>
  <si>
    <t>Pedal, Exo 22500 Dual Stereo Looper, importado</t>
  </si>
  <si>
    <t>Pedal, Exo 22500 FOOT CONTROLLER, Dual Stereo Looper, importado.</t>
  </si>
  <si>
    <t>Pedal, Exo 720 STEREO LOOPER, 10 Loops &amp; 12 Minutes Recording Time, importado</t>
  </si>
  <si>
    <t>Pedal, Exo 8-STEP FOOT CONTROLLER, importado.</t>
  </si>
  <si>
    <t>Pedal, Exo 8-STEP PROGRAM Analog Expression/CV Sequencer, importado.</t>
  </si>
  <si>
    <t>Pedal, Exo ATTACK DECAY Tape Reverse Simulator, importado.</t>
  </si>
  <si>
    <t>Pedal, Exo BIG MUFF PI W/TONE WICKER, importado.</t>
  </si>
  <si>
    <t>Pedal, Exo BLURST Modulated Filter, importado.</t>
  </si>
  <si>
    <t>Pedal, Exo CATHEDRAL Deluxe Stereo Reverb, importado.</t>
  </si>
  <si>
    <t>Pedal, Exo CLOCKWORKS Rhythm/Generator/Synthesizer, importado.</t>
  </si>
  <si>
    <t>Pedal, Exo COCK FIGHT Cocked Talking Wah, importado.</t>
  </si>
  <si>
    <t>Pedal, Exo COCK FIGHT PLUS Epic wah and talking vowels, importado.</t>
  </si>
  <si>
    <t>Pedal, Exo DELUXE BIG MUFF Deluxe Distortion/Sustainer, importado.</t>
  </si>
  <si>
    <t>Pedal, Exo DELUXE ELECTRIC MISTRESS XO  Analog Flange, importado.</t>
  </si>
  <si>
    <t>Pedal, Exo DELUXE MEMORY BOY Tap Temp Analog Delay, importado.</t>
  </si>
  <si>
    <t>Pedal, Exo DELUXE MEMORY MAN 550mS Analog Delay/Chorus/Vibrato, importado.</t>
  </si>
  <si>
    <t>Pedal, Exo DELUXE MEMORY MAN W/TAP TEMPO 550mS* Analog Delay,importado.</t>
  </si>
  <si>
    <t>Pedal, Exo DUAL EXPRESSION Dual-output EXP control, importado.</t>
  </si>
  <si>
    <t>Pedal, Exo ENIGMA Q Balls for Bass Guitar, importado.</t>
  </si>
  <si>
    <t>Pedal, Exo EPITOME Multi-effects.MicroPOG,S.Elect.Mistress,Holy stain,importado.</t>
  </si>
  <si>
    <t>Pedal, Exo FLATIRON FUZZ Distortion, importado.</t>
  </si>
  <si>
    <t>Pedal, Exo FREQUENCY ANALYZER Ring Modulator, importado.</t>
  </si>
  <si>
    <t>Pedal, Exo GERMANIUM 4 BIG MUFF PI  Overdrive &amp; Distortion, importado.</t>
  </si>
  <si>
    <t>Pedal, Exo GERMANIUM OD  Overdrive, importado.</t>
  </si>
  <si>
    <t>Pedal, Exo GOOD VIBES Modulator, importado.</t>
  </si>
  <si>
    <t>Pedal, Exo GRAND CANYON Delay &amp; Looper, importado.</t>
  </si>
  <si>
    <t>Pedal, Exo GRAPHIC FUZZ EQ/Distortion/Sustaine, importado.</t>
  </si>
  <si>
    <t>Pedal, Exo GUITAR MONO SYNTH Guitar Monophonic Synthesizer, importado.</t>
  </si>
  <si>
    <t>Pedal, Exo HOLY GRAIL MAX Variable reverb plus, importado.</t>
  </si>
  <si>
    <t>Pedal, Exo HOLY GRAIL PLUS Variable Reverb, importado.</t>
  </si>
  <si>
    <t>Pedal, Exo HOLY STAIN Distortion/Reverb/Pitch/Tremolo, Multi-Effect importado.</t>
  </si>
  <si>
    <t>Pedal, Exo HOT WAX Multi-effects, Hot Tubes, Crayon, importado.</t>
  </si>
  <si>
    <t>Pedal, Exo KNOCKOUT Attack Equalizer, importado.</t>
  </si>
  <si>
    <t>Pedal, Exo LESTER G Deluxe Rotary Speaker, importado.</t>
  </si>
  <si>
    <t>Pedal, Exo LESTER K Stereo Rotary Speaker, importado.</t>
  </si>
  <si>
    <t>Pedal, Exo LITTLE BIG MUFF PI Distortion/Sustainer, importado.</t>
  </si>
  <si>
    <t>Pedal, Exo MEL9 Tape Replay Machine, importado.</t>
  </si>
  <si>
    <t>Pedal, Exo MEMORY BOY Analog Echo/Chorus/Vibrato, importado.</t>
  </si>
  <si>
    <t>Pedal, Exo METAL MUFF Distortion with Top Boost, importado.</t>
  </si>
  <si>
    <t>Pedal, Exo MICRO METAL MUFF Distortion with Top Boost, importado.</t>
  </si>
  <si>
    <t>Pedal, Exo MICRO POG Polyphonic Octave Generator, importado.</t>
  </si>
  <si>
    <t>Pedal, Exo MICRO Q-TRON Envelope Filter, importado.</t>
  </si>
  <si>
    <t>Pedal, Exo MICROSYNTH Analog Guitar Synthesizer, importado.</t>
  </si>
  <si>
    <t>Pedal, Exo MOD REX Polyrhythmic Modulator, importado.</t>
  </si>
  <si>
    <t>Pedal, Exo OCTAVE MULTIPLEXER Analog Sub-Octave Generator, importado.</t>
  </si>
  <si>
    <t>Pedal, Exo OPERATION OVERLORD Overdrive, importado.</t>
  </si>
  <si>
    <t>Pedal, Exo PLATFORM Stereo Compressor, importado.</t>
  </si>
  <si>
    <t>Pedal, Exo Q-TRON Envelop Filter, importado.</t>
  </si>
  <si>
    <t>Pedal, Exo Q-TRON PLUS Envelope Filter with Effects Loop, importado.</t>
  </si>
  <si>
    <t>Pedal, Exo RAVISH SITAR Sitar Emulator, importado.</t>
  </si>
  <si>
    <t>Pedal, Exo RIDDLE Q Balls for Guitar, importado.</t>
  </si>
  <si>
    <t>Pedal, Exo RING THING Single Sideband Ring Modulator, importado.</t>
  </si>
  <si>
    <t>Pedal, Exo SINGLE EXPRESSION Single output EXP control, importado.</t>
  </si>
  <si>
    <t>Pedal, Exo SLAMMI PLUS Polyphonic Pitch Shifter, importado.</t>
  </si>
  <si>
    <t>Pedal, Exo SOUL POG Multi-effects Pedal: Nano POG, Soul Food, importado.</t>
  </si>
  <si>
    <t>Pedal, Exo SOVTEK DELUXE BIG MUFF Distortion/Sustainer, importado.</t>
  </si>
  <si>
    <t>Pedal, Exo STEREO CLONE THEORY Analog Chorus/Vibrato, importado.</t>
  </si>
  <si>
    <t>Pedal, Exo STEREO ELECTRIC MISTRESS Flanger/Chorus, importado.</t>
  </si>
  <si>
    <t>Pedal, Exo STEREO MEMORY MAN WITH HAZARAI Digital Delay/Looper</t>
  </si>
  <si>
    <t>Pedal, Exo STEREO POLYCHORUS Analog/Chorus/Flanger/Slapback Echo, importado.</t>
  </si>
  <si>
    <t>Pedal, Exo STEREO POLYPHASE Analog Optical Envelope/LFO Phase Shifter, imp.</t>
  </si>
  <si>
    <t>Pedal, Exo STEREO PULSAR Variable Shape Analog Tremolo, importado.</t>
  </si>
  <si>
    <t>Pedal, Exo SUPER PULSAR Stereo Tap Tremolo, importado.</t>
  </si>
  <si>
    <t>Pedal, Exo SUPEREGO PLUS Super Synth Engine w/effects and more, importado.</t>
  </si>
  <si>
    <t>Pedal, Exo SUPEREGO Synth engine from Moog to EMS, importado.</t>
  </si>
  <si>
    <t>Pedal, Exo TONE TATTOO Multi-effects,Metal Muff, Neo Clone, Memory Toy,importado</t>
  </si>
  <si>
    <t>Pedal, Exo TORTION jfet, overdrive/preamp, importado.</t>
  </si>
  <si>
    <t>Pedal, Exo TURNIP GREENS Multi-Effect, Soulfood + Holy Grail Max, importado.</t>
  </si>
  <si>
    <t>Pedal, Exo VOLUME PEDAL Performance Series, importado.</t>
  </si>
  <si>
    <t>Pedal, Exo WAILER WAH Wah Wah, importado.</t>
  </si>
  <si>
    <t>Pedal, Exo WHITE FINGER Analog Optical Compressor, importado.</t>
  </si>
  <si>
    <t>Pedal, Exo WORM  Analog Wah/Phaser/Vibrato/Tremolo, importado.</t>
  </si>
  <si>
    <t>Pedal, Nano 360 NANO LOOPER Compact Looper, importado.</t>
  </si>
  <si>
    <t>Pedal, Nano 44 MAGNUM  44 watt power amp, importado.</t>
  </si>
  <si>
    <t>Pedal, Nano ANALOGIZER  Warms Digitally Processed Tones, importado.</t>
  </si>
  <si>
    <t>Pedal, Nano BAD STONE Analog Phase Shifter, importado</t>
  </si>
  <si>
    <t>Pedal, Nano BATTALION Bass Preamp/Overdrive, importado.</t>
  </si>
  <si>
    <t>Pedal, Nano BIG MUFF Distortion/Sustainer, importado.</t>
  </si>
  <si>
    <t>Pedal, Nano CANYON Delay and Looper, importado.</t>
  </si>
  <si>
    <t>Pedal, Nano CHILLSWITCH Momentary Line Selector, importado.</t>
  </si>
  <si>
    <t>Pedal, Nano CLONE  Analog Chorus, importado.</t>
  </si>
  <si>
    <t>Pedal, Nano CRAYON Full Range Overdrive - 69, importado.</t>
  </si>
  <si>
    <t>Pedal, Nano CRAYON Full Range Overdrive - 76, importado.</t>
  </si>
  <si>
    <t>Pedal, Nano DOCTOR Q  Envelop Filter, importado.</t>
  </si>
  <si>
    <t>Pedal, Nano DOUBLE MUFF Fuzz/Overdrive, importado.</t>
  </si>
  <si>
    <t>Pedal, Nano EAST RIVER DRIVE Classic overdrive as bold as NYC, importado.</t>
  </si>
  <si>
    <t>Pedal, Nano FREEZE  Infinite Sustain Pedal, importado.</t>
  </si>
  <si>
    <t>Pedal, Nano GREEN RUSSIAN BIG MUFF Distortion/Sustainer, importado.</t>
  </si>
  <si>
    <t>Pedal, Nano HOLY GRAIL NEO  Reverb, importado.</t>
  </si>
  <si>
    <t>Pedal, Nano HOLY GRAIL Reverb, importado.</t>
  </si>
  <si>
    <t>Pedal, Nano HOT TUBES Incendiary OD, same circuit as 1970's, importado.</t>
  </si>
  <si>
    <t>Pedal, Nano LPB-1 Linear Power Booster Preamp, importado.</t>
  </si>
  <si>
    <t>Pedal, Nano LUMBERJACK Logarithmic overdrive, importado.</t>
  </si>
  <si>
    <t>Pedal, Nano MEMORY TOY Analog Echo/Chorus, importado.</t>
  </si>
  <si>
    <t>Pedal, Nano MUFF OVERDRIVE, importado.</t>
  </si>
  <si>
    <t>Pedal, Nano NEO CLONE Analog Chorus, importado.</t>
  </si>
  <si>
    <t>Pedal, Nano NEO MISTRESS Flanger, importado.</t>
  </si>
  <si>
    <t>Pedal, Nano OCEANS 11 Reverb, importado.</t>
  </si>
  <si>
    <t>Pedal, Nano OCTAVIX Fuzz + octave up, importado.</t>
  </si>
  <si>
    <t>Pedal, Nano OD GLOVE Earthy overdrive, importado.</t>
  </si>
  <si>
    <t>Pedal, Nano OP AMP BIG MUFF Distortion/Sustainer, importado.</t>
  </si>
  <si>
    <t>Pedal, Nano PITCH FORK  Polyphonic Pitch Shifter/Harmony Pedal, importado.</t>
  </si>
  <si>
    <t>Pedal, Nano POCKET METAL MUFF Distortion, importado.</t>
  </si>
  <si>
    <t>Pedal, Nano POG Polyphonic Octive Generator, importado.</t>
  </si>
  <si>
    <t>Pedal, Nano RTG Random Tone Generator, importado.</t>
  </si>
  <si>
    <t>Pedal, Nano SATISFACTION FUZZ Classic fuzz tone, importado.</t>
  </si>
  <si>
    <t>Pedal, Nano SCREAMING BIRD Treble Booster, importado.</t>
  </si>
  <si>
    <t>Pedal, Nano SIGNAL PAD Passive Attenuator, importado.</t>
  </si>
  <si>
    <t>Pedal, Nano SILENCER Noise Gate / Effects Loop, importado.</t>
  </si>
  <si>
    <t>Pedal, Nano SMALL STONE  Analog Phase Shifter, importado.</t>
  </si>
  <si>
    <t>Pedal, Nano SOUL FOOD Transparent overdrive, importado.</t>
  </si>
  <si>
    <t>Pedal, Nano SOUL PREACHER Compressor/Sustainer, importado.</t>
  </si>
  <si>
    <t>Pedal, Nano STEEL LEATHER Attack Expander for Bass Guitar, importado.</t>
  </si>
  <si>
    <t>Pedal, Nano SWITCHBLADE + Advanced Channel Selector, importado.</t>
  </si>
  <si>
    <t>Pedal, Nano SWITCHBLADE Passive Channel Selector, importado.</t>
  </si>
  <si>
    <t>Pedal, Nano TONE CORSET Compressor/Sustainer, importado.</t>
  </si>
  <si>
    <t>Pedal, Nano TRIANGLE BIG MUFF Distortion/Sustainer, importado.</t>
  </si>
  <si>
    <t>Pedal, Next Step CRYING TONE Wah Wah pedal w/no moving parts, importado.</t>
  </si>
  <si>
    <t>Pedal, Next Step EXPRESSION PEDAL Real-time with variable control, impotado</t>
  </si>
  <si>
    <t>Pedal, Next Step PAN PEDAL Stereo panning, left, right or center, importado.</t>
  </si>
  <si>
    <t>Pedal, Next Step PEDALBOARD CRADLE Mount any Next Step Effect, importado.</t>
  </si>
  <si>
    <t>Pedal, Next Step SLAMMI  Polyphonic pitch shifter/harmony pedal, importado.</t>
  </si>
  <si>
    <t>Pedal, Next Step TALKING PEDAL Vocal formant Wah w/fuzz, importado.</t>
  </si>
  <si>
    <t>Pedal, Next Step VOLUME PEDAL  Precision volume control, importado.</t>
  </si>
  <si>
    <t>MAKAI</t>
  </si>
  <si>
    <t>Ukelele Baritono, BK-55, tapa, aros y fondo caoba, cuerdas GHS, importado.</t>
  </si>
  <si>
    <t>Ukelele Concert, CK-55, tapa, aros y fondo caoba, cuerdas GHS, importado.</t>
  </si>
  <si>
    <t>Ukelele Concert, MC-70, tapa pino abeto,aros y fondo caoba,cuerdas GHS,importado</t>
  </si>
  <si>
    <t>Ukelele Concert, MC-90, tapa, aros y fondo macizo, cuerdas Aquila, importado.</t>
  </si>
  <si>
    <t>Ukelele Concert, SMC-80, tapa, aros y fondo arce, cuerdas Aquila, importado</t>
  </si>
  <si>
    <t>Ukelele Soprano, LK-80W, tapa de cedro maciza, cuerdas Aquila, importado.</t>
  </si>
  <si>
    <t>Ukelele Soprano, MK-05BK, negro, con funda, importado.</t>
  </si>
  <si>
    <t>Ukelele Soprano, MK-05BR, marron, con funda, importado.</t>
  </si>
  <si>
    <t>Ukelele Soprano, MK-05BU, azul, con funda, importado.</t>
  </si>
  <si>
    <t>Ukelele Soprano, MK-05LBR, marron claro, con funda, importado</t>
  </si>
  <si>
    <t>Ukelele Soprano, MK-05NT, natural, con funda, importado.</t>
  </si>
  <si>
    <t>Ukelele Soprano, MK-05OR, naranja, con funda, importado.</t>
  </si>
  <si>
    <t>Ukelele Soprano, MK-05PK, rosa, con funda, importado.</t>
  </si>
  <si>
    <t>Ukelele Soprano, MK-05PP, purpura, con funda, importado</t>
  </si>
  <si>
    <t>Ukelele Soprano, MK-05RD, rojo, con funda, importado.</t>
  </si>
  <si>
    <t>Ukelele Soprano, MK-05SR, rosa oscuro, con funda, importado.</t>
  </si>
  <si>
    <t>Ukelele Soprano, MK-05TU, turquesa, con funda, importado</t>
  </si>
  <si>
    <t>Ukelele Soprano, MK-05WT, blanco, con funda, importado.</t>
  </si>
  <si>
    <t>Ukelele Soprano, MK-05YW, amarillo, con funda, importado.</t>
  </si>
  <si>
    <t>Ukelele Soprano, MK-10BK, negro, cuerdas Aquila, con funda, importado.</t>
  </si>
  <si>
    <t>Ukelele Soprano, MK-10BR, marron, cuerdas Aquila, con funda, importado.</t>
  </si>
  <si>
    <t>Ukelele Soprano, MK-10BU, azul, cuerdas Aquila, con funda, importado.</t>
  </si>
  <si>
    <t>Ukelele Soprano, MK-10GN, verde, cuerdas Aquila, con funda, importado.</t>
  </si>
  <si>
    <t>Ukelele Soprano, MK-10LBU, celeste, cuerdas Aquila, con funda, importado.</t>
  </si>
  <si>
    <t>Ukelele Soprano, MK-10OR, naranja, cuerdas Aquila, con funda, importado.</t>
  </si>
  <si>
    <t>Ukelele Soprano, MK-10PK, rosa, cuerdas Aquila, con funda, importado.</t>
  </si>
  <si>
    <t>Ukelele Soprano, MK-10PP, purpura, cuerdas Aquila, con funda, impotado.</t>
  </si>
  <si>
    <t>Ukelele Soprano, MK-10RD, rojo, cuerdas Aquila, con funda, importado.</t>
  </si>
  <si>
    <t>Ukelele Soprano, MK-10SR. rosa oscuro, cuerdas Aquila, con funda, importado.</t>
  </si>
  <si>
    <t>Ukelele Soprano, MK-10TU, turquesa, cuerdas Aquila, con funda, importado.</t>
  </si>
  <si>
    <t>Ukelele Soprano, MK-10WT, blanco, cuerdas Aquila, con funda, importado</t>
  </si>
  <si>
    <t>Ukelele Soprano, MK-10YW, amarillo, cuerdas Aquila, con funda, importado.</t>
  </si>
  <si>
    <t>Ukelele Soprano, MK-70, tapa pino abeto,aros y fondo caoba,cuerdas GHS,importado</t>
  </si>
  <si>
    <t>Ukelele Soprano, MK-90, tapa, aros y fondo macizo caoba, cuerdas GHS, importado.</t>
  </si>
  <si>
    <t>Ukelele Soprano, PK-55, tapa, aros y fondo caoba, cuerdas GHS, importado.</t>
  </si>
  <si>
    <t>Ukelele Soprano, UK-55, tapa, aros y fondo caoba, cuerdas GHS, importado.</t>
  </si>
  <si>
    <t>Ukelele Tenor, TK-55, tapa, aros y fondo caoba, cuerdas GHS, importado.</t>
  </si>
  <si>
    <t>INST. DE CUERDAS</t>
  </si>
  <si>
    <t>MANTINI</t>
  </si>
  <si>
    <t>Charango de Cedro, profesional, con Microfono, tapa pino abeto, nacional.</t>
  </si>
  <si>
    <t>Charango de Cedro, profesional, tallado, tapa pino abeto, nacional.</t>
  </si>
  <si>
    <t>Charango de Cedro, profesional, tapa pino abeto, nacional.</t>
  </si>
  <si>
    <t>Charango de Estudio, ecologico, con Microfono, nacional.</t>
  </si>
  <si>
    <t>Charango de Estudio, ecologico, nacional.</t>
  </si>
  <si>
    <t>Estuche para Violin, 4/4 rigido de ABS, E500VP, interior terciopelo negro, impor</t>
  </si>
  <si>
    <t>Estuche para Violin, 4/4 rigido de madera, E500VM exterior simil cuero, interior</t>
  </si>
  <si>
    <t>Estuche para Violin, 4/4, PH-V10 exterior polyester, interior terciopelo, import</t>
  </si>
  <si>
    <t>Funda para Charango, acolchada inc.laterales, tela de avion, 75. bandolera.</t>
  </si>
  <si>
    <t>Violin estudio superior, 3/4, con arco y estuche de lujo, importado.</t>
  </si>
  <si>
    <t>Violin estudio superior, 4/4, con arco y estuche de lujo, importado</t>
  </si>
  <si>
    <t>Violin estudio superior,1/2, con arco y estuche de lujo, importado.</t>
  </si>
  <si>
    <t>LIBROS,  METODOS Y  CUADERNOS</t>
  </si>
  <si>
    <t>RICORDI</t>
  </si>
  <si>
    <t>Cancioneros para tocar y cantar, nacional.</t>
  </si>
  <si>
    <t>NUVO78</t>
  </si>
  <si>
    <t>Metodo 1, NWS1SB, para estudiante, importado.</t>
  </si>
  <si>
    <t>NUVO76</t>
  </si>
  <si>
    <t>Metodo 1, NWS1TB, para maestro, importado.</t>
  </si>
  <si>
    <t>NUVO82</t>
  </si>
  <si>
    <t>Metodo 2, NWS2SBC, para esudiante de Clarinete, importado.</t>
  </si>
  <si>
    <t>NUVO81</t>
  </si>
  <si>
    <t>Metodo 2, NWS2SBF, para esudiante de Flauta, importado.</t>
  </si>
  <si>
    <t>NUVO80</t>
  </si>
  <si>
    <t>Metodo 2, NWS2SBH, para esudiante de Horn, importado.</t>
  </si>
  <si>
    <t>NUVO79</t>
  </si>
  <si>
    <t>Metodo 2, NWS2SBS, para esudiante de Saxo, importado.</t>
  </si>
  <si>
    <t>NUVO77</t>
  </si>
  <si>
    <t>Metodo 2, NWS2TB, para maestro, importado.</t>
  </si>
  <si>
    <t>PERCUSION</t>
  </si>
  <si>
    <t>Aro Media Luna DT1 con soporte, importado.</t>
  </si>
  <si>
    <t>Aro media luna, ML, 32 sonajas, nacional.</t>
  </si>
  <si>
    <t>Aro media luna, MLP, profesional, 64 sonajas, nacional.</t>
  </si>
  <si>
    <t>Aro media luna, MLS, con soporte para Bateria, 32 sonajas, nacional.</t>
  </si>
  <si>
    <t>Caja china de 15cm de pino, con golpeador</t>
  </si>
  <si>
    <t>Caja china de 18cm laminado color negro con clave.</t>
  </si>
  <si>
    <t>Clave de 20cm, el par, nacional.</t>
  </si>
  <si>
    <t>Maracas huevito plasticas x par, nacional.</t>
  </si>
  <si>
    <t>Triangulo de acero MODELO TAC15 de 15 cm, con golpeador, nacional.</t>
  </si>
  <si>
    <t>Triangulo de acero MODELO TAC17 de 17 cm, con golpeador, nacional.</t>
  </si>
  <si>
    <t>Triangulo de acero MODELO TAC20 de 20 cm, con golpeador, nacional.</t>
  </si>
  <si>
    <t>Triangulo de acero MODELO TAC24 de 24 cm, con golpeador, nacional.</t>
  </si>
  <si>
    <t>Triangulo de acero MODELO TAC30 de 30 cm, con golpeador, nacional.</t>
  </si>
  <si>
    <t>LEGEND</t>
  </si>
  <si>
    <t>Bateria 5 cuerpos Classic Blanco Bastonado, con banqueta y fierros, nacional</t>
  </si>
  <si>
    <t>Bateria de Ni±o 3 cuerpos, metalica,bombo 14, tom 8" , tom 10"platillo,nacional"</t>
  </si>
  <si>
    <t>Bateria de Ni±o 4 cuerpos, metalica, bombo 14, tom 8" , tom 10", chancha 12 "pl"</t>
  </si>
  <si>
    <t>Bateria Electronica USB de PC, MP3, flexible,plegable, entrada auricular,pedales</t>
  </si>
  <si>
    <t>Bombo de murga de 20 metalico pintado, 6 tensiones, doble grampa."</t>
  </si>
  <si>
    <t>Bombo de murga de 22 metalico pintado, 6 tensiones, doble grampa."</t>
  </si>
  <si>
    <t>Bombo de murga de 24 metalico pintado, 6 tensiones, doble grampa."</t>
  </si>
  <si>
    <t>Bombo de murga de 26 metalico pintado, 6 tensiones, doble grampa."</t>
  </si>
  <si>
    <t>Bombo de Murga para Ni±o de 14, metalico, con platillo de metal, mazo y correa,"</t>
  </si>
  <si>
    <t>4020PM</t>
  </si>
  <si>
    <t>Bombo KIT de murga 20 metalico, pintado, 6 tensiones,con soporte, platillos, na"</t>
  </si>
  <si>
    <t>4022PM</t>
  </si>
  <si>
    <t>Bombo KIT de murga 22 metalico, pintado, 6 tensiones,con soporte, platillos, na"</t>
  </si>
  <si>
    <t>4024PM</t>
  </si>
  <si>
    <t>Bombo KIT de murga 24 metalico, pintado, 6 tensiones,con soporte, platillos, na"</t>
  </si>
  <si>
    <t>4026PM</t>
  </si>
  <si>
    <t>Bombo KIT de murga 26 metalico, pintado, 6 tensiones,con soporte, platillos, na"</t>
  </si>
  <si>
    <t>Bombo nativo N║ 1, parche de cabra con pelo.</t>
  </si>
  <si>
    <t>Bombo nativo N║ 2, parche de cabra con pelo.</t>
  </si>
  <si>
    <t>Bombo nativo N║ 3, parche de cabra con pelo.</t>
  </si>
  <si>
    <t>Bombo nativo N║ 4, parche de cabra con pelo.</t>
  </si>
  <si>
    <t>Bombo nativo N║ 5, parche de cabra con pelo.</t>
  </si>
  <si>
    <t>Bombo nativo N║ 6, parche de cabra con pelo.</t>
  </si>
  <si>
    <t>Bombo nativo N║ 7, parche de cabra con pelo.</t>
  </si>
  <si>
    <t>Bongo Peruano de madera.</t>
  </si>
  <si>
    <t>Cajon Flamenco lustrado, medidas aproximadas 44 x 28 x 26cm.</t>
  </si>
  <si>
    <t>Cajon Flamenco Profesional, con tapa de cedro. 47 x 28 x 29cm</t>
  </si>
  <si>
    <t>Cajon Peruano lustrado. medidas aproximadas, 44 x 28 x 26 cm.</t>
  </si>
  <si>
    <t>Cajon Peruano Profesional, con tapa de cedro. 47 x 28 x 29cm</t>
  </si>
  <si>
    <t>Correa para Bombo y Surdo, reforzada, negra, nacional.</t>
  </si>
  <si>
    <t>Correa para Bombo y Surdo, SMPB01, NEGRA, nacional.</t>
  </si>
  <si>
    <t>Correa para Redoblante, reforzada, negra, nacional.</t>
  </si>
  <si>
    <t>Correa para Redoblante, SMPR01, NEGRA, nacional.</t>
  </si>
  <si>
    <t>GON BOPS</t>
  </si>
  <si>
    <t>Conga, Acu±a, 11.50 ebony, AA1150SE, importada"</t>
  </si>
  <si>
    <t>Conga, Fiesta, 11x28  Nat/BlkHw, FS1128N, importada."</t>
  </si>
  <si>
    <t>Conga, Fiesta, Wood 10, Blk.Hdw, FS1028N, importada."</t>
  </si>
  <si>
    <t>Funda para bombo leg³ero acolchada, tela de avion, 50 X 50, 150.</t>
  </si>
  <si>
    <t>Funda para bongoe ¾ bandone¾n acolchada, tela de avion 125.</t>
  </si>
  <si>
    <t>Funda para cajon peruano, acolchada, tela de avion 36 x 36x 58, 160</t>
  </si>
  <si>
    <t>Funda para fierros acolchada, tela de avi¾n, 130.</t>
  </si>
  <si>
    <t>Funda para palillos, tela de avi¾n, 110.</t>
  </si>
  <si>
    <t>Funda para platillo A acolchada, tela de avi¾n, separadores de 20, 100."</t>
  </si>
  <si>
    <t>Funda para platillo B acolchada, tela de avi¾n, separadores de 22, 105."</t>
  </si>
  <si>
    <t>Funda para Platillos 20, de polyester acolchada 30mm, E-21A. importada"</t>
  </si>
  <si>
    <t>Funda para Platillos 22, de polyester acolchada 30mm, E-21B. importada"</t>
  </si>
  <si>
    <t>Funda para redoblante acolchada, tela de avi¾n, 115.</t>
  </si>
  <si>
    <t>Funda para timbaleta, acolchada, tela de avi¾n. 120.</t>
  </si>
  <si>
    <t>Funda Set de bateria, acolchada (1213"14"16"22"), 140, nacional."</t>
  </si>
  <si>
    <t>Funda Set para Bateria, de polyester acolchada 30mm, E-23A. (12-13"-14"-16"-22""</t>
  </si>
  <si>
    <t>G³üiro metßlico merengue  grande MODELO GM10 acero inoxidable con peine</t>
  </si>
  <si>
    <t>G³üiro metßlico merengue standard  MODELO GM08 de acero inoxidable con peine</t>
  </si>
  <si>
    <t>G³üiro metßlico merengue super grande MODELO GM15 de acero inox. con peine</t>
  </si>
  <si>
    <t>G³üiro metßlico torpedo standard MODELO GT08 acero inoxidable con peine</t>
  </si>
  <si>
    <t>Peine para Guiro, de acero, 12 alambres, nacional.</t>
  </si>
  <si>
    <t>Huevito ritmico, B4, chico, musical balls, nacional.</t>
  </si>
  <si>
    <t>Huevito ritmico, B5, grande, musical balls, nacional.</t>
  </si>
  <si>
    <t>Huevito ritmico, plastico en frasco x 30 unidades, nacional.</t>
  </si>
  <si>
    <t>Shaker de aluminio de 5, nacional."</t>
  </si>
  <si>
    <t>Shaker de aluminio de 7, nacional."</t>
  </si>
  <si>
    <t>Shaker de aluminio de 9, nacional."</t>
  </si>
  <si>
    <t>Shaker de Madera,10cm x 4.5cm economico, nacional.</t>
  </si>
  <si>
    <t>Shaker de PVC de 7, nacional."</t>
  </si>
  <si>
    <t>Shaker de PVC de 9, nacional."</t>
  </si>
  <si>
    <t>Afuche Cabasa CA01, grande, importado.</t>
  </si>
  <si>
    <t>Conga Cajon de  8 x 30", de madera, nacional."</t>
  </si>
  <si>
    <t>Conga Cajon de 10 x 30", de madera, nacional."</t>
  </si>
  <si>
    <t>Conga Cajon de 12 x 30", de madera, nacional."</t>
  </si>
  <si>
    <t>Kazoo, silbato METALICO  dorado, importado.</t>
  </si>
  <si>
    <t>Octo Conga, tambor de madera, 10 x 10" nacional"</t>
  </si>
  <si>
    <t>Octo Conga, tambor de madera, 10 x 5" nacional."</t>
  </si>
  <si>
    <t>Octo Conga, tambor de madera, 10 x 8" nacional."</t>
  </si>
  <si>
    <t>Octo Djembe de madera, nacional.</t>
  </si>
  <si>
    <t>Set de Percusion para Ni±o,pandereta,maraca,triangulo,clave,cascabel,importado.</t>
  </si>
  <si>
    <t>Vibra-Slap, economico, nacional.</t>
  </si>
  <si>
    <t>Zicuayo de 40 cm con 120 sonajas, nacional.</t>
  </si>
  <si>
    <t>Zicuayo de 40 cm con 72 sonajas, nacional.</t>
  </si>
  <si>
    <t>Pandereta chica de 22cm con 6 pares de sonajas, importada.</t>
  </si>
  <si>
    <t>Pandereta de 20 cm. lustrada, nacional.</t>
  </si>
  <si>
    <t>Pandereta grande de 25cm, con 6 pares de sonajas, importada.</t>
  </si>
  <si>
    <t>Parche bordonero de 10, nacional."</t>
  </si>
  <si>
    <t>Parche bordonero de 12, nacional."</t>
  </si>
  <si>
    <t>Parche bordonero de 13, nacional."</t>
  </si>
  <si>
    <t>Parche bordonero de 14, nacional."</t>
  </si>
  <si>
    <t>Parche de 13 reforzado Bordonero"</t>
  </si>
  <si>
    <t>Parche opaco de 06, nacional."</t>
  </si>
  <si>
    <t>Parche opaco de 08, nacional."</t>
  </si>
  <si>
    <t>Parche opaco de 10, nacional."</t>
  </si>
  <si>
    <t>Parche opaco de 12, nacional."</t>
  </si>
  <si>
    <t>Parche opaco de 13, nacional."</t>
  </si>
  <si>
    <t>Parche opaco de 14, nacional."</t>
  </si>
  <si>
    <t>Parche opaco de 16, nacional."</t>
  </si>
  <si>
    <t>Parche opaco de 18, nacional."</t>
  </si>
  <si>
    <t>Parche opaco de 20, nacional."</t>
  </si>
  <si>
    <t>Parche opaco de 22, nacional."</t>
  </si>
  <si>
    <t>Parche opaco de 24, nacional."</t>
  </si>
  <si>
    <t>Parche opaco de 26, nacional."</t>
  </si>
  <si>
    <t>Pedal, Exo CRASH PAD Analog Drum Synth, importado.</t>
  </si>
  <si>
    <t>Pedal, Exo SUPER SPACE DRUM Analog Drum Synth, importado.</t>
  </si>
  <si>
    <t>Platillo Signature Crash 16, nacional."</t>
  </si>
  <si>
    <t>Platillo Signature Crash 18, nacional."</t>
  </si>
  <si>
    <t>Platillo Signature Hi Hat 14, nacional."</t>
  </si>
  <si>
    <t>Platillo Signature Ride 20, nacional."</t>
  </si>
  <si>
    <t>Platillo Signature Splash 10, nacional."</t>
  </si>
  <si>
    <t>Redoblante alto pintado  REFORZADO " de 14 x 5", nacional."</t>
  </si>
  <si>
    <t>Redoblante chato de 10 x 3", para ni±o, pintado, nacional."</t>
  </si>
  <si>
    <t>Redoblante chato de 12 x 3", para ni±o, pintado, nacional."</t>
  </si>
  <si>
    <t>Redoblante chato de 14 x 3", pintado, aros metalicos, 6 tensiones, nacional."</t>
  </si>
  <si>
    <t>Redoblante chato de 14 x 3", pintado, aros plasticos,12 tensiones, nacional."</t>
  </si>
  <si>
    <t>Repique de 08, pintado, aros metalicos, 4 tensiones, nacional."</t>
  </si>
  <si>
    <t>Repique de 10, pintado, aros metalicos, 5 tensiones, nacional."</t>
  </si>
  <si>
    <t>Repique de 12, pintado, aros metalicos, 5 tensiones, nacional."</t>
  </si>
  <si>
    <t>Repique de 14, pintado, aros metalicos, 5 tensiones, nacional."</t>
  </si>
  <si>
    <t>Timbaleta de Acero Inoxidable, 13-14"x 6.5" con soporte de cencerro, nacional"</t>
  </si>
  <si>
    <t>Timbaleta de Ni±o de 08 y 10"  pintada con soporte,cencerro y palillos,nacional"</t>
  </si>
  <si>
    <t>Timbaleta Pintada economica de 13-14",aro macizo,c/soporte de cencerro,nacional"</t>
  </si>
  <si>
    <t>Surdo de 12 para ni±o, pintado."</t>
  </si>
  <si>
    <t>Surdo de 14 x 60 cm. estandar, pintado, 6 tensiones."</t>
  </si>
  <si>
    <t>Surdo de 16 x 60 cm. estandar, pintado, 6 tensiones."</t>
  </si>
  <si>
    <t>Surdo de 18 x 60 cm. estandar, pintado, 6 tensiones."</t>
  </si>
  <si>
    <t>Surdo de 20 x 60 cm. estandar, pintado, 6 tensiones."</t>
  </si>
  <si>
    <t>Surdo de 22 x 60 cm. estandar, pintado, 6 tensiones."</t>
  </si>
  <si>
    <t>Surdo de 24 x 60 cm. estandar, pintado, 6 tensiones."</t>
  </si>
  <si>
    <t>Surdo de 26 x 60 cm. estandar, pintado, 6 tensiones."</t>
  </si>
  <si>
    <t>TECLADOS</t>
  </si>
  <si>
    <t>PAOLO SOPRANI</t>
  </si>
  <si>
    <t>Acordeon a botones Internazionale 096 40(67) 96 3/4 5+3</t>
  </si>
  <si>
    <t>Acordeon a botones Internazionale 120 46(87) 120 4/5 9+M+3</t>
  </si>
  <si>
    <t>Acordeon a botones Internazionale 120 C 46(87) 120 4/5 13+M+7 2+2 Cassotto</t>
  </si>
  <si>
    <t>Acordeon  FOLK  34-72 3/4 5+3</t>
  </si>
  <si>
    <t>Acordeon de 2 bajos, 7 Tonos, para ni±o, verde, rojo, azul, importado.</t>
  </si>
  <si>
    <t>Acordeon Diatonico Elite 23/8</t>
  </si>
  <si>
    <t>Acordeon Diatonico Jubilee IV 23/8</t>
  </si>
  <si>
    <t>Acordeon Diatonico Saltarello 2 12/2</t>
  </si>
  <si>
    <t>Acordeon Diatonico Saltarello 8 21/8</t>
  </si>
  <si>
    <t>Acordeon Professionale  26/60  -  26-60 3/4 5</t>
  </si>
  <si>
    <t>Acordeon Professionale  30/72  -  30-72 3/4 5+3</t>
  </si>
  <si>
    <t>Acordeon Professionale  34/96 34-96 4/5 11+3</t>
  </si>
  <si>
    <t>Acordeon Professionale  37/96  - 37-96 4/5 11+3</t>
  </si>
  <si>
    <t>Acordeon Professionale  41/120 41-120 4/5 11+M+5</t>
  </si>
  <si>
    <t>Acordeon Studio  072  -  34-72 3/4 5+2</t>
  </si>
  <si>
    <t>Acordeon Studio  120</t>
  </si>
  <si>
    <t>E.SOPRANI</t>
  </si>
  <si>
    <t>Acordeon Studio 123kk Musette 41-120 3/5 7+4 importado.</t>
  </si>
  <si>
    <t>Acordeon Studio 969kk 37-96 3/5 7+4 importado.</t>
  </si>
  <si>
    <t>Acordeon Super King  41/120 * 41-120 4/5 13+M+7 3+1 Cassotto</t>
  </si>
  <si>
    <t>Acordeon Super Paolo  34/96 34-96 4/5 9+3 2+2 Cassotto</t>
  </si>
  <si>
    <t>Teclado flexible, PN49, plegable, 49 teclas, 8 tonos, 6 melodias, importado.</t>
  </si>
  <si>
    <t>Teclado flexible, PU61S, plegable,61 teclas,128 tonos,128 ritmos,45 melodias,imp</t>
  </si>
  <si>
    <t>Cobertor para Teclado, 5 octavas, simil cuero, C98, nacional.</t>
  </si>
  <si>
    <t>Cobertor para Teclado, 6 octavas, simil cuero, C99, nacional.</t>
  </si>
  <si>
    <t>Cobertor para Teclado, 7 octavas, simil cuero, C99A, nacional.</t>
  </si>
  <si>
    <t>Funda para teclado 4 octavas, acolchada, 30 x 70, 90.</t>
  </si>
  <si>
    <t>Funda para teclado 4 octavas, acolchada, 35 x 95, 94.</t>
  </si>
  <si>
    <t>Funda para teclado 5 octavas, acolchada, 40 x 106 x 15,  98.</t>
  </si>
  <si>
    <t>Funda para teclado 6 octavas, acolchada, 45 x 125 x 15,  99.</t>
  </si>
  <si>
    <t>Funda para teclado 7 octavas, acolchada, 38 x 138 x 15, 99A</t>
  </si>
  <si>
    <t>Funda para Teclado, de polyester acolchada 10mm , 5 octavas, A-11-61-98, importa</t>
  </si>
  <si>
    <t>Funda para Teclado, de polyester acolchada 10mm , 6 octavas, A-11-61-99, importa</t>
  </si>
  <si>
    <t>Funda para Teclado, de polyester acolchada 10mm , 7 octavas, A-11-61-99A, import</t>
  </si>
  <si>
    <t>Pedal para Teclado, Sustain SP-100 Casio/Yamaha/Korg/Ensoniq/Kurzweil, importado</t>
  </si>
  <si>
    <t>Pedal, Exo B9 Organ Machine, importado.</t>
  </si>
  <si>
    <t>Pedal, Exo C9 Organ Machine, importado.</t>
  </si>
  <si>
    <t>Pedal, Exo KEY9 Electric Piano Machine, importado.</t>
  </si>
  <si>
    <t>Pedal, Exo SYNTH9 synthesizer machine, importado.</t>
  </si>
  <si>
    <t>Teclado LV 200USB, 61 teclas tipo piano, 200 tonos,128 ritmos. Sensitivo, imp.</t>
  </si>
  <si>
    <t>Teclado LV 50, 54 teclas medianas, 16 tonos, 8 ritmos, 8 mel,c/microfono, imp.</t>
  </si>
  <si>
    <t>VIENTOS</t>
  </si>
  <si>
    <t>SWAN</t>
  </si>
  <si>
    <t>Armonica Blusera KIT x12 unidades,ORO,varios tonos,estuche rigido,importada</t>
  </si>
  <si>
    <t>Armonica Blusera KIT x12 unidades,Plateada,varios tonos,estuche rigido,importada</t>
  </si>
  <si>
    <t>12600C</t>
  </si>
  <si>
    <t>Armonica Blusera, afinacion DO/C, estuche de carton, importada.</t>
  </si>
  <si>
    <t>12601C</t>
  </si>
  <si>
    <t>Armonica Blusera, afinacion DO/C, plateada, estuche plastico negro, importada.</t>
  </si>
  <si>
    <t>12602C</t>
  </si>
  <si>
    <t>Armonica Blusera, afinacion DO/C, VINTAGE,estuche plastico azul, importada.</t>
  </si>
  <si>
    <t>12600F</t>
  </si>
  <si>
    <t>Armonica Blusera, afinacion FA/F, estuche de carton, importada.</t>
  </si>
  <si>
    <t>12601F</t>
  </si>
  <si>
    <t>Armonica Blusera, afinacion FA/F, plateada, estuche plastico negro, importada.</t>
  </si>
  <si>
    <t>12602F</t>
  </si>
  <si>
    <t>Armonica Blusera, afinacion FA/F, VINTAGE, estuche plastico azul, importado.</t>
  </si>
  <si>
    <t>12600A</t>
  </si>
  <si>
    <t>Armonica Blusera, afinacion LA/A, estuche de carton, importada.</t>
  </si>
  <si>
    <t>12601A</t>
  </si>
  <si>
    <t>Armonica Blusera, afinacion LA/A, plateada, estuche plastico negro, importada.</t>
  </si>
  <si>
    <t>12602A</t>
  </si>
  <si>
    <t>Armonica Blusera, afinacion LA/A, VINTAGE, estuche plastico azul, importada</t>
  </si>
  <si>
    <t>12600E</t>
  </si>
  <si>
    <t>Armonica Blusera, afinacion MI/E, estuche de carton, importada.</t>
  </si>
  <si>
    <t>12601E</t>
  </si>
  <si>
    <t>Armonica Blusera, afinacion MI/E, plateada, estuche plastico negro, importada.</t>
  </si>
  <si>
    <t>12602E</t>
  </si>
  <si>
    <t>Armonica Blusera, afinacion MI/E, VINTAGE, estuche plastico azul, importada.</t>
  </si>
  <si>
    <t>12600D</t>
  </si>
  <si>
    <t>Armonica Blusera, afinacion RE/D, estuche de carton, importada.</t>
  </si>
  <si>
    <t>12601D</t>
  </si>
  <si>
    <t>Armonica Blusera, afinacion RE/D, plateada, estuche plastico negro, importada.</t>
  </si>
  <si>
    <t>12602D</t>
  </si>
  <si>
    <t>Armonica Blusera, afinacion RE/D, VINTAGE,estuche plastico azul, importada.</t>
  </si>
  <si>
    <t>12600B</t>
  </si>
  <si>
    <t>Armonica Blusera, afinacion SI/B, estuche de carton, importada.</t>
  </si>
  <si>
    <t>12601B</t>
  </si>
  <si>
    <t>Armonica Blusera, afinacion SI/B, plateada, estuche plastico negro, importada.</t>
  </si>
  <si>
    <t>12602B</t>
  </si>
  <si>
    <t>Armonica Blusera, afinacion SI/B, VINTAGE, estuche plastico azul, importada</t>
  </si>
  <si>
    <t>12600G</t>
  </si>
  <si>
    <t>Armonica Blusera, afinacion SOL/G, estuche de carton, importada.</t>
  </si>
  <si>
    <t>12601G</t>
  </si>
  <si>
    <t>Armonica Blusera, afinacion SOL/G, plateada, estuche plastico negro, importada.</t>
  </si>
  <si>
    <t>12602G</t>
  </si>
  <si>
    <t>Armonica Blusera, afinacion SOL/G, VINTAGE, estuche plastico azul, importada.</t>
  </si>
  <si>
    <t>GONZALEZ / PRIMO</t>
  </si>
  <si>
    <t>Ca±as para Clarinete Bajo, x 5 unidades, N║ 2 - 2 1/2 - 3 - 3 1/2, nacional</t>
  </si>
  <si>
    <t>Ca±as para Clarinete Bb, RC, DUO PACK x 2 unidades, N║ 2 1/4 - 2 3/4 - 3 - 3 1/2</t>
  </si>
  <si>
    <t>Ca±as para Clarinete Bb, RC, x 10 unidades, N║ 2 - 2 1/2 - 3 - 3 1/2 - 4, nacion</t>
  </si>
  <si>
    <t>Ca±as para Clarinete, seleccionadas, FOF, x 10 unidades, N║ 2 1/4 - 2 3/4 - 3 1/</t>
  </si>
  <si>
    <t>Ca±as para Saxo Alto, JAZZ x 10 unidades, N║ 2 - 2 1/2 - 3 - 3 1/2, nacional.</t>
  </si>
  <si>
    <t>Ca±as para Saxo Alto, RC, DUO PACK x 2 unidades, N║ 2 3/4 - 3 1/2, nacional.</t>
  </si>
  <si>
    <t>Ca±as para Saxo Alto, RC, x 10 unidades, N║ 2 - 2 1/2 - 2 3/4 - 3 - 3 1/2 - 3 3/</t>
  </si>
  <si>
    <t>Ca±as para Saxo BarÝtono, x 5 unidades, N║ 2 - 2 1/4 - 2 1/2 - 2 3/4 - 3 - 3 1/2</t>
  </si>
  <si>
    <t>Ca±as para Saxo Soprano, RC, x 10 unidades, N║ 2 - 2 1/2 - 3 - 3 1/4 - 3 1/2, na</t>
  </si>
  <si>
    <t>Ca±as para Saxo Tenor, JAZZ x 5 unidades, N║ 2 - 2 1/2 - 3, nacional.</t>
  </si>
  <si>
    <t>Ca±as para Saxo Tenor, RC, DUO PACK x 2 unidades, N║ 2 - 2 1/4 - 2 3/4 - 3 - 3 1</t>
  </si>
  <si>
    <t>Ca±as para Saxo Tenor, RC, x 5 unidades, N║ 2 - 2 1/4 - 2 1/2 - 3 - 3 1/4 - 3 1/</t>
  </si>
  <si>
    <t>NUVO54</t>
  </si>
  <si>
    <t>Ca±as, N160RD10, Nro 1 x3u. para Saxo, Clarinete inicial y Clarinete, importadas</t>
  </si>
  <si>
    <t>NUVO55</t>
  </si>
  <si>
    <t>Ca±as, N160RD15, Nro 1.1/2 x3u. para Saxo, Clarinete inicial y Clarinete, import</t>
  </si>
  <si>
    <t>NUVO56</t>
  </si>
  <si>
    <t>Ca±as, N160RD20, Nro 2 x3u. para Saxo, Clarinete inicial y Clarinete, importadas</t>
  </si>
  <si>
    <t>Clarinete Bb, de 17 llaves, con estuche rigido, importado.</t>
  </si>
  <si>
    <t>NUVO26</t>
  </si>
  <si>
    <t>Clarinete, inicial, N430DBBK, black, importado.</t>
  </si>
  <si>
    <t>NUVO27</t>
  </si>
  <si>
    <t>Clarinete, inicial, N430DBBL, black/blue, importado.</t>
  </si>
  <si>
    <t>NUVO33</t>
  </si>
  <si>
    <t>Clarinete, N120CLBK, black, importado.</t>
  </si>
  <si>
    <t>NUVO34</t>
  </si>
  <si>
    <t>Clarinete, N120CLBL, white/blue, importado.</t>
  </si>
  <si>
    <t>Armonica 48 voces, cuerpo ABS, en caja, afinacion C" importada."</t>
  </si>
  <si>
    <t>Armonica Cromatica 64 voces, cuerpo ABS, con estuche, afinacion C, importada.</t>
  </si>
  <si>
    <t>Flauta dulce Soprano, YRS23, blanca, importada.</t>
  </si>
  <si>
    <t>MELOS</t>
  </si>
  <si>
    <t>Flauta dulce, Barroca - C, nacional.</t>
  </si>
  <si>
    <t>Flauta dulce, Contralto, nacional.</t>
  </si>
  <si>
    <t>Flauta dulce, Soprano, blanca, nacional.</t>
  </si>
  <si>
    <t>Flauta dulce, Soprano, marron, tradicional, nacional.</t>
  </si>
  <si>
    <t>NUVO05</t>
  </si>
  <si>
    <t>Flauta soprano barroca, N320RDWPK, white, cromatica, importada.</t>
  </si>
  <si>
    <t>NUVO01</t>
  </si>
  <si>
    <t>Flauta soprano, N310RDBK, black, importada.</t>
  </si>
  <si>
    <t>NUVO23</t>
  </si>
  <si>
    <t>Flauta traversa estudio, N235SFSB, silver/black, importada</t>
  </si>
  <si>
    <t>Flauta Traversa, 17 llaves, Silver Plated, boquilla CURVA, estuche rÝgido, imp.</t>
  </si>
  <si>
    <t>Flauta Traversa, 17 llaves, Silver Plated, estuche rÝgido, importada.</t>
  </si>
  <si>
    <t>NUVO12</t>
  </si>
  <si>
    <t>Flauta traversa, inicial, N430TWBL, white/blue, importada.</t>
  </si>
  <si>
    <t>NUVO19</t>
  </si>
  <si>
    <t>Flauta traversa, N220JFPK, white/pink, importada</t>
  </si>
  <si>
    <t>Melodica piano 32 notas, con estuche, varios colores, importada.</t>
  </si>
  <si>
    <t>Melodica piano 37 notas, con estuche, varios colores, importada.</t>
  </si>
  <si>
    <t>Saxo Alto, con estuche rigido forrado, importado.</t>
  </si>
  <si>
    <t>Saxo Tenor, con estuche rigido forrado, importado</t>
  </si>
  <si>
    <t>NUVO37</t>
  </si>
  <si>
    <t>Saxo, N520JWGN, white/green, importado.</t>
  </si>
  <si>
    <t>NUVO44</t>
  </si>
  <si>
    <t>Horn, N610JHBBK, black, importado.</t>
  </si>
  <si>
    <t>Trompeta, en Bb, de lujo, con estuche, importada.</t>
  </si>
  <si>
    <t>Trompeta a piano de 13 notas, plastica, importada.</t>
  </si>
  <si>
    <t xml:space="preserve">Skype: acliente@hmgroup.com.ar </t>
  </si>
  <si>
    <t>CONDICION</t>
  </si>
  <si>
    <t>OBSERVACIONES</t>
  </si>
  <si>
    <t>MONTO DE COMPRA</t>
  </si>
  <si>
    <t>www.facebook.com/hmg.argentina</t>
  </si>
  <si>
    <t>http://www.hmgroup.com.ar</t>
  </si>
  <si>
    <t># ART</t>
  </si>
  <si>
    <t>DESCRIPCION</t>
  </si>
  <si>
    <t>PVC</t>
  </si>
  <si>
    <t>STOCK</t>
  </si>
  <si>
    <t>INGRESOS</t>
  </si>
  <si>
    <t>IVA %</t>
  </si>
  <si>
    <t>PEDIDO</t>
  </si>
  <si>
    <t>DTO %</t>
  </si>
  <si>
    <t>BONIF</t>
  </si>
  <si>
    <t>TOTAL</t>
  </si>
  <si>
    <t>C/ IVA</t>
  </si>
  <si>
    <t>MÁRGEN %</t>
  </si>
  <si>
    <t>PVP</t>
  </si>
  <si>
    <t xml:space="preserve">COLOQUE SU RAZON SOCIAL </t>
  </si>
  <si>
    <t>LISTA DE PRECIOS AGOSTO</t>
  </si>
  <si>
    <t>CUENTAS EN PESOS</t>
  </si>
  <si>
    <t>BANCO DE LA NACION ARGENTINA CTA NUEVA</t>
  </si>
  <si>
    <t>BANCO CREDICOOP</t>
  </si>
  <si>
    <t>Harmony Music Group S.A</t>
  </si>
  <si>
    <t>Harmony Music Group S.A.</t>
  </si>
  <si>
    <t>TIPO CUENTA: 03 - CC $</t>
  </si>
  <si>
    <t>Cta Cte $ 079-7047/6</t>
  </si>
  <si>
    <t>Nº CUENTA: 00340070019978</t>
  </si>
  <si>
    <t>Sucursal: Crucesitas</t>
  </si>
  <si>
    <t>CBU: 0110007520000700199783</t>
  </si>
  <si>
    <t>CUIT: 30-71069949-2</t>
  </si>
  <si>
    <t>ALIAS: AMIGO.CALA.SEPIA</t>
  </si>
  <si>
    <t>CBU: 1910079755007900704764</t>
  </si>
  <si>
    <t>BANCO COMAFI</t>
  </si>
  <si>
    <t>Cta Cte $  0010-00553-4</t>
  </si>
  <si>
    <t>Sucursal: Quilmes</t>
  </si>
  <si>
    <t>CBU: 2990001700100055340008</t>
  </si>
  <si>
    <t>CUENTAS EN DOLARES</t>
  </si>
  <si>
    <t>CCE U$S 0011-12906/0</t>
  </si>
  <si>
    <t xml:space="preserve">Sucursal: QUILMES </t>
  </si>
  <si>
    <t>CBU: 29900017 00111290600215</t>
  </si>
  <si>
    <r>
      <t xml:space="preserve">Caja Ahorro U$S </t>
    </r>
    <r>
      <rPr>
        <b/>
        <sz val="8"/>
        <rFont val="Arial"/>
        <family val="2"/>
      </rPr>
      <t xml:space="preserve"> 191-079-007782/8</t>
    </r>
  </si>
  <si>
    <t>Sucursal: Crucecitas</t>
  </si>
  <si>
    <r>
      <t xml:space="preserve">CBU: </t>
    </r>
    <r>
      <rPr>
        <b/>
        <sz val="8"/>
        <color indexed="8"/>
        <rFont val="Arial"/>
        <family val="2"/>
      </rPr>
      <t>1910079755207900778288</t>
    </r>
  </si>
  <si>
    <t>CONDICIONES DE PAGO:</t>
  </si>
  <si>
    <t>COMPRA MINIMA $20000</t>
  </si>
  <si>
    <t>CONTADO ANTICIPADO  4% DTO</t>
  </si>
  <si>
    <t xml:space="preserve">VALORES A 30 DÍAS FECHA FACTURA </t>
  </si>
  <si>
    <t>A estos precios se le debe adicionar el IVA</t>
  </si>
  <si>
    <t>Esta lista puede sufrir variación sin previo aviso</t>
  </si>
  <si>
    <t xml:space="preserve">             ESTIMADO CLIENTE TENGA A BIEN INFORMAR SU DEPOSITO O PAGO POR EL MEDIO QUE LO REALICE A FIN DE PODER APLICARLO A SU CUENTA</t>
  </si>
  <si>
    <t>CONSULTAR</t>
  </si>
  <si>
    <t>La entrega demora entre 24hs a 48hs, una vez facturado el pedido.</t>
  </si>
</sst>
</file>

<file path=xl/styles.xml><?xml version="1.0" encoding="utf-8"?>
<styleSheet xmlns="http://schemas.openxmlformats.org/spreadsheetml/2006/main">
  <numFmts count="3">
    <numFmt numFmtId="164" formatCode="&quot;$&quot;\ #,##0.00;[Red]&quot;$&quot;\ \-#,##0.00"/>
    <numFmt numFmtId="165" formatCode="_ &quot;$&quot;\ * #,##0.00_ ;_ &quot;$&quot;\ * \-#,##0.00_ ;_ &quot;$&quot;\ * &quot;-&quot;??_ ;_ @_ "/>
    <numFmt numFmtId="166" formatCode="0.0"/>
  </numFmts>
  <fonts count="2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u/>
      <sz val="14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0"/>
      <name val="Arial"/>
      <family val="2"/>
    </font>
    <font>
      <b/>
      <u/>
      <sz val="14"/>
      <color theme="0"/>
      <name val="Arial"/>
      <family val="2"/>
    </font>
    <font>
      <u/>
      <sz val="10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9"/>
      <name val="Arial"/>
      <family val="2"/>
    </font>
    <font>
      <b/>
      <sz val="10"/>
      <color theme="0"/>
      <name val="Arial"/>
      <family val="2"/>
    </font>
    <font>
      <b/>
      <u/>
      <sz val="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09">
    <xf numFmtId="0" fontId="0" fillId="0" borderId="0" xfId="0"/>
    <xf numFmtId="0" fontId="1" fillId="0" borderId="0" xfId="0" applyFont="1"/>
    <xf numFmtId="1" fontId="9" fillId="3" borderId="4" xfId="0" applyNumberFormat="1" applyFont="1" applyFill="1" applyBorder="1" applyAlignment="1">
      <alignment horizontal="center" vertical="top" shrinkToFit="1"/>
    </xf>
    <xf numFmtId="1" fontId="9" fillId="3" borderId="1" xfId="0" applyNumberFormat="1" applyFont="1" applyFill="1" applyBorder="1" applyAlignment="1">
      <alignment horizontal="center" vertical="top" shrinkToFit="1"/>
    </xf>
    <xf numFmtId="1" fontId="9" fillId="3" borderId="5" xfId="0" applyNumberFormat="1" applyFont="1" applyFill="1" applyBorder="1" applyAlignment="1">
      <alignment horizontal="center" vertical="top" shrinkToFit="1"/>
    </xf>
    <xf numFmtId="2" fontId="9" fillId="3" borderId="1" xfId="0" applyNumberFormat="1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5" xfId="0" applyFont="1" applyFill="1" applyBorder="1" applyAlignment="1">
      <alignment horizontal="center" vertical="top" shrinkToFit="1"/>
    </xf>
    <xf numFmtId="165" fontId="9" fillId="3" borderId="6" xfId="0" applyNumberFormat="1" applyFont="1" applyFill="1" applyBorder="1" applyAlignment="1">
      <alignment horizontal="center" vertical="top" shrinkToFit="1"/>
    </xf>
    <xf numFmtId="165" fontId="9" fillId="3" borderId="7" xfId="0" applyNumberFormat="1" applyFont="1" applyFill="1" applyBorder="1" applyAlignment="1">
      <alignment horizontal="center" vertical="top" shrinkToFit="1"/>
    </xf>
    <xf numFmtId="0" fontId="9" fillId="3" borderId="8" xfId="0" applyFont="1" applyFill="1" applyBorder="1" applyAlignment="1">
      <alignment horizontal="center" vertical="top" shrinkToFit="1"/>
    </xf>
    <xf numFmtId="1" fontId="11" fillId="4" borderId="4" xfId="0" applyNumberFormat="1" applyFont="1" applyFill="1" applyBorder="1" applyProtection="1">
      <protection hidden="1"/>
    </xf>
    <xf numFmtId="1" fontId="11" fillId="4" borderId="1" xfId="0" applyNumberFormat="1" applyFont="1" applyFill="1" applyBorder="1" applyProtection="1">
      <protection hidden="1"/>
    </xf>
    <xf numFmtId="1" fontId="11" fillId="4" borderId="1" xfId="0" applyNumberFormat="1" applyFont="1" applyFill="1" applyBorder="1" applyProtection="1">
      <protection locked="0"/>
    </xf>
    <xf numFmtId="164" fontId="11" fillId="4" borderId="1" xfId="0" applyNumberFormat="1" applyFont="1" applyFill="1" applyBorder="1" applyAlignment="1" applyProtection="1">
      <alignment horizontal="center"/>
      <protection hidden="1"/>
    </xf>
    <xf numFmtId="2" fontId="11" fillId="4" borderId="1" xfId="0" applyNumberFormat="1" applyFont="1" applyFill="1" applyBorder="1" applyProtection="1">
      <protection hidden="1"/>
    </xf>
    <xf numFmtId="1" fontId="11" fillId="0" borderId="1" xfId="0" applyNumberFormat="1" applyFont="1" applyBorder="1" applyAlignment="1" applyProtection="1">
      <alignment horizontal="center"/>
      <protection hidden="1"/>
    </xf>
    <xf numFmtId="0" fontId="12" fillId="4" borderId="1" xfId="0" applyFont="1" applyFill="1" applyBorder="1" applyAlignment="1" applyProtection="1">
      <alignment horizontal="center"/>
      <protection hidden="1"/>
    </xf>
    <xf numFmtId="9" fontId="11" fillId="5" borderId="1" xfId="0" applyNumberFormat="1" applyFont="1" applyFill="1" applyBorder="1" applyAlignment="1" applyProtection="1">
      <alignment horizontal="center"/>
      <protection locked="0"/>
    </xf>
    <xf numFmtId="0" fontId="11" fillId="5" borderId="1" xfId="0" applyNumberFormat="1" applyFont="1" applyFill="1" applyBorder="1" applyAlignment="1" applyProtection="1">
      <alignment horizontal="center"/>
      <protection locked="0"/>
    </xf>
    <xf numFmtId="165" fontId="11" fillId="4" borderId="1" xfId="0" applyNumberFormat="1" applyFont="1" applyFill="1" applyBorder="1" applyProtection="1">
      <protection hidden="1"/>
    </xf>
    <xf numFmtId="164" fontId="11" fillId="4" borderId="1" xfId="0" applyNumberFormat="1" applyFont="1" applyFill="1" applyBorder="1" applyProtection="1">
      <protection hidden="1"/>
    </xf>
    <xf numFmtId="9" fontId="12" fillId="5" borderId="1" xfId="0" applyNumberFormat="1" applyFont="1" applyFill="1" applyBorder="1" applyAlignment="1" applyProtection="1">
      <alignment horizontal="center"/>
      <protection locked="0"/>
    </xf>
    <xf numFmtId="164" fontId="12" fillId="4" borderId="9" xfId="0" applyNumberFormat="1" applyFont="1" applyFill="1" applyBorder="1" applyProtection="1">
      <protection hidden="1"/>
    </xf>
    <xf numFmtId="0" fontId="13" fillId="6" borderId="1" xfId="0" applyNumberFormat="1" applyFont="1" applyFill="1" applyBorder="1" applyAlignment="1" applyProtection="1">
      <alignment horizontal="center"/>
      <protection locked="0"/>
    </xf>
    <xf numFmtId="164" fontId="12" fillId="4" borderId="1" xfId="0" applyNumberFormat="1" applyFont="1" applyFill="1" applyBorder="1" applyProtection="1">
      <protection hidden="1"/>
    </xf>
    <xf numFmtId="0" fontId="1" fillId="0" borderId="0" xfId="0" applyFont="1" applyAlignment="1">
      <alignment horizontal="right"/>
    </xf>
    <xf numFmtId="1" fontId="9" fillId="3" borderId="1" xfId="0" applyNumberFormat="1" applyFont="1" applyFill="1" applyBorder="1" applyAlignment="1">
      <alignment horizontal="right" vertical="top" shrinkToFit="1"/>
    </xf>
    <xf numFmtId="1" fontId="11" fillId="4" borderId="1" xfId="0" applyNumberFormat="1" applyFont="1" applyFill="1" applyBorder="1" applyAlignment="1" applyProtection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0" fillId="7" borderId="0" xfId="0" applyFill="1"/>
    <xf numFmtId="1" fontId="3" fillId="7" borderId="2" xfId="0" applyNumberFormat="1" applyFont="1" applyFill="1" applyBorder="1" applyProtection="1">
      <protection hidden="1"/>
    </xf>
    <xf numFmtId="0" fontId="14" fillId="7" borderId="0" xfId="0" applyNumberFormat="1" applyFont="1" applyFill="1" applyBorder="1" applyProtection="1">
      <protection hidden="1"/>
    </xf>
    <xf numFmtId="0" fontId="14" fillId="7" borderId="0" xfId="0" applyNumberFormat="1" applyFont="1" applyFill="1" applyBorder="1" applyProtection="1">
      <protection locked="0"/>
    </xf>
    <xf numFmtId="0" fontId="15" fillId="7" borderId="0" xfId="0" applyNumberFormat="1" applyFont="1" applyFill="1" applyBorder="1" applyAlignment="1" applyProtection="1">
      <alignment horizontal="right"/>
      <protection locked="0"/>
    </xf>
    <xf numFmtId="0" fontId="5" fillId="7" borderId="0" xfId="0" applyNumberFormat="1" applyFont="1" applyFill="1" applyBorder="1" applyAlignment="1" applyProtection="1">
      <alignment horizontal="center"/>
      <protection locked="0"/>
    </xf>
    <xf numFmtId="0" fontId="10" fillId="7" borderId="0" xfId="0" applyNumberFormat="1" applyFont="1" applyFill="1" applyBorder="1" applyAlignment="1" applyProtection="1">
      <alignment horizontal="center"/>
      <protection hidden="1"/>
    </xf>
    <xf numFmtId="166" fontId="10" fillId="7" borderId="0" xfId="0" applyNumberFormat="1" applyFont="1" applyFill="1" applyBorder="1" applyAlignment="1" applyProtection="1">
      <protection hidden="1"/>
    </xf>
    <xf numFmtId="165" fontId="14" fillId="7" borderId="0" xfId="1" applyNumberFormat="1" applyFont="1" applyFill="1" applyBorder="1" applyProtection="1">
      <protection hidden="1"/>
    </xf>
    <xf numFmtId="0" fontId="16" fillId="7" borderId="0" xfId="2" applyFont="1" applyFill="1" applyAlignment="1" applyProtection="1">
      <protection hidden="1"/>
    </xf>
    <xf numFmtId="165" fontId="14" fillId="7" borderId="3" xfId="1" applyFont="1" applyFill="1" applyBorder="1" applyProtection="1">
      <protection hidden="1"/>
    </xf>
    <xf numFmtId="0" fontId="10" fillId="7" borderId="0" xfId="0" applyNumberFormat="1" applyFont="1" applyFill="1" applyBorder="1" applyAlignment="1" applyProtection="1">
      <alignment horizontal="right"/>
      <protection locked="0"/>
    </xf>
    <xf numFmtId="0" fontId="10" fillId="7" borderId="0" xfId="0" applyNumberFormat="1" applyFont="1" applyFill="1" applyBorder="1" applyAlignment="1" applyProtection="1">
      <alignment horizontal="center"/>
      <protection locked="0"/>
    </xf>
    <xf numFmtId="166" fontId="14" fillId="7" borderId="0" xfId="0" applyNumberFormat="1" applyFont="1" applyFill="1" applyBorder="1" applyAlignment="1" applyProtection="1">
      <protection hidden="1"/>
    </xf>
    <xf numFmtId="49" fontId="14" fillId="7" borderId="0" xfId="0" applyNumberFormat="1" applyFont="1" applyFill="1" applyBorder="1" applyAlignment="1" applyProtection="1">
      <protection hidden="1"/>
    </xf>
    <xf numFmtId="14" fontId="14" fillId="7" borderId="0" xfId="0" applyNumberFormat="1" applyFont="1" applyFill="1" applyBorder="1" applyAlignment="1" applyProtection="1">
      <alignment horizontal="center"/>
      <protection hidden="1"/>
    </xf>
    <xf numFmtId="0" fontId="10" fillId="7" borderId="0" xfId="0" applyNumberFormat="1" applyFont="1" applyFill="1" applyBorder="1" applyAlignment="1" applyProtection="1">
      <alignment horizontal="left"/>
      <protection hidden="1"/>
    </xf>
    <xf numFmtId="0" fontId="10" fillId="7" borderId="0" xfId="0" applyNumberFormat="1" applyFont="1" applyFill="1" applyBorder="1" applyAlignment="1" applyProtection="1">
      <alignment horizontal="left"/>
      <protection locked="0"/>
    </xf>
    <xf numFmtId="0" fontId="10" fillId="7" borderId="0" xfId="0" applyNumberFormat="1" applyFont="1" applyFill="1" applyBorder="1" applyAlignment="1" applyProtection="1">
      <alignment horizontal="right" vertical="center" wrapText="1"/>
      <protection locked="0"/>
    </xf>
    <xf numFmtId="0" fontId="10" fillId="7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0" xfId="0" applyFont="1" applyFill="1" applyProtection="1">
      <protection hidden="1"/>
    </xf>
    <xf numFmtId="0" fontId="10" fillId="7" borderId="0" xfId="0" applyNumberFormat="1" applyFont="1" applyFill="1" applyBorder="1" applyAlignment="1" applyProtection="1">
      <alignment horizontal="centerContinuous"/>
      <protection hidden="1"/>
    </xf>
    <xf numFmtId="0" fontId="14" fillId="7" borderId="0" xfId="0" applyFont="1" applyFill="1" applyBorder="1" applyAlignment="1" applyProtection="1">
      <alignment horizontal="center"/>
      <protection hidden="1"/>
    </xf>
    <xf numFmtId="165" fontId="14" fillId="7" borderId="0" xfId="1" applyFont="1" applyFill="1" applyBorder="1" applyProtection="1">
      <protection hidden="1"/>
    </xf>
    <xf numFmtId="0" fontId="10" fillId="7" borderId="0" xfId="0" applyNumberFormat="1" applyFont="1" applyFill="1" applyBorder="1" applyAlignment="1" applyProtection="1">
      <alignment vertical="center" wrapText="1"/>
      <protection locked="0"/>
    </xf>
    <xf numFmtId="0" fontId="14" fillId="7" borderId="0" xfId="0" applyNumberFormat="1" applyFont="1" applyFill="1" applyBorder="1" applyAlignment="1" applyProtection="1">
      <alignment horizontal="center"/>
      <protection hidden="1"/>
    </xf>
    <xf numFmtId="165" fontId="10" fillId="7" borderId="0" xfId="1" applyFont="1" applyFill="1" applyBorder="1" applyAlignment="1" applyProtection="1">
      <alignment horizontal="center"/>
      <protection hidden="1"/>
    </xf>
    <xf numFmtId="165" fontId="14" fillId="7" borderId="0" xfId="1" applyFont="1" applyFill="1" applyBorder="1" applyAlignment="1" applyProtection="1">
      <alignment horizontal="left"/>
      <protection hidden="1"/>
    </xf>
    <xf numFmtId="0" fontId="16" fillId="7" borderId="0" xfId="0" applyFont="1" applyFill="1" applyAlignment="1" applyProtection="1">
      <protection hidden="1"/>
    </xf>
    <xf numFmtId="0" fontId="3" fillId="7" borderId="3" xfId="0" applyFont="1" applyFill="1" applyBorder="1" applyProtection="1">
      <protection hidden="1"/>
    </xf>
    <xf numFmtId="0" fontId="14" fillId="7" borderId="0" xfId="0" applyNumberFormat="1" applyFont="1" applyFill="1" applyBorder="1" applyAlignment="1" applyProtection="1">
      <alignment horizontal="right"/>
      <protection hidden="1"/>
    </xf>
    <xf numFmtId="165" fontId="10" fillId="7" borderId="0" xfId="1" applyNumberFormat="1" applyFont="1" applyFill="1" applyBorder="1" applyAlignment="1" applyProtection="1">
      <alignment horizontal="center"/>
      <protection hidden="1"/>
    </xf>
    <xf numFmtId="165" fontId="16" fillId="7" borderId="0" xfId="2" applyNumberFormat="1" applyFont="1" applyFill="1" applyBorder="1" applyAlignment="1" applyProtection="1">
      <protection hidden="1"/>
    </xf>
    <xf numFmtId="165" fontId="16" fillId="7" borderId="3" xfId="2" applyNumberFormat="1" applyFont="1" applyFill="1" applyBorder="1" applyAlignment="1" applyProtection="1">
      <protection hidden="1"/>
    </xf>
    <xf numFmtId="1" fontId="17" fillId="7" borderId="0" xfId="0" applyNumberFormat="1" applyFont="1" applyFill="1" applyAlignment="1" applyProtection="1">
      <alignment horizontal="left"/>
      <protection hidden="1"/>
    </xf>
    <xf numFmtId="0" fontId="14" fillId="7" borderId="0" xfId="0" applyNumberFormat="1" applyFont="1" applyFill="1" applyBorder="1" applyAlignment="1" applyProtection="1">
      <alignment horizontal="left"/>
      <protection hidden="1"/>
    </xf>
    <xf numFmtId="165" fontId="10" fillId="7" borderId="0" xfId="1" applyFont="1" applyFill="1" applyBorder="1" applyAlignment="1" applyProtection="1">
      <alignment horizontal="left"/>
      <protection hidden="1"/>
    </xf>
    <xf numFmtId="165" fontId="14" fillId="7" borderId="0" xfId="0" applyNumberFormat="1" applyFont="1" applyFill="1" applyBorder="1" applyProtection="1">
      <protection hidden="1"/>
    </xf>
    <xf numFmtId="165" fontId="14" fillId="7" borderId="3" xfId="0" applyNumberFormat="1" applyFont="1" applyFill="1" applyBorder="1" applyProtection="1">
      <protection hidden="1"/>
    </xf>
    <xf numFmtId="1" fontId="18" fillId="7" borderId="0" xfId="0" applyNumberFormat="1" applyFont="1" applyFill="1" applyAlignment="1" applyProtection="1">
      <alignment horizontal="center"/>
      <protection hidden="1"/>
    </xf>
    <xf numFmtId="164" fontId="10" fillId="7" borderId="0" xfId="0" applyNumberFormat="1" applyFont="1" applyFill="1" applyBorder="1" applyAlignment="1" applyProtection="1">
      <alignment horizontal="center"/>
      <protection hidden="1"/>
    </xf>
    <xf numFmtId="1" fontId="11" fillId="8" borderId="1" xfId="0" applyNumberFormat="1" applyFont="1" applyFill="1" applyBorder="1" applyAlignment="1" applyProtection="1">
      <alignment horizontal="center"/>
      <protection hidden="1"/>
    </xf>
    <xf numFmtId="1" fontId="4" fillId="2" borderId="0" xfId="3" applyNumberFormat="1" applyFont="1" applyFill="1" applyBorder="1"/>
    <xf numFmtId="0" fontId="4" fillId="2" borderId="0" xfId="3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left"/>
    </xf>
    <xf numFmtId="0" fontId="4" fillId="2" borderId="0" xfId="3" applyFont="1" applyFill="1" applyBorder="1"/>
    <xf numFmtId="0" fontId="6" fillId="2" borderId="0" xfId="3" applyNumberFormat="1" applyFont="1" applyFill="1" applyBorder="1" applyAlignment="1">
      <alignment horizontal="left"/>
    </xf>
    <xf numFmtId="0" fontId="6" fillId="2" borderId="0" xfId="3" applyNumberFormat="1" applyFont="1" applyFill="1" applyBorder="1"/>
    <xf numFmtId="0" fontId="4" fillId="2" borderId="0" xfId="3" applyNumberFormat="1" applyFont="1" applyFill="1" applyBorder="1"/>
    <xf numFmtId="0" fontId="1" fillId="0" borderId="0" xfId="0" applyFont="1" applyAlignment="1">
      <alignment vertical="center"/>
    </xf>
    <xf numFmtId="0" fontId="4" fillId="2" borderId="0" xfId="3" applyNumberFormat="1" applyFont="1" applyFill="1" applyBorder="1" applyAlignment="1">
      <alignment horizontal="left" wrapText="1"/>
    </xf>
    <xf numFmtId="1" fontId="4" fillId="2" borderId="0" xfId="3" applyNumberFormat="1" applyFont="1" applyFill="1"/>
    <xf numFmtId="2" fontId="4" fillId="2" borderId="0" xfId="3" applyNumberFormat="1" applyFont="1" applyFill="1"/>
    <xf numFmtId="0" fontId="4" fillId="2" borderId="0" xfId="3" applyFont="1" applyFill="1"/>
    <xf numFmtId="0" fontId="2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4" fillId="2" borderId="0" xfId="3" applyNumberFormat="1" applyFont="1" applyFill="1"/>
    <xf numFmtId="0" fontId="6" fillId="0" borderId="0" xfId="3" applyFont="1" applyAlignment="1">
      <alignment vertical="center"/>
    </xf>
    <xf numFmtId="0" fontId="6" fillId="2" borderId="0" xfId="3" applyFont="1" applyFill="1" applyBorder="1"/>
    <xf numFmtId="0" fontId="21" fillId="0" borderId="0" xfId="0" applyFont="1" applyAlignment="1">
      <alignment vertical="center"/>
    </xf>
    <xf numFmtId="1" fontId="4" fillId="2" borderId="10" xfId="3" applyNumberFormat="1" applyFont="1" applyFill="1" applyBorder="1"/>
    <xf numFmtId="0" fontId="4" fillId="2" borderId="10" xfId="3" applyNumberFormat="1" applyFont="1" applyFill="1" applyBorder="1"/>
    <xf numFmtId="0" fontId="4" fillId="2" borderId="10" xfId="3" applyNumberFormat="1" applyFont="1" applyFill="1" applyBorder="1" applyAlignment="1">
      <alignment wrapText="1"/>
    </xf>
    <xf numFmtId="0" fontId="0" fillId="0" borderId="10" xfId="0" applyBorder="1"/>
    <xf numFmtId="0" fontId="14" fillId="7" borderId="0" xfId="3" applyFont="1" applyFill="1"/>
    <xf numFmtId="0" fontId="19" fillId="7" borderId="0" xfId="3" applyFont="1" applyFill="1" applyAlignment="1">
      <alignment horizontal="center"/>
    </xf>
    <xf numFmtId="0" fontId="4" fillId="0" borderId="0" xfId="3" applyFont="1"/>
    <xf numFmtId="0" fontId="6" fillId="0" borderId="0" xfId="3" applyFont="1" applyAlignment="1">
      <alignment horizontal="left"/>
    </xf>
    <xf numFmtId="1" fontId="11" fillId="9" borderId="1" xfId="0" applyNumberFormat="1" applyFont="1" applyFill="1" applyBorder="1" applyAlignment="1" applyProtection="1">
      <alignment horizontal="center"/>
      <protection hidden="1"/>
    </xf>
    <xf numFmtId="1" fontId="11" fillId="4" borderId="1" xfId="0" applyNumberFormat="1" applyFont="1" applyFill="1" applyBorder="1" applyProtection="1"/>
    <xf numFmtId="9" fontId="12" fillId="5" borderId="1" xfId="0" applyNumberFormat="1" applyFont="1" applyFill="1" applyBorder="1" applyAlignment="1" applyProtection="1">
      <alignment horizontal="center"/>
    </xf>
    <xf numFmtId="1" fontId="11" fillId="4" borderId="1" xfId="0" applyNumberFormat="1" applyFont="1" applyFill="1" applyBorder="1" applyAlignment="1" applyProtection="1">
      <alignment horizontal="center"/>
      <protection hidden="1"/>
    </xf>
    <xf numFmtId="0" fontId="6" fillId="0" borderId="0" xfId="3" applyFont="1" applyFill="1" applyAlignment="1">
      <alignment horizontal="left"/>
    </xf>
    <xf numFmtId="14" fontId="10" fillId="7" borderId="0" xfId="0" applyNumberFormat="1" applyFont="1" applyFill="1" applyBorder="1" applyAlignment="1" applyProtection="1">
      <alignment horizontal="center"/>
      <protection locked="0"/>
    </xf>
    <xf numFmtId="0" fontId="10" fillId="7" borderId="0" xfId="0" applyNumberFormat="1" applyFont="1" applyFill="1" applyBorder="1" applyAlignment="1" applyProtection="1">
      <alignment horizontal="center"/>
      <protection hidden="1"/>
    </xf>
    <xf numFmtId="165" fontId="10" fillId="7" borderId="0" xfId="1" applyNumberFormat="1" applyFont="1" applyFill="1" applyBorder="1" applyAlignment="1" applyProtection="1">
      <alignment horizontal="center"/>
      <protection hidden="1"/>
    </xf>
    <xf numFmtId="1" fontId="19" fillId="7" borderId="0" xfId="3" applyNumberFormat="1" applyFont="1" applyFill="1" applyBorder="1" applyAlignment="1">
      <alignment horizontal="center"/>
    </xf>
    <xf numFmtId="0" fontId="6" fillId="0" borderId="0" xfId="3" applyFont="1" applyAlignment="1">
      <alignment horizontal="center"/>
    </xf>
  </cellXfs>
  <cellStyles count="4">
    <cellStyle name="Hipervínculo" xfId="2" builtinId="8"/>
    <cellStyle name="Moneda" xfId="1" builtinId="4"/>
    <cellStyle name="Normal" xfId="0" builtinId="0"/>
    <cellStyle name="Normal 2" xfId="3"/>
  </cellStyles>
  <dxfs count="6">
    <dxf>
      <font>
        <b/>
        <i val="0"/>
      </font>
      <fill>
        <patternFill>
          <fgColor indexed="64"/>
          <bgColor rgb="FFFFFF00"/>
        </patternFill>
      </fill>
    </dxf>
    <dxf>
      <font>
        <b/>
        <i val="0"/>
      </font>
      <fill>
        <patternFill>
          <fgColor indexed="64"/>
          <bgColor rgb="FFFF9B00"/>
        </patternFill>
      </fill>
    </dxf>
    <dxf>
      <font>
        <b/>
        <i val="0"/>
      </font>
      <fill>
        <patternFill>
          <fgColor indexed="64"/>
          <bgColor theme="0" tint="-0.34998626667073579"/>
        </patternFill>
      </fill>
    </dxf>
    <dxf>
      <font>
        <b/>
        <i val="0"/>
      </font>
      <fill>
        <patternFill>
          <fgColor indexed="64"/>
          <bgColor rgb="FFFFFF00"/>
        </patternFill>
      </fill>
    </dxf>
    <dxf>
      <font>
        <b/>
        <i val="0"/>
      </font>
      <fill>
        <patternFill>
          <fgColor indexed="64"/>
          <bgColor rgb="FFFF9B00"/>
        </patternFill>
      </fill>
    </dxf>
    <dxf>
      <font>
        <b/>
        <i val="0"/>
      </font>
      <fill>
        <patternFill>
          <fgColor indexed="64"/>
          <bgColor rgb="FFA6A6A6"/>
        </patternFill>
      </fill>
    </dxf>
  </dxfs>
  <tableStyles count="0" defaultTableStyle="TableStyleMedium2" defaultPivotStyle="PivotStyleLight16"/>
  <colors>
    <mruColors>
      <color rgb="FFA6A6A6"/>
      <color rgb="FFFF9B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hyperlink" Target="https://www.facebook.com/hmg.argentina/" TargetMode="External"/><Relationship Id="rId7" Type="http://schemas.openxmlformats.org/officeDocument/2006/relationships/hyperlink" Target="https://www.youtube.com/channel/UCmwLJhZivKmiOnsvMZVqn1A?feature=hovercard" TargetMode="External"/><Relationship Id="rId12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5" Type="http://schemas.openxmlformats.org/officeDocument/2006/relationships/hyperlink" Target="https://www.instagram.com/hmgargentina/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hyperlink" Target="https://twitter.com/HmgArgentina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1375</xdr:row>
      <xdr:rowOff>60841</xdr:rowOff>
    </xdr:from>
    <xdr:to>
      <xdr:col>18</xdr:col>
      <xdr:colOff>323851</xdr:colOff>
      <xdr:row>1403</xdr:row>
      <xdr:rowOff>47011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45053366"/>
          <a:ext cx="13706476" cy="4520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381000</xdr:colOff>
      <xdr:row>6</xdr:row>
      <xdr:rowOff>114300</xdr:rowOff>
    </xdr:from>
    <xdr:to>
      <xdr:col>14</xdr:col>
      <xdr:colOff>323850</xdr:colOff>
      <xdr:row>7</xdr:row>
      <xdr:rowOff>133350</xdr:rowOff>
    </xdr:to>
    <xdr:pic>
      <xdr:nvPicPr>
        <xdr:cNvPr id="4" name="3 Imagen" descr="C:\Users\Box03ma\Desktop\TEL LISTA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991725" y="1295400"/>
          <a:ext cx="1238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6</xdr:row>
      <xdr:rowOff>57150</xdr:rowOff>
    </xdr:from>
    <xdr:to>
      <xdr:col>15</xdr:col>
      <xdr:colOff>285750</xdr:colOff>
      <xdr:row>7</xdr:row>
      <xdr:rowOff>171450</xdr:rowOff>
    </xdr:to>
    <xdr:pic>
      <xdr:nvPicPr>
        <xdr:cNvPr id="5" name="16 Image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687175" y="1238250"/>
          <a:ext cx="2857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314325</xdr:colOff>
      <xdr:row>6</xdr:row>
      <xdr:rowOff>57150</xdr:rowOff>
    </xdr:from>
    <xdr:to>
      <xdr:col>15</xdr:col>
      <xdr:colOff>600075</xdr:colOff>
      <xdr:row>7</xdr:row>
      <xdr:rowOff>171450</xdr:rowOff>
    </xdr:to>
    <xdr:pic>
      <xdr:nvPicPr>
        <xdr:cNvPr id="6" name="17 Imagen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001500" y="1238250"/>
          <a:ext cx="2857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638175</xdr:colOff>
      <xdr:row>6</xdr:row>
      <xdr:rowOff>57150</xdr:rowOff>
    </xdr:from>
    <xdr:to>
      <xdr:col>16</xdr:col>
      <xdr:colOff>285750</xdr:colOff>
      <xdr:row>7</xdr:row>
      <xdr:rowOff>171450</xdr:rowOff>
    </xdr:to>
    <xdr:pic>
      <xdr:nvPicPr>
        <xdr:cNvPr id="7" name="19 Imagen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25350" y="12382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333375</xdr:colOff>
      <xdr:row>6</xdr:row>
      <xdr:rowOff>66675</xdr:rowOff>
    </xdr:from>
    <xdr:to>
      <xdr:col>16</xdr:col>
      <xdr:colOff>619125</xdr:colOff>
      <xdr:row>7</xdr:row>
      <xdr:rowOff>171450</xdr:rowOff>
    </xdr:to>
    <xdr:pic>
      <xdr:nvPicPr>
        <xdr:cNvPr id="8" name="18 Imagen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68250" y="1247775"/>
          <a:ext cx="2857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314325</xdr:colOff>
      <xdr:row>7</xdr:row>
      <xdr:rowOff>104775</xdr:rowOff>
    </xdr:to>
    <xdr:pic>
      <xdr:nvPicPr>
        <xdr:cNvPr id="9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8600" y="190500"/>
          <a:ext cx="108585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466725</xdr:colOff>
      <xdr:row>1</xdr:row>
      <xdr:rowOff>66675</xdr:rowOff>
    </xdr:from>
    <xdr:to>
      <xdr:col>16</xdr:col>
      <xdr:colOff>600075</xdr:colOff>
      <xdr:row>6</xdr:row>
      <xdr:rowOff>95250</xdr:rowOff>
    </xdr:to>
    <xdr:pic>
      <xdr:nvPicPr>
        <xdr:cNvPr id="10" name="9 Imagen" descr="C:\Users\Box03ma\Desktop\MARCAS SOLAS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077450" y="257175"/>
          <a:ext cx="28575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3790950</xdr:colOff>
      <xdr:row>0</xdr:row>
      <xdr:rowOff>152400</xdr:rowOff>
    </xdr:from>
    <xdr:to>
      <xdr:col>8</xdr:col>
      <xdr:colOff>276225</xdr:colOff>
      <xdr:row>7</xdr:row>
      <xdr:rowOff>57150</xdr:rowOff>
    </xdr:to>
    <xdr:pic>
      <xdr:nvPicPr>
        <xdr:cNvPr id="11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895975" y="152400"/>
          <a:ext cx="19907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152400</xdr:rowOff>
    </xdr:from>
    <xdr:to>
      <xdr:col>2</xdr:col>
      <xdr:colOff>47625</xdr:colOff>
      <xdr:row>4</xdr:row>
      <xdr:rowOff>57150</xdr:rowOff>
    </xdr:to>
    <xdr:pic>
      <xdr:nvPicPr>
        <xdr:cNvPr id="17" name="Picture 63" descr="bco de nacion ar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1475" y="342900"/>
          <a:ext cx="1314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590550</xdr:colOff>
      <xdr:row>8</xdr:row>
      <xdr:rowOff>47625</xdr:rowOff>
    </xdr:from>
    <xdr:to>
      <xdr:col>1</xdr:col>
      <xdr:colOff>419100</xdr:colOff>
      <xdr:row>12</xdr:row>
      <xdr:rowOff>19050</xdr:rowOff>
    </xdr:to>
    <xdr:pic>
      <xdr:nvPicPr>
        <xdr:cNvPr id="18" name="Picture 62" descr="comaf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0550" y="1571625"/>
          <a:ext cx="6762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561975</xdr:colOff>
      <xdr:row>18</xdr:row>
      <xdr:rowOff>28575</xdr:rowOff>
    </xdr:from>
    <xdr:to>
      <xdr:col>1</xdr:col>
      <xdr:colOff>419100</xdr:colOff>
      <xdr:row>22</xdr:row>
      <xdr:rowOff>0</xdr:rowOff>
    </xdr:to>
    <xdr:pic>
      <xdr:nvPicPr>
        <xdr:cNvPr id="19" name="Picture 62" descr="comaf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1975" y="3457575"/>
          <a:ext cx="704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466725</xdr:colOff>
      <xdr:row>25</xdr:row>
      <xdr:rowOff>57150</xdr:rowOff>
    </xdr:from>
    <xdr:to>
      <xdr:col>1</xdr:col>
      <xdr:colOff>428625</xdr:colOff>
      <xdr:row>27</xdr:row>
      <xdr:rowOff>133350</xdr:rowOff>
    </xdr:to>
    <xdr:pic>
      <xdr:nvPicPr>
        <xdr:cNvPr id="20" name="Picture 64" descr="credicoo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6725" y="4819650"/>
          <a:ext cx="8096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3305175</xdr:colOff>
      <xdr:row>2</xdr:row>
      <xdr:rowOff>0</xdr:rowOff>
    </xdr:from>
    <xdr:to>
      <xdr:col>5</xdr:col>
      <xdr:colOff>9526</xdr:colOff>
      <xdr:row>4</xdr:row>
      <xdr:rowOff>76200</xdr:rowOff>
    </xdr:to>
    <xdr:pic>
      <xdr:nvPicPr>
        <xdr:cNvPr id="21" name="Picture 64" descr="credicoo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19725" y="381000"/>
          <a:ext cx="866776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LPreau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hmg.argentina" TargetMode="External"/><Relationship Id="rId2" Type="http://schemas.openxmlformats.org/officeDocument/2006/relationships/hyperlink" Target="mailto:acliente@hmgroup.com.ar" TargetMode="External"/><Relationship Id="rId1" Type="http://schemas.openxmlformats.org/officeDocument/2006/relationships/hyperlink" Target="http://www.hmgroup.com.ar/" TargetMode="External"/><Relationship Id="rId6" Type="http://schemas.openxmlformats.org/officeDocument/2006/relationships/queryTable" Target="../queryTables/query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24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baseColWidth="10" defaultRowHeight="15"/>
  <cols>
    <col min="1" max="1" width="3" style="1" customWidth="1"/>
    <col min="2" max="2" width="12.7109375" style="1" customWidth="1"/>
    <col min="3" max="3" width="11.85546875" style="1" customWidth="1"/>
    <col min="4" max="4" width="7.140625" style="26" customWidth="1"/>
    <col min="5" max="5" width="59.7109375" style="1" bestFit="1" customWidth="1"/>
    <col min="6" max="6" width="11.140625" style="1" bestFit="1" customWidth="1"/>
    <col min="7" max="7" width="3.28515625" style="1" customWidth="1"/>
    <col min="8" max="8" width="8.42578125" style="1" customWidth="1"/>
    <col min="9" max="9" width="5.85546875" style="1" customWidth="1"/>
    <col min="10" max="10" width="5.5703125" style="1" customWidth="1"/>
    <col min="11" max="11" width="11" customWidth="1"/>
    <col min="12" max="12" width="6.7109375" customWidth="1"/>
    <col min="13" max="13" width="7.7109375" customWidth="1"/>
    <col min="14" max="15" width="11.7109375" customWidth="1"/>
    <col min="16" max="16" width="9.7109375" customWidth="1"/>
    <col min="17" max="17" width="13.42578125" style="1" customWidth="1"/>
    <col min="18" max="18" width="0" hidden="1" customWidth="1"/>
  </cols>
  <sheetData>
    <row r="1" spans="1:18">
      <c r="A1" s="29"/>
      <c r="B1" s="29"/>
      <c r="C1" s="29"/>
      <c r="D1" s="30"/>
      <c r="E1" s="29"/>
      <c r="F1" s="29"/>
      <c r="G1" s="29"/>
      <c r="H1" s="29"/>
      <c r="I1" s="29"/>
      <c r="J1" s="29"/>
      <c r="K1" s="31"/>
      <c r="L1" s="31"/>
      <c r="M1" s="31"/>
      <c r="N1" s="31"/>
      <c r="O1" s="31"/>
      <c r="P1" s="31"/>
      <c r="Q1" s="29"/>
    </row>
    <row r="2" spans="1:18" ht="18">
      <c r="A2" s="32"/>
      <c r="B2" s="33"/>
      <c r="C2" s="34"/>
      <c r="D2" s="35"/>
      <c r="E2" s="36" t="s">
        <v>1631</v>
      </c>
      <c r="F2" s="33"/>
      <c r="G2" s="33"/>
      <c r="H2" s="37"/>
      <c r="I2" s="37"/>
      <c r="J2" s="104">
        <v>44052</v>
      </c>
      <c r="K2" s="104"/>
      <c r="L2" s="38"/>
      <c r="M2" s="39"/>
      <c r="N2" s="39"/>
      <c r="O2" s="40" t="s">
        <v>1612</v>
      </c>
      <c r="P2" s="39"/>
      <c r="Q2" s="41"/>
    </row>
    <row r="3" spans="1:18">
      <c r="A3" s="32"/>
      <c r="B3" s="33"/>
      <c r="C3" s="34"/>
      <c r="D3" s="42"/>
      <c r="E3" s="43" t="s">
        <v>1613</v>
      </c>
      <c r="F3" s="33"/>
      <c r="G3" s="33"/>
      <c r="H3" s="37"/>
      <c r="I3" s="37"/>
      <c r="J3" s="44"/>
      <c r="K3" s="45"/>
      <c r="L3" s="46"/>
      <c r="M3" s="39"/>
      <c r="N3" s="39"/>
      <c r="O3" s="40"/>
      <c r="P3" s="39"/>
      <c r="Q3" s="41"/>
    </row>
    <row r="4" spans="1:18" ht="15" customHeight="1">
      <c r="A4" s="32"/>
      <c r="B4" s="47"/>
      <c r="C4" s="48"/>
      <c r="D4" s="49"/>
      <c r="E4" s="50" t="s">
        <v>1614</v>
      </c>
      <c r="F4" s="51"/>
      <c r="G4" s="51"/>
      <c r="H4" s="52"/>
      <c r="I4" s="52"/>
      <c r="J4" s="105" t="s">
        <v>1615</v>
      </c>
      <c r="K4" s="105"/>
      <c r="L4" s="53"/>
      <c r="M4" s="54"/>
      <c r="N4" s="39"/>
      <c r="O4" s="40" t="s">
        <v>1616</v>
      </c>
      <c r="P4" s="39"/>
      <c r="Q4" s="41"/>
    </row>
    <row r="5" spans="1:18">
      <c r="A5" s="32"/>
      <c r="B5" s="47"/>
      <c r="C5" s="48"/>
      <c r="D5" s="49"/>
      <c r="E5" s="55"/>
      <c r="F5" s="56"/>
      <c r="G5" s="51"/>
      <c r="H5" s="57"/>
      <c r="I5" s="37"/>
      <c r="J5" s="106">
        <f>SUM(N:N)</f>
        <v>0</v>
      </c>
      <c r="K5" s="106"/>
      <c r="L5" s="51"/>
      <c r="M5" s="58"/>
      <c r="N5" s="51"/>
      <c r="O5" s="59"/>
      <c r="P5" s="51"/>
      <c r="Q5" s="60"/>
    </row>
    <row r="6" spans="1:18">
      <c r="A6" s="32" t="s">
        <v>5</v>
      </c>
      <c r="B6" s="47"/>
      <c r="C6" s="48"/>
      <c r="D6" s="61"/>
      <c r="E6" s="56"/>
      <c r="F6" s="56"/>
      <c r="G6" s="51"/>
      <c r="H6" s="57"/>
      <c r="I6" s="37"/>
      <c r="J6" s="62"/>
      <c r="K6" s="62"/>
      <c r="L6" s="51"/>
      <c r="M6" s="58"/>
      <c r="N6" s="51"/>
      <c r="O6" s="63" t="s">
        <v>1617</v>
      </c>
      <c r="P6" s="63"/>
      <c r="Q6" s="64"/>
    </row>
    <row r="7" spans="1:18" ht="15.75">
      <c r="A7" s="32"/>
      <c r="B7" s="33"/>
      <c r="C7" s="34"/>
      <c r="D7" s="61"/>
      <c r="E7" s="65"/>
      <c r="F7" s="66"/>
      <c r="G7" s="66"/>
      <c r="H7" s="47"/>
      <c r="I7" s="37"/>
      <c r="J7" s="56"/>
      <c r="K7" s="56"/>
      <c r="L7" s="37"/>
      <c r="M7" s="67"/>
      <c r="N7" s="65"/>
      <c r="O7" s="68"/>
      <c r="P7" s="68"/>
      <c r="Q7" s="69"/>
    </row>
    <row r="8" spans="1:18" ht="16.5" thickBot="1">
      <c r="A8" s="32"/>
      <c r="B8" s="33"/>
      <c r="C8" s="34"/>
      <c r="D8" s="61"/>
      <c r="E8" s="70" t="s">
        <v>1632</v>
      </c>
      <c r="F8" s="56"/>
      <c r="G8" s="56"/>
      <c r="H8" s="37"/>
      <c r="I8" s="71"/>
      <c r="J8" s="56"/>
      <c r="K8" s="56"/>
      <c r="L8" s="37"/>
      <c r="M8" s="67"/>
      <c r="N8" s="68"/>
      <c r="O8" s="68"/>
      <c r="P8" s="68"/>
      <c r="Q8" s="69"/>
    </row>
    <row r="9" spans="1:18" ht="27.75" customHeight="1">
      <c r="A9" s="2" t="s">
        <v>0</v>
      </c>
      <c r="B9" s="3" t="s">
        <v>1</v>
      </c>
      <c r="C9" s="3" t="s">
        <v>2</v>
      </c>
      <c r="D9" s="27" t="s">
        <v>1618</v>
      </c>
      <c r="E9" s="4" t="s">
        <v>1619</v>
      </c>
      <c r="F9" s="5" t="s">
        <v>1620</v>
      </c>
      <c r="G9" s="5"/>
      <c r="H9" s="5" t="s">
        <v>1621</v>
      </c>
      <c r="I9" s="5" t="s">
        <v>1622</v>
      </c>
      <c r="J9" s="5" t="s">
        <v>1623</v>
      </c>
      <c r="K9" s="6" t="s">
        <v>1624</v>
      </c>
      <c r="L9" s="7" t="s">
        <v>1625</v>
      </c>
      <c r="M9" s="7" t="s">
        <v>1626</v>
      </c>
      <c r="N9" s="7" t="s">
        <v>1627</v>
      </c>
      <c r="O9" s="8" t="s">
        <v>1628</v>
      </c>
      <c r="P9" s="9" t="s">
        <v>1629</v>
      </c>
      <c r="Q9" s="10" t="s">
        <v>1630</v>
      </c>
    </row>
    <row r="10" spans="1:18" ht="12.75" customHeight="1">
      <c r="A10" s="11" t="s">
        <v>3</v>
      </c>
      <c r="B10" s="12" t="s">
        <v>4</v>
      </c>
      <c r="C10" s="100" t="s">
        <v>6</v>
      </c>
      <c r="D10" s="28">
        <v>123000</v>
      </c>
      <c r="E10" s="13" t="s">
        <v>7</v>
      </c>
      <c r="F10" s="14">
        <v>1212.3</v>
      </c>
      <c r="G10" s="15" t="s">
        <v>5</v>
      </c>
      <c r="H10" s="72" t="s">
        <v>8</v>
      </c>
      <c r="I10" s="12"/>
      <c r="J10" s="17">
        <v>10.5</v>
      </c>
      <c r="K10" s="24"/>
      <c r="L10" s="18"/>
      <c r="M10" s="19"/>
      <c r="N10" s="20">
        <f t="shared" ref="N10:N66" si="0">(F10*K10)-F10*K10*L10</f>
        <v>0</v>
      </c>
      <c r="O10" s="21">
        <f t="shared" ref="O10:O66" si="1">+N10+N10*J10%</f>
        <v>0</v>
      </c>
      <c r="P10" s="101">
        <f t="shared" ref="P10:P66" si="2">Q10/R10-1</f>
        <v>0.40015071758816045</v>
      </c>
      <c r="Q10" s="23">
        <v>1875.63</v>
      </c>
      <c r="R10">
        <f t="shared" ref="R10:R66" si="3">+F10+F10*J10%</f>
        <v>1339.5915</v>
      </c>
    </row>
    <row r="11" spans="1:18" ht="12.75" customHeight="1">
      <c r="A11" s="11" t="s">
        <v>3</v>
      </c>
      <c r="B11" s="12" t="s">
        <v>4</v>
      </c>
      <c r="C11" s="100" t="s">
        <v>9</v>
      </c>
      <c r="D11" s="28">
        <v>110005</v>
      </c>
      <c r="E11" s="13" t="s">
        <v>10</v>
      </c>
      <c r="F11" s="14">
        <v>858.6</v>
      </c>
      <c r="G11" s="15" t="s">
        <v>5</v>
      </c>
      <c r="H11" s="16" t="s">
        <v>8</v>
      </c>
      <c r="I11" s="12"/>
      <c r="J11" s="17">
        <v>10.5</v>
      </c>
      <c r="K11" s="24"/>
      <c r="L11" s="18"/>
      <c r="M11" s="19"/>
      <c r="N11" s="20">
        <f t="shared" si="0"/>
        <v>0</v>
      </c>
      <c r="O11" s="21">
        <f t="shared" si="1"/>
        <v>0</v>
      </c>
      <c r="P11" s="101">
        <f t="shared" si="2"/>
        <v>0.4004171791815152</v>
      </c>
      <c r="Q11" s="23">
        <v>1328.65</v>
      </c>
      <c r="R11">
        <f t="shared" si="3"/>
        <v>948.75300000000004</v>
      </c>
    </row>
    <row r="12" spans="1:18" ht="12.75" customHeight="1">
      <c r="A12" s="11" t="s">
        <v>3</v>
      </c>
      <c r="B12" s="12" t="s">
        <v>4</v>
      </c>
      <c r="C12" s="100" t="s">
        <v>9</v>
      </c>
      <c r="D12" s="28">
        <v>110006</v>
      </c>
      <c r="E12" s="13" t="s">
        <v>11</v>
      </c>
      <c r="F12" s="14">
        <v>831.6</v>
      </c>
      <c r="G12" s="15" t="s">
        <v>5</v>
      </c>
      <c r="H12" s="16" t="s">
        <v>8</v>
      </c>
      <c r="I12" s="12"/>
      <c r="J12" s="17">
        <v>10.5</v>
      </c>
      <c r="K12" s="24"/>
      <c r="L12" s="18"/>
      <c r="M12" s="19"/>
      <c r="N12" s="20">
        <f t="shared" si="0"/>
        <v>0</v>
      </c>
      <c r="O12" s="21">
        <f t="shared" si="1"/>
        <v>0</v>
      </c>
      <c r="P12" s="101">
        <f t="shared" si="2"/>
        <v>0.40042963572375356</v>
      </c>
      <c r="Q12" s="23">
        <v>1286.8800000000001</v>
      </c>
      <c r="R12">
        <f t="shared" si="3"/>
        <v>918.91800000000001</v>
      </c>
    </row>
    <row r="13" spans="1:18" ht="12.75" customHeight="1">
      <c r="A13" s="11" t="s">
        <v>3</v>
      </c>
      <c r="B13" s="12" t="s">
        <v>4</v>
      </c>
      <c r="C13" s="100" t="s">
        <v>9</v>
      </c>
      <c r="D13" s="28">
        <v>10725</v>
      </c>
      <c r="E13" s="13" t="s">
        <v>15</v>
      </c>
      <c r="F13" s="14">
        <v>768.6</v>
      </c>
      <c r="G13" s="15" t="s">
        <v>5</v>
      </c>
      <c r="H13" s="16" t="s">
        <v>8</v>
      </c>
      <c r="I13" s="12"/>
      <c r="J13" s="17">
        <v>21</v>
      </c>
      <c r="K13" s="24"/>
      <c r="L13" s="18"/>
      <c r="M13" s="19"/>
      <c r="N13" s="20">
        <f t="shared" si="0"/>
        <v>0</v>
      </c>
      <c r="O13" s="21">
        <f t="shared" si="1"/>
        <v>0</v>
      </c>
      <c r="P13" s="101">
        <f t="shared" si="2"/>
        <v>0.50000107526187998</v>
      </c>
      <c r="Q13" s="23">
        <v>1395.01</v>
      </c>
      <c r="R13">
        <f t="shared" si="3"/>
        <v>930.00600000000009</v>
      </c>
    </row>
    <row r="14" spans="1:18" ht="12.75" customHeight="1">
      <c r="A14" s="11" t="s">
        <v>3</v>
      </c>
      <c r="B14" s="12" t="s">
        <v>4</v>
      </c>
      <c r="C14" s="100" t="s">
        <v>9</v>
      </c>
      <c r="D14" s="28">
        <v>10776</v>
      </c>
      <c r="E14" s="13" t="s">
        <v>16</v>
      </c>
      <c r="F14" s="14">
        <v>1778.4</v>
      </c>
      <c r="G14" s="15" t="s">
        <v>5</v>
      </c>
      <c r="H14" s="16" t="s">
        <v>8</v>
      </c>
      <c r="I14" s="12"/>
      <c r="J14" s="17">
        <v>21</v>
      </c>
      <c r="K14" s="24"/>
      <c r="L14" s="18"/>
      <c r="M14" s="19"/>
      <c r="N14" s="20">
        <f t="shared" si="0"/>
        <v>0</v>
      </c>
      <c r="O14" s="21">
        <f t="shared" si="1"/>
        <v>0</v>
      </c>
      <c r="P14" s="101">
        <f t="shared" si="2"/>
        <v>0.50000185885353354</v>
      </c>
      <c r="Q14" s="23">
        <v>3227.8</v>
      </c>
      <c r="R14">
        <f t="shared" si="3"/>
        <v>2151.864</v>
      </c>
    </row>
    <row r="15" spans="1:18" ht="12.75" customHeight="1">
      <c r="A15" s="11" t="s">
        <v>12</v>
      </c>
      <c r="B15" s="12" t="s">
        <v>4</v>
      </c>
      <c r="C15" s="100" t="s">
        <v>17</v>
      </c>
      <c r="D15" s="28">
        <v>12105</v>
      </c>
      <c r="E15" s="13" t="s">
        <v>18</v>
      </c>
      <c r="F15" s="14">
        <v>1023.26</v>
      </c>
      <c r="G15" s="15" t="s">
        <v>5</v>
      </c>
      <c r="H15" s="16" t="s">
        <v>8</v>
      </c>
      <c r="I15" s="12"/>
      <c r="J15" s="17">
        <v>21</v>
      </c>
      <c r="K15" s="24"/>
      <c r="L15" s="18"/>
      <c r="M15" s="19"/>
      <c r="N15" s="20">
        <f t="shared" si="0"/>
        <v>0</v>
      </c>
      <c r="O15" s="21">
        <f t="shared" si="1"/>
        <v>0</v>
      </c>
      <c r="P15" s="101">
        <f t="shared" si="2"/>
        <v>0.39999802930933903</v>
      </c>
      <c r="Q15" s="23">
        <v>1733.4</v>
      </c>
      <c r="R15">
        <f t="shared" si="3"/>
        <v>1238.1446000000001</v>
      </c>
    </row>
    <row r="16" spans="1:18" ht="12.75" customHeight="1">
      <c r="A16" s="11" t="s">
        <v>12</v>
      </c>
      <c r="B16" s="12" t="s">
        <v>4</v>
      </c>
      <c r="C16" s="100" t="s">
        <v>17</v>
      </c>
      <c r="D16" s="28">
        <v>12151</v>
      </c>
      <c r="E16" s="13" t="s">
        <v>20</v>
      </c>
      <c r="F16" s="14">
        <v>2218.36</v>
      </c>
      <c r="G16" s="15" t="s">
        <v>5</v>
      </c>
      <c r="H16" s="16" t="s">
        <v>8</v>
      </c>
      <c r="I16" s="12"/>
      <c r="J16" s="17">
        <v>21</v>
      </c>
      <c r="K16" s="24"/>
      <c r="L16" s="18"/>
      <c r="M16" s="19"/>
      <c r="N16" s="20">
        <f t="shared" si="0"/>
        <v>0</v>
      </c>
      <c r="O16" s="21">
        <f t="shared" si="1"/>
        <v>0</v>
      </c>
      <c r="P16" s="101">
        <f t="shared" si="2"/>
        <v>0.3999993145110996</v>
      </c>
      <c r="Q16" s="23">
        <v>3757.9</v>
      </c>
      <c r="R16">
        <f t="shared" si="3"/>
        <v>2684.2156</v>
      </c>
    </row>
    <row r="17" spans="1:18" ht="12.75" customHeight="1">
      <c r="A17" s="11" t="s">
        <v>3</v>
      </c>
      <c r="B17" s="12" t="s">
        <v>4</v>
      </c>
      <c r="C17" s="100" t="s">
        <v>9</v>
      </c>
      <c r="D17" s="28">
        <v>11608</v>
      </c>
      <c r="E17" s="13" t="s">
        <v>21</v>
      </c>
      <c r="F17" s="14">
        <v>1398.6</v>
      </c>
      <c r="G17" s="15" t="s">
        <v>5</v>
      </c>
      <c r="H17" s="16" t="s">
        <v>8</v>
      </c>
      <c r="I17" s="12"/>
      <c r="J17" s="17">
        <v>21</v>
      </c>
      <c r="K17" s="24"/>
      <c r="L17" s="18"/>
      <c r="M17" s="19"/>
      <c r="N17" s="20">
        <f t="shared" si="0"/>
        <v>0</v>
      </c>
      <c r="O17" s="21">
        <f t="shared" si="1"/>
        <v>0</v>
      </c>
      <c r="P17" s="101">
        <f t="shared" si="2"/>
        <v>0.40025503661867301</v>
      </c>
      <c r="Q17" s="23">
        <v>2369.66</v>
      </c>
      <c r="R17">
        <f t="shared" si="3"/>
        <v>1692.3059999999998</v>
      </c>
    </row>
    <row r="18" spans="1:18" ht="12.75" customHeight="1">
      <c r="A18" s="11" t="s">
        <v>3</v>
      </c>
      <c r="B18" s="12" t="s">
        <v>4</v>
      </c>
      <c r="C18" s="100" t="s">
        <v>9</v>
      </c>
      <c r="D18" s="28">
        <v>11611</v>
      </c>
      <c r="E18" s="13" t="s">
        <v>22</v>
      </c>
      <c r="F18" s="14">
        <v>1398.6</v>
      </c>
      <c r="G18" s="15" t="s">
        <v>5</v>
      </c>
      <c r="H18" s="16" t="s">
        <v>8</v>
      </c>
      <c r="I18" s="12"/>
      <c r="J18" s="17">
        <v>21</v>
      </c>
      <c r="K18" s="24"/>
      <c r="L18" s="18"/>
      <c r="M18" s="19"/>
      <c r="N18" s="20">
        <f t="shared" si="0"/>
        <v>0</v>
      </c>
      <c r="O18" s="21">
        <f t="shared" si="1"/>
        <v>0</v>
      </c>
      <c r="P18" s="101">
        <f t="shared" si="2"/>
        <v>0.40025503661867301</v>
      </c>
      <c r="Q18" s="23">
        <v>2369.66</v>
      </c>
      <c r="R18">
        <f t="shared" si="3"/>
        <v>1692.3059999999998</v>
      </c>
    </row>
    <row r="19" spans="1:18" ht="12.75" customHeight="1">
      <c r="A19" s="11" t="s">
        <v>12</v>
      </c>
      <c r="B19" s="12" t="s">
        <v>4</v>
      </c>
      <c r="C19" s="100" t="s">
        <v>17</v>
      </c>
      <c r="D19" s="28">
        <v>12300</v>
      </c>
      <c r="E19" s="13" t="s">
        <v>23</v>
      </c>
      <c r="F19" s="14">
        <v>467.05</v>
      </c>
      <c r="G19" s="15" t="s">
        <v>5</v>
      </c>
      <c r="H19" s="16" t="s">
        <v>8</v>
      </c>
      <c r="I19" s="12"/>
      <c r="J19" s="17">
        <v>21</v>
      </c>
      <c r="K19" s="24"/>
      <c r="L19" s="18"/>
      <c r="M19" s="19"/>
      <c r="N19" s="20">
        <f t="shared" si="0"/>
        <v>0</v>
      </c>
      <c r="O19" s="21">
        <f t="shared" si="1"/>
        <v>0</v>
      </c>
      <c r="P19" s="101">
        <f t="shared" si="2"/>
        <v>0.39999522234245011</v>
      </c>
      <c r="Q19" s="23">
        <v>791.18</v>
      </c>
      <c r="R19">
        <f t="shared" si="3"/>
        <v>565.13049999999998</v>
      </c>
    </row>
    <row r="20" spans="1:18" ht="12.75" customHeight="1">
      <c r="A20" s="11" t="s">
        <v>12</v>
      </c>
      <c r="B20" s="12" t="s">
        <v>4</v>
      </c>
      <c r="C20" s="100" t="s">
        <v>17</v>
      </c>
      <c r="D20" s="28">
        <v>12010</v>
      </c>
      <c r="E20" s="13" t="s">
        <v>24</v>
      </c>
      <c r="F20" s="14">
        <v>467.05</v>
      </c>
      <c r="G20" s="15" t="s">
        <v>5</v>
      </c>
      <c r="H20" s="16" t="s">
        <v>8</v>
      </c>
      <c r="I20" s="12"/>
      <c r="J20" s="17">
        <v>21</v>
      </c>
      <c r="K20" s="24"/>
      <c r="L20" s="18"/>
      <c r="M20" s="19"/>
      <c r="N20" s="20">
        <f t="shared" si="0"/>
        <v>0</v>
      </c>
      <c r="O20" s="21">
        <f t="shared" si="1"/>
        <v>0</v>
      </c>
      <c r="P20" s="101">
        <f t="shared" si="2"/>
        <v>0.39999522234245011</v>
      </c>
      <c r="Q20" s="23">
        <v>791.18</v>
      </c>
      <c r="R20">
        <f t="shared" si="3"/>
        <v>565.13049999999998</v>
      </c>
    </row>
    <row r="21" spans="1:18" ht="12.75" customHeight="1">
      <c r="A21" s="11" t="s">
        <v>12</v>
      </c>
      <c r="B21" s="12" t="s">
        <v>4</v>
      </c>
      <c r="C21" s="100" t="s">
        <v>17</v>
      </c>
      <c r="D21" s="28">
        <v>12206</v>
      </c>
      <c r="E21" s="13" t="s">
        <v>25</v>
      </c>
      <c r="F21" s="14">
        <v>453.49</v>
      </c>
      <c r="G21" s="15" t="s">
        <v>5</v>
      </c>
      <c r="H21" s="16" t="s">
        <v>8</v>
      </c>
      <c r="I21" s="12"/>
      <c r="J21" s="17">
        <v>21</v>
      </c>
      <c r="K21" s="24"/>
      <c r="L21" s="18"/>
      <c r="M21" s="19"/>
      <c r="N21" s="20">
        <f t="shared" si="0"/>
        <v>0</v>
      </c>
      <c r="O21" s="21">
        <f t="shared" si="1"/>
        <v>0</v>
      </c>
      <c r="P21" s="101">
        <f t="shared" si="2"/>
        <v>0.40001446996289025</v>
      </c>
      <c r="Q21" s="23">
        <v>768.22</v>
      </c>
      <c r="R21">
        <f t="shared" si="3"/>
        <v>548.72289999999998</v>
      </c>
    </row>
    <row r="22" spans="1:18" ht="12.75" customHeight="1">
      <c r="A22" s="11" t="s">
        <v>12</v>
      </c>
      <c r="B22" s="12" t="s">
        <v>4</v>
      </c>
      <c r="C22" s="100" t="s">
        <v>17</v>
      </c>
      <c r="D22" s="28">
        <v>12207</v>
      </c>
      <c r="E22" s="13" t="s">
        <v>26</v>
      </c>
      <c r="F22" s="14">
        <v>485.14</v>
      </c>
      <c r="G22" s="15" t="s">
        <v>5</v>
      </c>
      <c r="H22" s="16" t="s">
        <v>8</v>
      </c>
      <c r="I22" s="12"/>
      <c r="J22" s="17">
        <v>21</v>
      </c>
      <c r="K22" s="24"/>
      <c r="L22" s="18"/>
      <c r="M22" s="19"/>
      <c r="N22" s="20">
        <f t="shared" si="0"/>
        <v>0</v>
      </c>
      <c r="O22" s="21">
        <f t="shared" si="1"/>
        <v>0</v>
      </c>
      <c r="P22" s="101">
        <f t="shared" si="2"/>
        <v>0.40000483800024322</v>
      </c>
      <c r="Q22" s="23">
        <v>821.83</v>
      </c>
      <c r="R22">
        <f t="shared" si="3"/>
        <v>587.01940000000002</v>
      </c>
    </row>
    <row r="23" spans="1:18" ht="12.75" customHeight="1">
      <c r="A23" s="11" t="s">
        <v>12</v>
      </c>
      <c r="B23" s="12" t="s">
        <v>4</v>
      </c>
      <c r="C23" s="100" t="s">
        <v>17</v>
      </c>
      <c r="D23" s="28">
        <v>12208</v>
      </c>
      <c r="E23" s="13" t="s">
        <v>27</v>
      </c>
      <c r="F23" s="14">
        <v>507.76</v>
      </c>
      <c r="G23" s="15" t="s">
        <v>5</v>
      </c>
      <c r="H23" s="16" t="s">
        <v>8</v>
      </c>
      <c r="I23" s="12"/>
      <c r="J23" s="17">
        <v>21</v>
      </c>
      <c r="K23" s="24"/>
      <c r="L23" s="18"/>
      <c r="M23" s="19"/>
      <c r="N23" s="20">
        <f t="shared" si="0"/>
        <v>0</v>
      </c>
      <c r="O23" s="21">
        <f t="shared" si="1"/>
        <v>0</v>
      </c>
      <c r="P23" s="101">
        <f t="shared" si="2"/>
        <v>0.39999114568345573</v>
      </c>
      <c r="Q23" s="23">
        <v>860.14</v>
      </c>
      <c r="R23">
        <f t="shared" si="3"/>
        <v>614.38959999999997</v>
      </c>
    </row>
    <row r="24" spans="1:18" ht="12.75" customHeight="1">
      <c r="A24" s="11" t="s">
        <v>12</v>
      </c>
      <c r="B24" s="12" t="s">
        <v>4</v>
      </c>
      <c r="C24" s="100" t="s">
        <v>17</v>
      </c>
      <c r="D24" s="28">
        <v>12209</v>
      </c>
      <c r="E24" s="13" t="s">
        <v>28</v>
      </c>
      <c r="F24" s="14">
        <v>507.1</v>
      </c>
      <c r="G24" s="15" t="s">
        <v>5</v>
      </c>
      <c r="H24" s="16" t="s">
        <v>8</v>
      </c>
      <c r="I24" s="12"/>
      <c r="J24" s="17">
        <v>21</v>
      </c>
      <c r="K24" s="24"/>
      <c r="L24" s="18"/>
      <c r="M24" s="19"/>
      <c r="N24" s="20">
        <f t="shared" si="0"/>
        <v>0</v>
      </c>
      <c r="O24" s="21">
        <f t="shared" si="1"/>
        <v>0</v>
      </c>
      <c r="P24" s="101">
        <f t="shared" si="2"/>
        <v>0.40000423735028701</v>
      </c>
      <c r="Q24" s="23">
        <v>859.03</v>
      </c>
      <c r="R24">
        <f t="shared" si="3"/>
        <v>613.59100000000001</v>
      </c>
    </row>
    <row r="25" spans="1:18" ht="12.75" customHeight="1">
      <c r="A25" s="11" t="s">
        <v>12</v>
      </c>
      <c r="B25" s="12" t="s">
        <v>4</v>
      </c>
      <c r="C25" s="100" t="s">
        <v>17</v>
      </c>
      <c r="D25" s="28">
        <v>12210</v>
      </c>
      <c r="E25" s="13" t="s">
        <v>29</v>
      </c>
      <c r="F25" s="14">
        <v>562.02</v>
      </c>
      <c r="G25" s="15" t="s">
        <v>5</v>
      </c>
      <c r="H25" s="16" t="s">
        <v>8</v>
      </c>
      <c r="I25" s="12"/>
      <c r="J25" s="17">
        <v>21</v>
      </c>
      <c r="K25" s="24"/>
      <c r="L25" s="18"/>
      <c r="M25" s="19"/>
      <c r="N25" s="20">
        <f t="shared" si="0"/>
        <v>0</v>
      </c>
      <c r="O25" s="21">
        <f t="shared" si="1"/>
        <v>0</v>
      </c>
      <c r="P25" s="101">
        <f t="shared" si="2"/>
        <v>0.39999723547381194</v>
      </c>
      <c r="Q25" s="23">
        <v>952.06</v>
      </c>
      <c r="R25">
        <f t="shared" si="3"/>
        <v>680.04419999999993</v>
      </c>
    </row>
    <row r="26" spans="1:18" ht="12.75" customHeight="1">
      <c r="A26" s="11" t="s">
        <v>12</v>
      </c>
      <c r="B26" s="12" t="s">
        <v>4</v>
      </c>
      <c r="C26" s="100" t="s">
        <v>17</v>
      </c>
      <c r="D26" s="28">
        <v>12212</v>
      </c>
      <c r="E26" s="13" t="s">
        <v>30</v>
      </c>
      <c r="F26" s="14">
        <v>883.73</v>
      </c>
      <c r="G26" s="15" t="s">
        <v>5</v>
      </c>
      <c r="H26" s="16" t="s">
        <v>8</v>
      </c>
      <c r="I26" s="12"/>
      <c r="J26" s="17">
        <v>21</v>
      </c>
      <c r="K26" s="24"/>
      <c r="L26" s="18"/>
      <c r="M26" s="19"/>
      <c r="N26" s="20">
        <f t="shared" si="0"/>
        <v>0</v>
      </c>
      <c r="O26" s="21">
        <f t="shared" si="1"/>
        <v>0</v>
      </c>
      <c r="P26" s="101">
        <f t="shared" si="2"/>
        <v>0.40000129054786826</v>
      </c>
      <c r="Q26" s="23">
        <v>1497.04</v>
      </c>
      <c r="R26">
        <f t="shared" si="3"/>
        <v>1069.3133</v>
      </c>
    </row>
    <row r="27" spans="1:18" ht="12.75" customHeight="1">
      <c r="A27" s="11" t="s">
        <v>12</v>
      </c>
      <c r="B27" s="12" t="s">
        <v>4</v>
      </c>
      <c r="C27" s="100" t="s">
        <v>17</v>
      </c>
      <c r="D27" s="28">
        <v>12040</v>
      </c>
      <c r="E27" s="13" t="s">
        <v>31</v>
      </c>
      <c r="F27" s="14">
        <v>490.31</v>
      </c>
      <c r="G27" s="15" t="s">
        <v>5</v>
      </c>
      <c r="H27" s="16" t="s">
        <v>8</v>
      </c>
      <c r="I27" s="12"/>
      <c r="J27" s="17">
        <v>21</v>
      </c>
      <c r="K27" s="24"/>
      <c r="L27" s="18"/>
      <c r="M27" s="19"/>
      <c r="N27" s="20">
        <f t="shared" si="0"/>
        <v>0</v>
      </c>
      <c r="O27" s="21">
        <f t="shared" si="1"/>
        <v>0</v>
      </c>
      <c r="P27" s="101">
        <f t="shared" si="2"/>
        <v>0.39999133622833671</v>
      </c>
      <c r="Q27" s="23">
        <v>830.58</v>
      </c>
      <c r="R27">
        <f t="shared" si="3"/>
        <v>593.27509999999995</v>
      </c>
    </row>
    <row r="28" spans="1:18" ht="12.75" customHeight="1">
      <c r="A28" s="11" t="s">
        <v>12</v>
      </c>
      <c r="B28" s="12" t="s">
        <v>4</v>
      </c>
      <c r="C28" s="100" t="s">
        <v>17</v>
      </c>
      <c r="D28" s="28">
        <v>12041</v>
      </c>
      <c r="E28" s="13" t="s">
        <v>32</v>
      </c>
      <c r="F28" s="14">
        <v>512.91999999999996</v>
      </c>
      <c r="G28" s="15" t="s">
        <v>5</v>
      </c>
      <c r="H28" s="16" t="s">
        <v>8</v>
      </c>
      <c r="I28" s="12"/>
      <c r="J28" s="17">
        <v>21</v>
      </c>
      <c r="K28" s="24"/>
      <c r="L28" s="18"/>
      <c r="M28" s="19"/>
      <c r="N28" s="20">
        <f t="shared" si="0"/>
        <v>0</v>
      </c>
      <c r="O28" s="21">
        <f t="shared" si="1"/>
        <v>0</v>
      </c>
      <c r="P28" s="101">
        <f t="shared" si="2"/>
        <v>0.40000567162697709</v>
      </c>
      <c r="Q28" s="23">
        <v>868.89</v>
      </c>
      <c r="R28">
        <f t="shared" si="3"/>
        <v>620.63319999999999</v>
      </c>
    </row>
    <row r="29" spans="1:18" ht="12.75" customHeight="1">
      <c r="A29" s="11" t="s">
        <v>12</v>
      </c>
      <c r="B29" s="12" t="s">
        <v>4</v>
      </c>
      <c r="C29" s="100" t="s">
        <v>17</v>
      </c>
      <c r="D29" s="28">
        <v>12045</v>
      </c>
      <c r="E29" s="13" t="s">
        <v>33</v>
      </c>
      <c r="F29" s="14">
        <v>570.41</v>
      </c>
      <c r="G29" s="15" t="s">
        <v>5</v>
      </c>
      <c r="H29" s="16" t="s">
        <v>8</v>
      </c>
      <c r="I29" s="12"/>
      <c r="J29" s="17">
        <v>21</v>
      </c>
      <c r="K29" s="24"/>
      <c r="L29" s="18"/>
      <c r="M29" s="19"/>
      <c r="N29" s="20">
        <f t="shared" si="0"/>
        <v>0</v>
      </c>
      <c r="O29" s="21">
        <f t="shared" si="1"/>
        <v>0</v>
      </c>
      <c r="P29" s="101">
        <f t="shared" si="2"/>
        <v>0.39999342215929645</v>
      </c>
      <c r="Q29" s="23">
        <v>966.27</v>
      </c>
      <c r="R29">
        <f t="shared" si="3"/>
        <v>690.1961</v>
      </c>
    </row>
    <row r="30" spans="1:18" ht="12.75" customHeight="1">
      <c r="A30" s="11" t="s">
        <v>12</v>
      </c>
      <c r="B30" s="12" t="s">
        <v>4</v>
      </c>
      <c r="C30" s="100" t="s">
        <v>17</v>
      </c>
      <c r="D30" s="28">
        <v>12050</v>
      </c>
      <c r="E30" s="13" t="s">
        <v>34</v>
      </c>
      <c r="F30" s="14">
        <v>605.29</v>
      </c>
      <c r="G30" s="15" t="s">
        <v>5</v>
      </c>
      <c r="H30" s="16" t="s">
        <v>8</v>
      </c>
      <c r="I30" s="12"/>
      <c r="J30" s="17">
        <v>21</v>
      </c>
      <c r="K30" s="24"/>
      <c r="L30" s="18"/>
      <c r="M30" s="19"/>
      <c r="N30" s="20">
        <f t="shared" si="0"/>
        <v>0</v>
      </c>
      <c r="O30" s="21">
        <f t="shared" si="1"/>
        <v>0</v>
      </c>
      <c r="P30" s="101">
        <f t="shared" si="2"/>
        <v>0.40001193335507912</v>
      </c>
      <c r="Q30" s="23">
        <v>1025.3699999999999</v>
      </c>
      <c r="R30">
        <f t="shared" si="3"/>
        <v>732.40089999999998</v>
      </c>
    </row>
    <row r="31" spans="1:18" ht="12.75" customHeight="1">
      <c r="A31" s="11" t="s">
        <v>12</v>
      </c>
      <c r="B31" s="12" t="s">
        <v>4</v>
      </c>
      <c r="C31" s="100" t="s">
        <v>17</v>
      </c>
      <c r="D31" s="28">
        <v>12051</v>
      </c>
      <c r="E31" s="13" t="s">
        <v>35</v>
      </c>
      <c r="F31" s="14">
        <v>924.49</v>
      </c>
      <c r="G31" s="15" t="s">
        <v>5</v>
      </c>
      <c r="H31" s="16" t="s">
        <v>8</v>
      </c>
      <c r="I31" s="12"/>
      <c r="J31" s="17">
        <v>21</v>
      </c>
      <c r="K31" s="24"/>
      <c r="L31" s="18"/>
      <c r="M31" s="19"/>
      <c r="N31" s="20">
        <f t="shared" si="0"/>
        <v>0</v>
      </c>
      <c r="O31" s="21">
        <f t="shared" si="1"/>
        <v>0</v>
      </c>
      <c r="P31" s="101">
        <f t="shared" si="2"/>
        <v>0.40000352215637491</v>
      </c>
      <c r="Q31" s="23">
        <v>1566.09</v>
      </c>
      <c r="R31">
        <f t="shared" si="3"/>
        <v>1118.6329000000001</v>
      </c>
    </row>
    <row r="32" spans="1:18" ht="12.75" customHeight="1">
      <c r="A32" s="11" t="s">
        <v>12</v>
      </c>
      <c r="B32" s="12" t="s">
        <v>4</v>
      </c>
      <c r="C32" s="100" t="s">
        <v>17</v>
      </c>
      <c r="D32" s="28">
        <v>12301</v>
      </c>
      <c r="E32" s="13" t="s">
        <v>36</v>
      </c>
      <c r="F32" s="14">
        <v>749.36</v>
      </c>
      <c r="G32" s="15" t="s">
        <v>5</v>
      </c>
      <c r="H32" s="16" t="s">
        <v>8</v>
      </c>
      <c r="I32" s="12"/>
      <c r="J32" s="17">
        <v>21</v>
      </c>
      <c r="K32" s="24"/>
      <c r="L32" s="18"/>
      <c r="M32" s="19"/>
      <c r="N32" s="20">
        <f t="shared" si="0"/>
        <v>0</v>
      </c>
      <c r="O32" s="21">
        <f t="shared" si="1"/>
        <v>0</v>
      </c>
      <c r="P32" s="101">
        <f t="shared" si="2"/>
        <v>0.39999355924217883</v>
      </c>
      <c r="Q32" s="23">
        <v>1269.4100000000001</v>
      </c>
      <c r="R32">
        <f t="shared" si="3"/>
        <v>906.72559999999999</v>
      </c>
    </row>
    <row r="33" spans="1:18" ht="12.75" customHeight="1">
      <c r="A33" s="11" t="s">
        <v>12</v>
      </c>
      <c r="B33" s="12" t="s">
        <v>4</v>
      </c>
      <c r="C33" s="100" t="s">
        <v>17</v>
      </c>
      <c r="D33" s="28">
        <v>12308</v>
      </c>
      <c r="E33" s="13" t="s">
        <v>37</v>
      </c>
      <c r="F33" s="14">
        <v>821.06</v>
      </c>
      <c r="G33" s="15" t="s">
        <v>5</v>
      </c>
      <c r="H33" s="16" t="s">
        <v>8</v>
      </c>
      <c r="I33" s="12"/>
      <c r="J33" s="17">
        <v>21</v>
      </c>
      <c r="K33" s="24"/>
      <c r="L33" s="18"/>
      <c r="M33" s="19"/>
      <c r="N33" s="20">
        <f t="shared" si="0"/>
        <v>0</v>
      </c>
      <c r="O33" s="21">
        <f t="shared" si="1"/>
        <v>0</v>
      </c>
      <c r="P33" s="101">
        <f t="shared" si="2"/>
        <v>0.39999432300072502</v>
      </c>
      <c r="Q33" s="23">
        <v>1390.87</v>
      </c>
      <c r="R33">
        <f t="shared" si="3"/>
        <v>993.48259999999993</v>
      </c>
    </row>
    <row r="34" spans="1:18" ht="12.75" customHeight="1">
      <c r="A34" s="11" t="s">
        <v>12</v>
      </c>
      <c r="B34" s="12" t="s">
        <v>4</v>
      </c>
      <c r="C34" s="100" t="s">
        <v>17</v>
      </c>
      <c r="D34" s="28">
        <v>12309</v>
      </c>
      <c r="E34" s="13" t="s">
        <v>38</v>
      </c>
      <c r="F34" s="14">
        <v>855.94</v>
      </c>
      <c r="G34" s="15" t="s">
        <v>5</v>
      </c>
      <c r="H34" s="16" t="s">
        <v>8</v>
      </c>
      <c r="I34" s="12"/>
      <c r="J34" s="17">
        <v>21</v>
      </c>
      <c r="K34" s="24"/>
      <c r="L34" s="18"/>
      <c r="M34" s="19"/>
      <c r="N34" s="20">
        <f t="shared" si="0"/>
        <v>0</v>
      </c>
      <c r="O34" s="21">
        <f t="shared" si="1"/>
        <v>0</v>
      </c>
      <c r="P34" s="101">
        <f t="shared" si="2"/>
        <v>0.40000737674321418</v>
      </c>
      <c r="Q34" s="23">
        <v>1449.97</v>
      </c>
      <c r="R34">
        <f t="shared" si="3"/>
        <v>1035.6874</v>
      </c>
    </row>
    <row r="35" spans="1:18" ht="12.75" customHeight="1">
      <c r="A35" s="11" t="s">
        <v>3</v>
      </c>
      <c r="B35" s="12" t="s">
        <v>4</v>
      </c>
      <c r="C35" s="100" t="s">
        <v>9</v>
      </c>
      <c r="D35" s="28">
        <v>110026</v>
      </c>
      <c r="E35" s="13" t="s">
        <v>39</v>
      </c>
      <c r="F35" s="14">
        <v>2376.9</v>
      </c>
      <c r="G35" s="15" t="s">
        <v>5</v>
      </c>
      <c r="H35" s="16" t="s">
        <v>8</v>
      </c>
      <c r="I35" s="12"/>
      <c r="J35" s="17">
        <v>10.5</v>
      </c>
      <c r="K35" s="24"/>
      <c r="L35" s="18"/>
      <c r="M35" s="19"/>
      <c r="N35" s="20">
        <f t="shared" si="0"/>
        <v>0</v>
      </c>
      <c r="O35" s="21">
        <f t="shared" si="1"/>
        <v>0</v>
      </c>
      <c r="P35" s="101">
        <f t="shared" si="2"/>
        <v>0.39984987480365786</v>
      </c>
      <c r="Q35" s="23">
        <v>3676.67</v>
      </c>
      <c r="R35">
        <f t="shared" si="3"/>
        <v>2626.4745000000003</v>
      </c>
    </row>
    <row r="36" spans="1:18" ht="12.75" customHeight="1">
      <c r="A36" s="11" t="s">
        <v>3</v>
      </c>
      <c r="B36" s="12" t="s">
        <v>4</v>
      </c>
      <c r="C36" s="100" t="s">
        <v>9</v>
      </c>
      <c r="D36" s="28">
        <v>110027</v>
      </c>
      <c r="E36" s="13" t="s">
        <v>40</v>
      </c>
      <c r="F36" s="14">
        <v>2376.9</v>
      </c>
      <c r="G36" s="15" t="s">
        <v>5</v>
      </c>
      <c r="H36" s="16" t="s">
        <v>8</v>
      </c>
      <c r="I36" s="12"/>
      <c r="J36" s="17">
        <v>10.5</v>
      </c>
      <c r="K36" s="24"/>
      <c r="L36" s="18"/>
      <c r="M36" s="19"/>
      <c r="N36" s="20">
        <f t="shared" si="0"/>
        <v>0</v>
      </c>
      <c r="O36" s="21">
        <f t="shared" si="1"/>
        <v>0</v>
      </c>
      <c r="P36" s="101">
        <f t="shared" si="2"/>
        <v>0.39984987480365786</v>
      </c>
      <c r="Q36" s="23">
        <v>3676.67</v>
      </c>
      <c r="R36">
        <f t="shared" si="3"/>
        <v>2626.4745000000003</v>
      </c>
    </row>
    <row r="37" spans="1:18" ht="12.75" customHeight="1">
      <c r="A37" s="11" t="s">
        <v>3</v>
      </c>
      <c r="B37" s="12" t="s">
        <v>4</v>
      </c>
      <c r="C37" s="100" t="s">
        <v>9</v>
      </c>
      <c r="D37" s="28">
        <v>110024</v>
      </c>
      <c r="E37" s="13" t="s">
        <v>41</v>
      </c>
      <c r="F37" s="14">
        <v>2310.3000000000002</v>
      </c>
      <c r="G37" s="15" t="s">
        <v>5</v>
      </c>
      <c r="H37" s="16" t="s">
        <v>8</v>
      </c>
      <c r="I37" s="12"/>
      <c r="J37" s="17">
        <v>10.5</v>
      </c>
      <c r="K37" s="24"/>
      <c r="L37" s="18"/>
      <c r="M37" s="19"/>
      <c r="N37" s="20">
        <f t="shared" si="0"/>
        <v>0</v>
      </c>
      <c r="O37" s="21">
        <f t="shared" si="1"/>
        <v>0</v>
      </c>
      <c r="P37" s="101">
        <f t="shared" si="2"/>
        <v>0.40007673681680855</v>
      </c>
      <c r="Q37" s="23">
        <v>3574.23</v>
      </c>
      <c r="R37">
        <f t="shared" si="3"/>
        <v>2552.8815000000004</v>
      </c>
    </row>
    <row r="38" spans="1:18" ht="12.75" customHeight="1">
      <c r="A38" s="11" t="s">
        <v>3</v>
      </c>
      <c r="B38" s="12" t="s">
        <v>4</v>
      </c>
      <c r="C38" s="100" t="s">
        <v>9</v>
      </c>
      <c r="D38" s="28">
        <v>110025</v>
      </c>
      <c r="E38" s="13" t="s">
        <v>42</v>
      </c>
      <c r="F38" s="14">
        <v>2310.3000000000002</v>
      </c>
      <c r="G38" s="15" t="s">
        <v>5</v>
      </c>
      <c r="H38" s="16" t="s">
        <v>8</v>
      </c>
      <c r="I38" s="12"/>
      <c r="J38" s="17">
        <v>10.5</v>
      </c>
      <c r="K38" s="24"/>
      <c r="L38" s="18"/>
      <c r="M38" s="19"/>
      <c r="N38" s="20">
        <f t="shared" si="0"/>
        <v>0</v>
      </c>
      <c r="O38" s="21">
        <f t="shared" si="1"/>
        <v>0</v>
      </c>
      <c r="P38" s="101">
        <f t="shared" si="2"/>
        <v>0.40007673681680855</v>
      </c>
      <c r="Q38" s="23">
        <v>3574.23</v>
      </c>
      <c r="R38">
        <f t="shared" si="3"/>
        <v>2552.8815000000004</v>
      </c>
    </row>
    <row r="39" spans="1:18" ht="12.75" customHeight="1">
      <c r="A39" s="11" t="s">
        <v>3</v>
      </c>
      <c r="B39" s="12" t="s">
        <v>4</v>
      </c>
      <c r="C39" s="100" t="s">
        <v>9</v>
      </c>
      <c r="D39" s="28">
        <v>110020</v>
      </c>
      <c r="E39" s="13" t="s">
        <v>43</v>
      </c>
      <c r="F39" s="14">
        <v>1540.8</v>
      </c>
      <c r="G39" s="15" t="s">
        <v>5</v>
      </c>
      <c r="H39" s="16" t="s">
        <v>8</v>
      </c>
      <c r="I39" s="12"/>
      <c r="J39" s="17">
        <v>10.5</v>
      </c>
      <c r="K39" s="24"/>
      <c r="L39" s="18"/>
      <c r="M39" s="19"/>
      <c r="N39" s="20">
        <f t="shared" si="0"/>
        <v>0</v>
      </c>
      <c r="O39" s="21">
        <f t="shared" si="1"/>
        <v>0</v>
      </c>
      <c r="P39" s="101">
        <f t="shared" si="2"/>
        <v>0.40011887812877389</v>
      </c>
      <c r="Q39" s="23">
        <v>2383.8200000000002</v>
      </c>
      <c r="R39">
        <f t="shared" si="3"/>
        <v>1702.5839999999998</v>
      </c>
    </row>
    <row r="40" spans="1:18" ht="12.75" customHeight="1">
      <c r="A40" s="11" t="s">
        <v>3</v>
      </c>
      <c r="B40" s="12" t="s">
        <v>4</v>
      </c>
      <c r="C40" s="100" t="s">
        <v>9</v>
      </c>
      <c r="D40" s="28">
        <v>110022</v>
      </c>
      <c r="E40" s="13" t="s">
        <v>44</v>
      </c>
      <c r="F40" s="14">
        <v>1540.8</v>
      </c>
      <c r="G40" s="15" t="s">
        <v>5</v>
      </c>
      <c r="H40" s="16" t="s">
        <v>8</v>
      </c>
      <c r="I40" s="12"/>
      <c r="J40" s="17">
        <v>10.5</v>
      </c>
      <c r="K40" s="24"/>
      <c r="L40" s="18"/>
      <c r="M40" s="19"/>
      <c r="N40" s="20">
        <f t="shared" si="0"/>
        <v>0</v>
      </c>
      <c r="O40" s="21">
        <f t="shared" si="1"/>
        <v>0</v>
      </c>
      <c r="P40" s="101">
        <f t="shared" si="2"/>
        <v>0.40011887812877389</v>
      </c>
      <c r="Q40" s="23">
        <v>2383.8200000000002</v>
      </c>
      <c r="R40">
        <f t="shared" si="3"/>
        <v>1702.5839999999998</v>
      </c>
    </row>
    <row r="41" spans="1:18" ht="12.75" customHeight="1">
      <c r="A41" s="11" t="s">
        <v>3</v>
      </c>
      <c r="B41" s="12" t="s">
        <v>4</v>
      </c>
      <c r="C41" s="100" t="s">
        <v>9</v>
      </c>
      <c r="D41" s="28">
        <v>4800</v>
      </c>
      <c r="E41" s="13" t="s">
        <v>45</v>
      </c>
      <c r="F41" s="14">
        <v>1050.3</v>
      </c>
      <c r="G41" s="15" t="s">
        <v>5</v>
      </c>
      <c r="H41" s="16" t="s">
        <v>8</v>
      </c>
      <c r="I41" s="12"/>
      <c r="J41" s="17">
        <v>21</v>
      </c>
      <c r="K41" s="24"/>
      <c r="L41" s="18"/>
      <c r="M41" s="19"/>
      <c r="N41" s="20">
        <f t="shared" si="0"/>
        <v>0</v>
      </c>
      <c r="O41" s="21">
        <f t="shared" si="1"/>
        <v>0</v>
      </c>
      <c r="P41" s="101">
        <f t="shared" si="2"/>
        <v>0.40017452707333545</v>
      </c>
      <c r="Q41" s="23">
        <v>1779.43</v>
      </c>
      <c r="R41">
        <f t="shared" si="3"/>
        <v>1270.8629999999998</v>
      </c>
    </row>
    <row r="42" spans="1:18" ht="12.75" customHeight="1">
      <c r="A42" s="11" t="s">
        <v>3</v>
      </c>
      <c r="B42" s="12" t="s">
        <v>4</v>
      </c>
      <c r="C42" s="100" t="s">
        <v>46</v>
      </c>
      <c r="D42" s="28" t="s">
        <v>47</v>
      </c>
      <c r="E42" s="13" t="s">
        <v>48</v>
      </c>
      <c r="F42" s="14">
        <v>3414.6</v>
      </c>
      <c r="G42" s="15" t="s">
        <v>5</v>
      </c>
      <c r="H42" s="16" t="s">
        <v>19</v>
      </c>
      <c r="I42" s="12"/>
      <c r="J42" s="17">
        <v>21</v>
      </c>
      <c r="K42" s="24"/>
      <c r="L42" s="18"/>
      <c r="M42" s="19"/>
      <c r="N42" s="20">
        <f t="shared" si="0"/>
        <v>0</v>
      </c>
      <c r="O42" s="21">
        <f t="shared" si="1"/>
        <v>0</v>
      </c>
      <c r="P42" s="101">
        <f t="shared" si="2"/>
        <v>0.40010591369195869</v>
      </c>
      <c r="Q42" s="23">
        <v>5784.77</v>
      </c>
      <c r="R42">
        <f t="shared" si="3"/>
        <v>4131.6660000000002</v>
      </c>
    </row>
    <row r="43" spans="1:18" ht="12.75" customHeight="1">
      <c r="A43" s="11" t="s">
        <v>3</v>
      </c>
      <c r="B43" s="12" t="s">
        <v>4</v>
      </c>
      <c r="C43" s="100" t="s">
        <v>46</v>
      </c>
      <c r="D43" s="28" t="s">
        <v>49</v>
      </c>
      <c r="E43" s="13" t="s">
        <v>50</v>
      </c>
      <c r="F43" s="14">
        <v>1986.3</v>
      </c>
      <c r="G43" s="15" t="s">
        <v>5</v>
      </c>
      <c r="H43" s="16" t="s">
        <v>19</v>
      </c>
      <c r="I43" s="12"/>
      <c r="J43" s="17">
        <v>21</v>
      </c>
      <c r="K43" s="24"/>
      <c r="L43" s="18"/>
      <c r="M43" s="19"/>
      <c r="N43" s="20">
        <f t="shared" si="0"/>
        <v>0</v>
      </c>
      <c r="O43" s="21">
        <f t="shared" si="1"/>
        <v>0</v>
      </c>
      <c r="P43" s="101">
        <f t="shared" si="2"/>
        <v>0.4000906207521524</v>
      </c>
      <c r="Q43" s="23">
        <v>3365.01</v>
      </c>
      <c r="R43">
        <f t="shared" si="3"/>
        <v>2403.4229999999998</v>
      </c>
    </row>
    <row r="44" spans="1:18" ht="12.75" customHeight="1">
      <c r="A44" s="11" t="s">
        <v>3</v>
      </c>
      <c r="B44" s="12" t="s">
        <v>4</v>
      </c>
      <c r="C44" s="100" t="s">
        <v>46</v>
      </c>
      <c r="D44" s="28" t="s">
        <v>51</v>
      </c>
      <c r="E44" s="13" t="s">
        <v>52</v>
      </c>
      <c r="F44" s="14">
        <v>4163.3999999999996</v>
      </c>
      <c r="G44" s="15" t="s">
        <v>5</v>
      </c>
      <c r="H44" s="16" t="s">
        <v>19</v>
      </c>
      <c r="I44" s="12"/>
      <c r="J44" s="17">
        <v>21</v>
      </c>
      <c r="K44" s="24"/>
      <c r="L44" s="18"/>
      <c r="M44" s="19"/>
      <c r="N44" s="20">
        <f t="shared" si="0"/>
        <v>0</v>
      </c>
      <c r="O44" s="21">
        <f t="shared" si="1"/>
        <v>0</v>
      </c>
      <c r="P44" s="101">
        <f t="shared" si="2"/>
        <v>0.39991273819831763</v>
      </c>
      <c r="Q44" s="23">
        <v>7052.36</v>
      </c>
      <c r="R44">
        <f t="shared" si="3"/>
        <v>5037.7139999999999</v>
      </c>
    </row>
    <row r="45" spans="1:18" ht="12.75" customHeight="1">
      <c r="A45" s="11" t="s">
        <v>3</v>
      </c>
      <c r="B45" s="12" t="s">
        <v>4</v>
      </c>
      <c r="C45" s="100" t="s">
        <v>54</v>
      </c>
      <c r="D45" s="28">
        <v>30247</v>
      </c>
      <c r="E45" s="13" t="s">
        <v>55</v>
      </c>
      <c r="F45" s="14">
        <v>3563.1</v>
      </c>
      <c r="G45" s="15" t="s">
        <v>5</v>
      </c>
      <c r="H45" s="16" t="s">
        <v>8</v>
      </c>
      <c r="I45" s="12"/>
      <c r="J45" s="17">
        <v>21</v>
      </c>
      <c r="K45" s="24"/>
      <c r="L45" s="18"/>
      <c r="M45" s="19"/>
      <c r="N45" s="20">
        <f t="shared" si="0"/>
        <v>0</v>
      </c>
      <c r="O45" s="21">
        <f t="shared" si="1"/>
        <v>0</v>
      </c>
      <c r="P45" s="101">
        <f t="shared" si="2"/>
        <v>0.50012606257296155</v>
      </c>
      <c r="Q45" s="23">
        <v>6467.57</v>
      </c>
      <c r="R45">
        <f t="shared" si="3"/>
        <v>4311.3509999999997</v>
      </c>
    </row>
    <row r="46" spans="1:18" ht="12.75" customHeight="1">
      <c r="A46" s="11" t="s">
        <v>3</v>
      </c>
      <c r="B46" s="12" t="s">
        <v>4</v>
      </c>
      <c r="C46" s="100" t="s">
        <v>9</v>
      </c>
      <c r="D46" s="28">
        <v>11218</v>
      </c>
      <c r="E46" s="13" t="s">
        <v>56</v>
      </c>
      <c r="F46" s="14">
        <v>769.5</v>
      </c>
      <c r="G46" s="15" t="s">
        <v>5</v>
      </c>
      <c r="H46" s="16" t="s">
        <v>14</v>
      </c>
      <c r="I46" s="12"/>
      <c r="J46" s="17">
        <v>21</v>
      </c>
      <c r="K46" s="24"/>
      <c r="L46" s="18"/>
      <c r="M46" s="19"/>
      <c r="N46" s="20">
        <f t="shared" si="0"/>
        <v>0</v>
      </c>
      <c r="O46" s="21">
        <f t="shared" si="1"/>
        <v>0</v>
      </c>
      <c r="P46" s="101">
        <f t="shared" si="2"/>
        <v>0.50058801733442881</v>
      </c>
      <c r="Q46" s="23">
        <v>1397.19</v>
      </c>
      <c r="R46">
        <f t="shared" si="3"/>
        <v>931.09500000000003</v>
      </c>
    </row>
    <row r="47" spans="1:18" ht="12.75" customHeight="1">
      <c r="A47" s="11" t="s">
        <v>12</v>
      </c>
      <c r="B47" s="12" t="s">
        <v>4</v>
      </c>
      <c r="C47" s="100" t="s">
        <v>57</v>
      </c>
      <c r="D47" s="28">
        <v>10506</v>
      </c>
      <c r="E47" s="13" t="s">
        <v>58</v>
      </c>
      <c r="F47" s="14">
        <v>72.349999999999994</v>
      </c>
      <c r="G47" s="15" t="s">
        <v>5</v>
      </c>
      <c r="H47" s="16" t="s">
        <v>8</v>
      </c>
      <c r="I47" s="12"/>
      <c r="J47" s="17">
        <v>21</v>
      </c>
      <c r="K47" s="24"/>
      <c r="L47" s="18"/>
      <c r="M47" s="19"/>
      <c r="N47" s="20">
        <f t="shared" si="0"/>
        <v>0</v>
      </c>
      <c r="O47" s="21">
        <f t="shared" si="1"/>
        <v>0</v>
      </c>
      <c r="P47" s="101">
        <f t="shared" si="2"/>
        <v>0.39998971939664285</v>
      </c>
      <c r="Q47" s="23">
        <v>122.56</v>
      </c>
      <c r="R47">
        <f t="shared" si="3"/>
        <v>87.543499999999995</v>
      </c>
    </row>
    <row r="48" spans="1:18" ht="12.75" customHeight="1">
      <c r="A48" s="11" t="s">
        <v>3</v>
      </c>
      <c r="B48" s="12" t="s">
        <v>4</v>
      </c>
      <c r="C48" s="100" t="s">
        <v>59</v>
      </c>
      <c r="D48" s="28">
        <v>200027</v>
      </c>
      <c r="E48" s="13" t="s">
        <v>60</v>
      </c>
      <c r="F48" s="14">
        <v>1540.8</v>
      </c>
      <c r="G48" s="15" t="s">
        <v>5</v>
      </c>
      <c r="H48" s="16" t="s">
        <v>8</v>
      </c>
      <c r="I48" s="12"/>
      <c r="J48" s="17">
        <v>21</v>
      </c>
      <c r="K48" s="24"/>
      <c r="L48" s="18"/>
      <c r="M48" s="19"/>
      <c r="N48" s="20">
        <f t="shared" si="0"/>
        <v>0</v>
      </c>
      <c r="O48" s="21">
        <f t="shared" si="1"/>
        <v>0</v>
      </c>
      <c r="P48" s="101">
        <f t="shared" si="2"/>
        <v>0.40011521330552768</v>
      </c>
      <c r="Q48" s="23">
        <v>2610.33</v>
      </c>
      <c r="R48">
        <f t="shared" si="3"/>
        <v>1864.3679999999999</v>
      </c>
    </row>
    <row r="49" spans="1:18" ht="12.75" customHeight="1">
      <c r="A49" s="11" t="s">
        <v>3</v>
      </c>
      <c r="B49" s="12" t="s">
        <v>4</v>
      </c>
      <c r="C49" s="100" t="s">
        <v>59</v>
      </c>
      <c r="D49" s="28">
        <v>200028</v>
      </c>
      <c r="E49" s="13" t="s">
        <v>61</v>
      </c>
      <c r="F49" s="14">
        <v>1540.8</v>
      </c>
      <c r="G49" s="15" t="s">
        <v>5</v>
      </c>
      <c r="H49" s="16" t="s">
        <v>8</v>
      </c>
      <c r="I49" s="12"/>
      <c r="J49" s="17">
        <v>21</v>
      </c>
      <c r="K49" s="24"/>
      <c r="L49" s="18"/>
      <c r="M49" s="19"/>
      <c r="N49" s="20">
        <f t="shared" si="0"/>
        <v>0</v>
      </c>
      <c r="O49" s="21">
        <f t="shared" si="1"/>
        <v>0</v>
      </c>
      <c r="P49" s="101">
        <f t="shared" si="2"/>
        <v>0.40011521330552768</v>
      </c>
      <c r="Q49" s="23">
        <v>2610.33</v>
      </c>
      <c r="R49">
        <f t="shared" si="3"/>
        <v>1864.3679999999999</v>
      </c>
    </row>
    <row r="50" spans="1:18" ht="12.75" customHeight="1">
      <c r="A50" s="11" t="s">
        <v>3</v>
      </c>
      <c r="B50" s="12" t="s">
        <v>4</v>
      </c>
      <c r="C50" s="100" t="s">
        <v>59</v>
      </c>
      <c r="D50" s="28">
        <v>200034</v>
      </c>
      <c r="E50" s="13" t="s">
        <v>62</v>
      </c>
      <c r="F50" s="14">
        <v>396</v>
      </c>
      <c r="G50" s="15" t="s">
        <v>5</v>
      </c>
      <c r="H50" s="16" t="s">
        <v>14</v>
      </c>
      <c r="I50" s="12"/>
      <c r="J50" s="17">
        <v>21</v>
      </c>
      <c r="K50" s="24"/>
      <c r="L50" s="18"/>
      <c r="M50" s="19"/>
      <c r="N50" s="20">
        <f t="shared" si="0"/>
        <v>0</v>
      </c>
      <c r="O50" s="21">
        <f t="shared" si="1"/>
        <v>0</v>
      </c>
      <c r="P50" s="101">
        <f t="shared" si="2"/>
        <v>0.39999165205776799</v>
      </c>
      <c r="Q50" s="23">
        <v>670.82</v>
      </c>
      <c r="R50">
        <f t="shared" si="3"/>
        <v>479.15999999999997</v>
      </c>
    </row>
    <row r="51" spans="1:18" ht="12.75" customHeight="1">
      <c r="A51" s="11" t="s">
        <v>3</v>
      </c>
      <c r="B51" s="12" t="s">
        <v>4</v>
      </c>
      <c r="C51" s="100" t="s">
        <v>59</v>
      </c>
      <c r="D51" s="28">
        <v>200035</v>
      </c>
      <c r="E51" s="13" t="s">
        <v>63</v>
      </c>
      <c r="F51" s="14">
        <v>396</v>
      </c>
      <c r="G51" s="15" t="s">
        <v>5</v>
      </c>
      <c r="H51" s="16" t="s">
        <v>8</v>
      </c>
      <c r="I51" s="12"/>
      <c r="J51" s="17">
        <v>21</v>
      </c>
      <c r="K51" s="24"/>
      <c r="L51" s="18"/>
      <c r="M51" s="19"/>
      <c r="N51" s="20">
        <f t="shared" si="0"/>
        <v>0</v>
      </c>
      <c r="O51" s="21">
        <f t="shared" si="1"/>
        <v>0</v>
      </c>
      <c r="P51" s="101">
        <f t="shared" si="2"/>
        <v>0.39999165205776799</v>
      </c>
      <c r="Q51" s="23">
        <v>670.82</v>
      </c>
      <c r="R51">
        <f t="shared" si="3"/>
        <v>479.15999999999997</v>
      </c>
    </row>
    <row r="52" spans="1:18" ht="12.75" customHeight="1">
      <c r="A52" s="11" t="s">
        <v>3</v>
      </c>
      <c r="B52" s="12" t="s">
        <v>4</v>
      </c>
      <c r="C52" s="100" t="s">
        <v>59</v>
      </c>
      <c r="D52" s="28">
        <v>200036</v>
      </c>
      <c r="E52" s="13" t="s">
        <v>64</v>
      </c>
      <c r="F52" s="14">
        <v>396</v>
      </c>
      <c r="G52" s="15" t="s">
        <v>5</v>
      </c>
      <c r="H52" s="16" t="s">
        <v>14</v>
      </c>
      <c r="I52" s="12"/>
      <c r="J52" s="17">
        <v>21</v>
      </c>
      <c r="K52" s="24"/>
      <c r="L52" s="18"/>
      <c r="M52" s="19"/>
      <c r="N52" s="20">
        <f t="shared" si="0"/>
        <v>0</v>
      </c>
      <c r="O52" s="21">
        <f t="shared" si="1"/>
        <v>0</v>
      </c>
      <c r="P52" s="101">
        <f t="shared" si="2"/>
        <v>0.39999165205776799</v>
      </c>
      <c r="Q52" s="23">
        <v>670.82</v>
      </c>
      <c r="R52">
        <f t="shared" si="3"/>
        <v>479.15999999999997</v>
      </c>
    </row>
    <row r="53" spans="1:18" ht="12.75" customHeight="1">
      <c r="A53" s="11" t="s">
        <v>3</v>
      </c>
      <c r="B53" s="12" t="s">
        <v>4</v>
      </c>
      <c r="C53" s="100" t="s">
        <v>59</v>
      </c>
      <c r="D53" s="28">
        <v>200029</v>
      </c>
      <c r="E53" s="13" t="s">
        <v>65</v>
      </c>
      <c r="F53" s="14">
        <v>6733.8</v>
      </c>
      <c r="G53" s="15" t="s">
        <v>5</v>
      </c>
      <c r="H53" s="16" t="s">
        <v>14</v>
      </c>
      <c r="I53" s="12"/>
      <c r="J53" s="17">
        <v>21</v>
      </c>
      <c r="K53" s="24"/>
      <c r="L53" s="18"/>
      <c r="M53" s="19"/>
      <c r="N53" s="20">
        <f t="shared" si="0"/>
        <v>0</v>
      </c>
      <c r="O53" s="21">
        <f t="shared" si="1"/>
        <v>0</v>
      </c>
      <c r="P53" s="101">
        <f t="shared" si="2"/>
        <v>0.4000273444758391</v>
      </c>
      <c r="Q53" s="23">
        <v>11407.28</v>
      </c>
      <c r="R53">
        <f t="shared" si="3"/>
        <v>8147.8980000000001</v>
      </c>
    </row>
    <row r="54" spans="1:18" ht="12.75" customHeight="1">
      <c r="A54" s="11" t="s">
        <v>3</v>
      </c>
      <c r="B54" s="12" t="s">
        <v>4</v>
      </c>
      <c r="C54" s="100" t="s">
        <v>59</v>
      </c>
      <c r="D54" s="28">
        <v>200067</v>
      </c>
      <c r="E54" s="13" t="s">
        <v>66</v>
      </c>
      <c r="F54" s="14">
        <v>2200.5</v>
      </c>
      <c r="G54" s="15" t="s">
        <v>5</v>
      </c>
      <c r="H54" s="16" t="s">
        <v>14</v>
      </c>
      <c r="I54" s="12"/>
      <c r="J54" s="17">
        <v>21</v>
      </c>
      <c r="K54" s="24"/>
      <c r="L54" s="18"/>
      <c r="M54" s="19"/>
      <c r="N54" s="20">
        <f t="shared" si="0"/>
        <v>0</v>
      </c>
      <c r="O54" s="21">
        <f t="shared" si="1"/>
        <v>0</v>
      </c>
      <c r="P54" s="101">
        <f t="shared" si="2"/>
        <v>0.40000112671612964</v>
      </c>
      <c r="Q54" s="23">
        <v>3727.65</v>
      </c>
      <c r="R54">
        <f t="shared" si="3"/>
        <v>2662.605</v>
      </c>
    </row>
    <row r="55" spans="1:18" ht="12.75" customHeight="1">
      <c r="A55" s="11" t="s">
        <v>12</v>
      </c>
      <c r="B55" s="12" t="s">
        <v>4</v>
      </c>
      <c r="C55" s="100" t="s">
        <v>57</v>
      </c>
      <c r="D55" s="28">
        <v>10505</v>
      </c>
      <c r="E55" s="13" t="s">
        <v>67</v>
      </c>
      <c r="F55" s="14">
        <v>69.8</v>
      </c>
      <c r="G55" s="15" t="s">
        <v>5</v>
      </c>
      <c r="H55" s="16" t="s">
        <v>8</v>
      </c>
      <c r="I55" s="12"/>
      <c r="J55" s="17">
        <v>21</v>
      </c>
      <c r="K55" s="24"/>
      <c r="L55" s="18"/>
      <c r="M55" s="19"/>
      <c r="N55" s="20">
        <f t="shared" si="0"/>
        <v>0</v>
      </c>
      <c r="O55" s="21">
        <f t="shared" si="1"/>
        <v>0</v>
      </c>
      <c r="P55" s="101">
        <f t="shared" si="2"/>
        <v>0.39998579175448157</v>
      </c>
      <c r="Q55" s="23">
        <v>118.24</v>
      </c>
      <c r="R55">
        <f t="shared" si="3"/>
        <v>84.457999999999998</v>
      </c>
    </row>
    <row r="56" spans="1:18" ht="12.75" customHeight="1">
      <c r="A56" s="11" t="s">
        <v>3</v>
      </c>
      <c r="B56" s="12" t="s">
        <v>4</v>
      </c>
      <c r="C56" s="100" t="s">
        <v>9</v>
      </c>
      <c r="D56" s="28">
        <v>14005</v>
      </c>
      <c r="E56" s="13" t="s">
        <v>68</v>
      </c>
      <c r="F56" s="14">
        <v>885.6</v>
      </c>
      <c r="G56" s="15" t="s">
        <v>5</v>
      </c>
      <c r="H56" s="16" t="s">
        <v>8</v>
      </c>
      <c r="I56" s="12"/>
      <c r="J56" s="17">
        <v>21</v>
      </c>
      <c r="K56" s="24"/>
      <c r="L56" s="18"/>
      <c r="M56" s="19"/>
      <c r="N56" s="20">
        <f t="shared" si="0"/>
        <v>0</v>
      </c>
      <c r="O56" s="21">
        <f t="shared" si="1"/>
        <v>0</v>
      </c>
      <c r="P56" s="101">
        <f t="shared" si="2"/>
        <v>0.49999626718030243</v>
      </c>
      <c r="Q56" s="23">
        <v>1607.36</v>
      </c>
      <c r="R56">
        <f t="shared" si="3"/>
        <v>1071.576</v>
      </c>
    </row>
    <row r="57" spans="1:18" ht="12.75" customHeight="1">
      <c r="A57" s="11" t="s">
        <v>3</v>
      </c>
      <c r="B57" s="12" t="s">
        <v>4</v>
      </c>
      <c r="C57" s="100" t="s">
        <v>9</v>
      </c>
      <c r="D57" s="28">
        <v>14006</v>
      </c>
      <c r="E57" s="13" t="s">
        <v>69</v>
      </c>
      <c r="F57" s="14">
        <v>926.1</v>
      </c>
      <c r="G57" s="15" t="s">
        <v>5</v>
      </c>
      <c r="H57" s="16" t="s">
        <v>8</v>
      </c>
      <c r="I57" s="12"/>
      <c r="J57" s="17">
        <v>21</v>
      </c>
      <c r="K57" s="24"/>
      <c r="L57" s="18"/>
      <c r="M57" s="19"/>
      <c r="N57" s="20">
        <f t="shared" si="0"/>
        <v>0</v>
      </c>
      <c r="O57" s="21">
        <f t="shared" si="1"/>
        <v>0</v>
      </c>
      <c r="P57" s="101">
        <f t="shared" si="2"/>
        <v>0.50048947822602718</v>
      </c>
      <c r="Q57" s="23">
        <v>1681.42</v>
      </c>
      <c r="R57">
        <f t="shared" si="3"/>
        <v>1120.5810000000001</v>
      </c>
    </row>
    <row r="58" spans="1:18" ht="12.75" customHeight="1">
      <c r="A58" s="11" t="s">
        <v>3</v>
      </c>
      <c r="B58" s="12" t="s">
        <v>4</v>
      </c>
      <c r="C58" s="100" t="s">
        <v>9</v>
      </c>
      <c r="D58" s="28">
        <v>14007</v>
      </c>
      <c r="E58" s="13" t="s">
        <v>70</v>
      </c>
      <c r="F58" s="14">
        <v>966.6</v>
      </c>
      <c r="G58" s="15" t="s">
        <v>5</v>
      </c>
      <c r="H58" s="16" t="s">
        <v>14</v>
      </c>
      <c r="I58" s="12"/>
      <c r="J58" s="17">
        <v>21</v>
      </c>
      <c r="K58" s="24"/>
      <c r="L58" s="18"/>
      <c r="M58" s="19"/>
      <c r="N58" s="20">
        <f t="shared" si="0"/>
        <v>0</v>
      </c>
      <c r="O58" s="21">
        <f t="shared" si="1"/>
        <v>0</v>
      </c>
      <c r="P58" s="101">
        <f t="shared" si="2"/>
        <v>0.50000085500339453</v>
      </c>
      <c r="Q58" s="23">
        <v>1754.38</v>
      </c>
      <c r="R58">
        <f t="shared" si="3"/>
        <v>1169.586</v>
      </c>
    </row>
    <row r="59" spans="1:18" ht="12.75" customHeight="1">
      <c r="A59" s="11" t="s">
        <v>3</v>
      </c>
      <c r="B59" s="12" t="s">
        <v>4</v>
      </c>
      <c r="C59" s="100" t="s">
        <v>9</v>
      </c>
      <c r="D59" s="28">
        <v>14008</v>
      </c>
      <c r="E59" s="13" t="s">
        <v>71</v>
      </c>
      <c r="F59" s="14">
        <v>1209.5999999999999</v>
      </c>
      <c r="G59" s="15" t="s">
        <v>5</v>
      </c>
      <c r="H59" s="16" t="s">
        <v>8</v>
      </c>
      <c r="I59" s="12"/>
      <c r="J59" s="17">
        <v>21</v>
      </c>
      <c r="K59" s="24"/>
      <c r="L59" s="18"/>
      <c r="M59" s="19"/>
      <c r="N59" s="20">
        <f t="shared" si="0"/>
        <v>0</v>
      </c>
      <c r="O59" s="21">
        <f t="shared" si="1"/>
        <v>0</v>
      </c>
      <c r="P59" s="101">
        <f t="shared" si="2"/>
        <v>0.49999726704272174</v>
      </c>
      <c r="Q59" s="23">
        <v>2195.42</v>
      </c>
      <c r="R59">
        <f t="shared" si="3"/>
        <v>1463.616</v>
      </c>
    </row>
    <row r="60" spans="1:18" ht="12.75" customHeight="1">
      <c r="A60" s="11" t="s">
        <v>3</v>
      </c>
      <c r="B60" s="12" t="s">
        <v>4</v>
      </c>
      <c r="C60" s="100" t="s">
        <v>9</v>
      </c>
      <c r="D60" s="28">
        <v>14009</v>
      </c>
      <c r="E60" s="13" t="s">
        <v>72</v>
      </c>
      <c r="F60" s="14">
        <v>2329.1999999999998</v>
      </c>
      <c r="G60" s="15" t="s">
        <v>5</v>
      </c>
      <c r="H60" s="16" t="s">
        <v>8</v>
      </c>
      <c r="I60" s="12"/>
      <c r="J60" s="17">
        <v>21</v>
      </c>
      <c r="K60" s="24"/>
      <c r="L60" s="18"/>
      <c r="M60" s="19"/>
      <c r="N60" s="20">
        <f t="shared" si="0"/>
        <v>0</v>
      </c>
      <c r="O60" s="21">
        <f t="shared" si="1"/>
        <v>0</v>
      </c>
      <c r="P60" s="101">
        <f t="shared" si="2"/>
        <v>0.50000070963960241</v>
      </c>
      <c r="Q60" s="23">
        <v>4227.5</v>
      </c>
      <c r="R60">
        <f t="shared" si="3"/>
        <v>2818.3319999999999</v>
      </c>
    </row>
    <row r="61" spans="1:18" ht="12.75" customHeight="1">
      <c r="A61" s="11" t="s">
        <v>3</v>
      </c>
      <c r="B61" s="12" t="s">
        <v>4</v>
      </c>
      <c r="C61" s="100" t="s">
        <v>9</v>
      </c>
      <c r="D61" s="28">
        <v>900</v>
      </c>
      <c r="E61" s="13" t="s">
        <v>73</v>
      </c>
      <c r="F61" s="14">
        <v>83.7</v>
      </c>
      <c r="G61" s="15" t="s">
        <v>5</v>
      </c>
      <c r="H61" s="16" t="s">
        <v>8</v>
      </c>
      <c r="I61" s="12"/>
      <c r="J61" s="17">
        <v>21</v>
      </c>
      <c r="K61" s="24"/>
      <c r="L61" s="18"/>
      <c r="M61" s="19"/>
      <c r="N61" s="20">
        <f t="shared" si="0"/>
        <v>0</v>
      </c>
      <c r="O61" s="21">
        <f t="shared" si="1"/>
        <v>0</v>
      </c>
      <c r="P61" s="101">
        <f t="shared" si="2"/>
        <v>0.5053763440860215</v>
      </c>
      <c r="Q61" s="23">
        <v>152.46</v>
      </c>
      <c r="R61">
        <f t="shared" si="3"/>
        <v>101.277</v>
      </c>
    </row>
    <row r="62" spans="1:18" ht="12.75" customHeight="1">
      <c r="A62" s="11" t="s">
        <v>3</v>
      </c>
      <c r="B62" s="12" t="s">
        <v>4</v>
      </c>
      <c r="C62" s="100" t="s">
        <v>74</v>
      </c>
      <c r="D62" s="28">
        <v>200180</v>
      </c>
      <c r="E62" s="13" t="s">
        <v>75</v>
      </c>
      <c r="F62" s="14">
        <v>2122.1999999999998</v>
      </c>
      <c r="G62" s="15" t="s">
        <v>5</v>
      </c>
      <c r="H62" s="16" t="s">
        <v>19</v>
      </c>
      <c r="I62" s="12"/>
      <c r="J62" s="17">
        <v>21</v>
      </c>
      <c r="K62" s="24"/>
      <c r="L62" s="18"/>
      <c r="M62" s="19"/>
      <c r="N62" s="20">
        <f t="shared" si="0"/>
        <v>0</v>
      </c>
      <c r="O62" s="21">
        <f t="shared" si="1"/>
        <v>0</v>
      </c>
      <c r="P62" s="101">
        <f t="shared" si="2"/>
        <v>0.39991557178695758</v>
      </c>
      <c r="Q62" s="23">
        <v>3594.79</v>
      </c>
      <c r="R62">
        <f t="shared" si="3"/>
        <v>2567.8619999999996</v>
      </c>
    </row>
    <row r="63" spans="1:18" ht="12.75" customHeight="1">
      <c r="A63" s="11" t="s">
        <v>3</v>
      </c>
      <c r="B63" s="12" t="s">
        <v>4</v>
      </c>
      <c r="C63" s="100" t="s">
        <v>74</v>
      </c>
      <c r="D63" s="28">
        <v>200178</v>
      </c>
      <c r="E63" s="13" t="s">
        <v>76</v>
      </c>
      <c r="F63" s="14">
        <v>1952.1</v>
      </c>
      <c r="G63" s="15" t="s">
        <v>5</v>
      </c>
      <c r="H63" s="16" t="s">
        <v>19</v>
      </c>
      <c r="I63" s="12"/>
      <c r="J63" s="17">
        <v>21</v>
      </c>
      <c r="K63" s="24"/>
      <c r="L63" s="18"/>
      <c r="M63" s="19"/>
      <c r="N63" s="20">
        <f t="shared" si="0"/>
        <v>0</v>
      </c>
      <c r="O63" s="21">
        <f t="shared" si="1"/>
        <v>0</v>
      </c>
      <c r="P63" s="101">
        <f t="shared" si="2"/>
        <v>0.40018314669389743</v>
      </c>
      <c r="Q63" s="23">
        <v>3307.29</v>
      </c>
      <c r="R63">
        <f t="shared" si="3"/>
        <v>2362.0409999999997</v>
      </c>
    </row>
    <row r="64" spans="1:18" ht="12.75" customHeight="1">
      <c r="A64" s="11" t="s">
        <v>3</v>
      </c>
      <c r="B64" s="12" t="s">
        <v>4</v>
      </c>
      <c r="C64" s="100" t="s">
        <v>74</v>
      </c>
      <c r="D64" s="28">
        <v>200187</v>
      </c>
      <c r="E64" s="13" t="s">
        <v>77</v>
      </c>
      <c r="F64" s="14">
        <v>494.1</v>
      </c>
      <c r="G64" s="15" t="s">
        <v>5</v>
      </c>
      <c r="H64" s="16" t="s">
        <v>8</v>
      </c>
      <c r="I64" s="12"/>
      <c r="J64" s="17">
        <v>21</v>
      </c>
      <c r="K64" s="24"/>
      <c r="L64" s="18"/>
      <c r="M64" s="19"/>
      <c r="N64" s="20">
        <f t="shared" si="0"/>
        <v>0</v>
      </c>
      <c r="O64" s="21">
        <f t="shared" si="1"/>
        <v>0</v>
      </c>
      <c r="P64" s="101">
        <f t="shared" si="2"/>
        <v>0.4007269248203178</v>
      </c>
      <c r="Q64" s="23">
        <v>837.44</v>
      </c>
      <c r="R64">
        <f t="shared" si="3"/>
        <v>597.86099999999999</v>
      </c>
    </row>
    <row r="65" spans="1:18" ht="12.75" customHeight="1">
      <c r="A65" s="11" t="s">
        <v>3</v>
      </c>
      <c r="B65" s="12" t="s">
        <v>4</v>
      </c>
      <c r="C65" s="100" t="s">
        <v>74</v>
      </c>
      <c r="D65" s="28">
        <v>200188</v>
      </c>
      <c r="E65" s="13" t="s">
        <v>78</v>
      </c>
      <c r="F65" s="14">
        <v>491.4</v>
      </c>
      <c r="G65" s="15" t="s">
        <v>5</v>
      </c>
      <c r="H65" s="16" t="s">
        <v>8</v>
      </c>
      <c r="I65" s="12"/>
      <c r="J65" s="17">
        <v>21</v>
      </c>
      <c r="K65" s="24"/>
      <c r="L65" s="18"/>
      <c r="M65" s="19"/>
      <c r="N65" s="20">
        <f t="shared" si="0"/>
        <v>0</v>
      </c>
      <c r="O65" s="21">
        <f t="shared" si="1"/>
        <v>0</v>
      </c>
      <c r="P65" s="101">
        <f t="shared" si="2"/>
        <v>0.39927412654685401</v>
      </c>
      <c r="Q65" s="23">
        <v>832</v>
      </c>
      <c r="R65">
        <f t="shared" si="3"/>
        <v>594.59399999999994</v>
      </c>
    </row>
    <row r="66" spans="1:18" ht="12.75" customHeight="1">
      <c r="A66" s="11" t="s">
        <v>3</v>
      </c>
      <c r="B66" s="12" t="s">
        <v>4</v>
      </c>
      <c r="C66" s="100" t="s">
        <v>74</v>
      </c>
      <c r="D66" s="28">
        <v>200189</v>
      </c>
      <c r="E66" s="13" t="s">
        <v>79</v>
      </c>
      <c r="F66" s="14">
        <v>450.9</v>
      </c>
      <c r="G66" s="15" t="s">
        <v>5</v>
      </c>
      <c r="H66" s="16" t="s">
        <v>8</v>
      </c>
      <c r="I66" s="12"/>
      <c r="J66" s="17">
        <v>21</v>
      </c>
      <c r="K66" s="24"/>
      <c r="L66" s="18"/>
      <c r="M66" s="19"/>
      <c r="N66" s="20">
        <f t="shared" si="0"/>
        <v>0</v>
      </c>
      <c r="O66" s="21">
        <f t="shared" si="1"/>
        <v>0</v>
      </c>
      <c r="P66" s="101">
        <f t="shared" si="2"/>
        <v>0.39920342968791545</v>
      </c>
      <c r="Q66" s="23">
        <v>763.39</v>
      </c>
      <c r="R66">
        <f t="shared" si="3"/>
        <v>545.58899999999994</v>
      </c>
    </row>
    <row r="67" spans="1:18" ht="12.75" customHeight="1">
      <c r="A67" s="11" t="s">
        <v>3</v>
      </c>
      <c r="B67" s="12" t="s">
        <v>4</v>
      </c>
      <c r="C67" s="100" t="s">
        <v>74</v>
      </c>
      <c r="D67" s="28">
        <v>200282</v>
      </c>
      <c r="E67" s="13" t="s">
        <v>80</v>
      </c>
      <c r="F67" s="14">
        <v>125.1</v>
      </c>
      <c r="G67" s="15" t="s">
        <v>5</v>
      </c>
      <c r="H67" s="16" t="s">
        <v>8</v>
      </c>
      <c r="I67" s="12"/>
      <c r="J67" s="17">
        <v>21</v>
      </c>
      <c r="K67" s="24"/>
      <c r="L67" s="18"/>
      <c r="M67" s="19"/>
      <c r="N67" s="20">
        <f t="shared" ref="N67:N127" si="4">(F67*K67)-F67*K67*L67</f>
        <v>0</v>
      </c>
      <c r="O67" s="21">
        <f t="shared" ref="O67:O127" si="5">+N67+N67*J67%</f>
        <v>0</v>
      </c>
      <c r="P67" s="101">
        <f t="shared" ref="P67:P127" si="6">Q67/R67-1</f>
        <v>0.40291072926782578</v>
      </c>
      <c r="Q67" s="23">
        <v>212.36</v>
      </c>
      <c r="R67">
        <f t="shared" ref="R67:R127" si="7">+F67+F67*J67%</f>
        <v>151.37099999999998</v>
      </c>
    </row>
    <row r="68" spans="1:18" ht="12.75" customHeight="1">
      <c r="A68" s="11" t="s">
        <v>3</v>
      </c>
      <c r="B68" s="12" t="s">
        <v>4</v>
      </c>
      <c r="C68" s="100" t="s">
        <v>74</v>
      </c>
      <c r="D68" s="28">
        <v>200257</v>
      </c>
      <c r="E68" s="13" t="s">
        <v>81</v>
      </c>
      <c r="F68" s="14">
        <v>274.5</v>
      </c>
      <c r="G68" s="15" t="s">
        <v>5</v>
      </c>
      <c r="H68" s="16" t="s">
        <v>8</v>
      </c>
      <c r="I68" s="12"/>
      <c r="J68" s="17">
        <v>21</v>
      </c>
      <c r="K68" s="24"/>
      <c r="L68" s="18"/>
      <c r="M68" s="19"/>
      <c r="N68" s="20">
        <f t="shared" si="4"/>
        <v>0</v>
      </c>
      <c r="O68" s="21">
        <f t="shared" si="5"/>
        <v>0</v>
      </c>
      <c r="P68" s="101">
        <f t="shared" si="6"/>
        <v>0.39999096780020782</v>
      </c>
      <c r="Q68" s="23">
        <v>465</v>
      </c>
      <c r="R68">
        <f t="shared" si="7"/>
        <v>332.14499999999998</v>
      </c>
    </row>
    <row r="69" spans="1:18" ht="12.75" customHeight="1">
      <c r="A69" s="11" t="s">
        <v>3</v>
      </c>
      <c r="B69" s="12" t="s">
        <v>4</v>
      </c>
      <c r="C69" s="100" t="s">
        <v>74</v>
      </c>
      <c r="D69" s="28">
        <v>200258</v>
      </c>
      <c r="E69" s="13" t="s">
        <v>82</v>
      </c>
      <c r="F69" s="14">
        <v>316.8</v>
      </c>
      <c r="G69" s="15" t="s">
        <v>5</v>
      </c>
      <c r="H69" s="16" t="s">
        <v>8</v>
      </c>
      <c r="I69" s="12"/>
      <c r="J69" s="17">
        <v>21</v>
      </c>
      <c r="K69" s="24"/>
      <c r="L69" s="18"/>
      <c r="M69" s="19"/>
      <c r="N69" s="20">
        <f t="shared" si="4"/>
        <v>0</v>
      </c>
      <c r="O69" s="21">
        <f t="shared" si="5"/>
        <v>0</v>
      </c>
      <c r="P69" s="101">
        <f t="shared" si="6"/>
        <v>0.40057600801402438</v>
      </c>
      <c r="Q69" s="23">
        <v>536.88</v>
      </c>
      <c r="R69">
        <f t="shared" si="7"/>
        <v>383.32800000000003</v>
      </c>
    </row>
    <row r="70" spans="1:18" ht="12.75" customHeight="1">
      <c r="A70" s="11" t="s">
        <v>3</v>
      </c>
      <c r="B70" s="12" t="s">
        <v>4</v>
      </c>
      <c r="C70" s="100" t="s">
        <v>74</v>
      </c>
      <c r="D70" s="28">
        <v>200260</v>
      </c>
      <c r="E70" s="13" t="s">
        <v>83</v>
      </c>
      <c r="F70" s="14">
        <v>316.8</v>
      </c>
      <c r="G70" s="15" t="s">
        <v>5</v>
      </c>
      <c r="H70" s="16" t="s">
        <v>8</v>
      </c>
      <c r="I70" s="12"/>
      <c r="J70" s="17">
        <v>21</v>
      </c>
      <c r="K70" s="24"/>
      <c r="L70" s="18"/>
      <c r="M70" s="19"/>
      <c r="N70" s="20">
        <f t="shared" si="4"/>
        <v>0</v>
      </c>
      <c r="O70" s="21">
        <f t="shared" si="5"/>
        <v>0</v>
      </c>
      <c r="P70" s="101">
        <f t="shared" si="6"/>
        <v>0.40057600801402438</v>
      </c>
      <c r="Q70" s="23">
        <v>536.88</v>
      </c>
      <c r="R70">
        <f t="shared" si="7"/>
        <v>383.32800000000003</v>
      </c>
    </row>
    <row r="71" spans="1:18" ht="12.75" customHeight="1">
      <c r="A71" s="11" t="s">
        <v>3</v>
      </c>
      <c r="B71" s="12" t="s">
        <v>4</v>
      </c>
      <c r="C71" s="100" t="s">
        <v>74</v>
      </c>
      <c r="D71" s="28">
        <v>200262</v>
      </c>
      <c r="E71" s="13" t="s">
        <v>84</v>
      </c>
      <c r="F71" s="14">
        <v>316.8</v>
      </c>
      <c r="G71" s="15" t="s">
        <v>5</v>
      </c>
      <c r="H71" s="16" t="s">
        <v>8</v>
      </c>
      <c r="I71" s="12"/>
      <c r="J71" s="17">
        <v>21</v>
      </c>
      <c r="K71" s="24"/>
      <c r="L71" s="18"/>
      <c r="M71" s="19"/>
      <c r="N71" s="20">
        <f t="shared" si="4"/>
        <v>0</v>
      </c>
      <c r="O71" s="21">
        <f t="shared" si="5"/>
        <v>0</v>
      </c>
      <c r="P71" s="101">
        <f t="shared" si="6"/>
        <v>0.40057600801402438</v>
      </c>
      <c r="Q71" s="23">
        <v>536.88</v>
      </c>
      <c r="R71">
        <f t="shared" si="7"/>
        <v>383.32800000000003</v>
      </c>
    </row>
    <row r="72" spans="1:18" ht="12.75" customHeight="1">
      <c r="A72" s="11" t="s">
        <v>3</v>
      </c>
      <c r="B72" s="12" t="s">
        <v>4</v>
      </c>
      <c r="C72" s="100" t="s">
        <v>74</v>
      </c>
      <c r="D72" s="28">
        <v>200263</v>
      </c>
      <c r="E72" s="13" t="s">
        <v>85</v>
      </c>
      <c r="F72" s="14">
        <v>316.8</v>
      </c>
      <c r="G72" s="15" t="s">
        <v>5</v>
      </c>
      <c r="H72" s="16" t="s">
        <v>8</v>
      </c>
      <c r="I72" s="12"/>
      <c r="J72" s="17">
        <v>21</v>
      </c>
      <c r="K72" s="24"/>
      <c r="L72" s="18"/>
      <c r="M72" s="19"/>
      <c r="N72" s="20">
        <f t="shared" si="4"/>
        <v>0</v>
      </c>
      <c r="O72" s="21">
        <f t="shared" si="5"/>
        <v>0</v>
      </c>
      <c r="P72" s="101">
        <f t="shared" si="6"/>
        <v>0.40057600801402438</v>
      </c>
      <c r="Q72" s="23">
        <v>536.88</v>
      </c>
      <c r="R72">
        <f t="shared" si="7"/>
        <v>383.32800000000003</v>
      </c>
    </row>
    <row r="73" spans="1:18" ht="12.75" customHeight="1">
      <c r="A73" s="11" t="s">
        <v>3</v>
      </c>
      <c r="B73" s="12" t="s">
        <v>4</v>
      </c>
      <c r="C73" s="100" t="s">
        <v>74</v>
      </c>
      <c r="D73" s="28">
        <v>200264</v>
      </c>
      <c r="E73" s="13" t="s">
        <v>86</v>
      </c>
      <c r="F73" s="14">
        <v>316.8</v>
      </c>
      <c r="G73" s="15" t="s">
        <v>5</v>
      </c>
      <c r="H73" s="16" t="s">
        <v>8</v>
      </c>
      <c r="I73" s="12"/>
      <c r="J73" s="17">
        <v>21</v>
      </c>
      <c r="K73" s="24"/>
      <c r="L73" s="18"/>
      <c r="M73" s="19"/>
      <c r="N73" s="20">
        <f t="shared" si="4"/>
        <v>0</v>
      </c>
      <c r="O73" s="21">
        <f t="shared" si="5"/>
        <v>0</v>
      </c>
      <c r="P73" s="101">
        <f t="shared" si="6"/>
        <v>0.40057600801402438</v>
      </c>
      <c r="Q73" s="23">
        <v>536.88</v>
      </c>
      <c r="R73">
        <f t="shared" si="7"/>
        <v>383.32800000000003</v>
      </c>
    </row>
    <row r="74" spans="1:18" ht="12.75" customHeight="1">
      <c r="A74" s="11" t="s">
        <v>12</v>
      </c>
      <c r="B74" s="12" t="s">
        <v>4</v>
      </c>
      <c r="C74" s="100" t="s">
        <v>9</v>
      </c>
      <c r="D74" s="28">
        <v>1954</v>
      </c>
      <c r="E74" s="13" t="s">
        <v>87</v>
      </c>
      <c r="F74" s="14">
        <v>127.97</v>
      </c>
      <c r="G74" s="15" t="s">
        <v>5</v>
      </c>
      <c r="H74" s="16" t="s">
        <v>8</v>
      </c>
      <c r="I74" s="12"/>
      <c r="J74" s="17">
        <v>21</v>
      </c>
      <c r="K74" s="24"/>
      <c r="L74" s="18"/>
      <c r="M74" s="19"/>
      <c r="N74" s="20">
        <f t="shared" si="4"/>
        <v>0</v>
      </c>
      <c r="O74" s="21">
        <f t="shared" si="5"/>
        <v>0</v>
      </c>
      <c r="P74" s="101">
        <f t="shared" si="6"/>
        <v>0.39999237941227173</v>
      </c>
      <c r="Q74" s="23">
        <v>216.78</v>
      </c>
      <c r="R74">
        <f t="shared" si="7"/>
        <v>154.84370000000001</v>
      </c>
    </row>
    <row r="75" spans="1:18" ht="12.75" customHeight="1">
      <c r="A75" s="11" t="s">
        <v>3</v>
      </c>
      <c r="B75" s="12" t="s">
        <v>4</v>
      </c>
      <c r="C75" s="100" t="s">
        <v>74</v>
      </c>
      <c r="D75" s="28">
        <v>200261</v>
      </c>
      <c r="E75" s="13" t="s">
        <v>88</v>
      </c>
      <c r="F75" s="14">
        <v>1179</v>
      </c>
      <c r="G75" s="15" t="s">
        <v>5</v>
      </c>
      <c r="H75" s="16" t="s">
        <v>14</v>
      </c>
      <c r="I75" s="12"/>
      <c r="J75" s="17">
        <v>21</v>
      </c>
      <c r="K75" s="24"/>
      <c r="L75" s="18"/>
      <c r="M75" s="19"/>
      <c r="N75" s="20">
        <f t="shared" si="4"/>
        <v>0</v>
      </c>
      <c r="O75" s="21">
        <f t="shared" si="5"/>
        <v>0</v>
      </c>
      <c r="P75" s="101">
        <f t="shared" si="6"/>
        <v>0.40000280388899423</v>
      </c>
      <c r="Q75" s="23">
        <v>1997.23</v>
      </c>
      <c r="R75">
        <f t="shared" si="7"/>
        <v>1426.59</v>
      </c>
    </row>
    <row r="76" spans="1:18" ht="12.75" customHeight="1">
      <c r="A76" s="11" t="s">
        <v>3</v>
      </c>
      <c r="B76" s="12" t="s">
        <v>4</v>
      </c>
      <c r="C76" s="100" t="s">
        <v>74</v>
      </c>
      <c r="D76" s="28">
        <v>200179</v>
      </c>
      <c r="E76" s="13" t="s">
        <v>89</v>
      </c>
      <c r="F76" s="14">
        <v>3402.9</v>
      </c>
      <c r="G76" s="15" t="s">
        <v>5</v>
      </c>
      <c r="H76" s="16" t="s">
        <v>8</v>
      </c>
      <c r="I76" s="12"/>
      <c r="J76" s="17">
        <v>21</v>
      </c>
      <c r="K76" s="24"/>
      <c r="L76" s="18"/>
      <c r="M76" s="19"/>
      <c r="N76" s="20">
        <f t="shared" si="4"/>
        <v>0</v>
      </c>
      <c r="O76" s="21">
        <f t="shared" si="5"/>
        <v>0</v>
      </c>
      <c r="P76" s="101">
        <f t="shared" si="6"/>
        <v>0.39989493647737007</v>
      </c>
      <c r="Q76" s="23">
        <v>5764.08</v>
      </c>
      <c r="R76">
        <f t="shared" si="7"/>
        <v>4117.509</v>
      </c>
    </row>
    <row r="77" spans="1:18" ht="12.75" customHeight="1">
      <c r="A77" s="11" t="s">
        <v>12</v>
      </c>
      <c r="B77" s="12" t="s">
        <v>4</v>
      </c>
      <c r="C77" s="100" t="s">
        <v>13</v>
      </c>
      <c r="D77" s="28">
        <v>98</v>
      </c>
      <c r="E77" s="13" t="s">
        <v>90</v>
      </c>
      <c r="F77" s="14">
        <v>3357</v>
      </c>
      <c r="G77" s="15" t="s">
        <v>5</v>
      </c>
      <c r="H77" s="16" t="s">
        <v>8</v>
      </c>
      <c r="I77" s="12"/>
      <c r="J77" s="17">
        <v>21</v>
      </c>
      <c r="K77" s="24"/>
      <c r="L77" s="18"/>
      <c r="M77" s="19"/>
      <c r="N77" s="20">
        <f t="shared" si="4"/>
        <v>0</v>
      </c>
      <c r="O77" s="21">
        <f t="shared" si="5"/>
        <v>0</v>
      </c>
      <c r="P77" s="101">
        <f t="shared" si="6"/>
        <v>0.40000049237192781</v>
      </c>
      <c r="Q77" s="23">
        <v>5686.76</v>
      </c>
      <c r="R77">
        <f t="shared" si="7"/>
        <v>4061.9700000000003</v>
      </c>
    </row>
    <row r="78" spans="1:18" ht="12.75" customHeight="1">
      <c r="A78" s="11" t="s">
        <v>12</v>
      </c>
      <c r="B78" s="12" t="s">
        <v>4</v>
      </c>
      <c r="C78" s="100" t="s">
        <v>57</v>
      </c>
      <c r="D78" s="28">
        <v>55860</v>
      </c>
      <c r="E78" s="13" t="s">
        <v>91</v>
      </c>
      <c r="F78" s="14">
        <v>15.08</v>
      </c>
      <c r="G78" s="15" t="s">
        <v>5</v>
      </c>
      <c r="H78" s="16" t="s">
        <v>8</v>
      </c>
      <c r="I78" s="12"/>
      <c r="J78" s="17">
        <v>21</v>
      </c>
      <c r="K78" s="24"/>
      <c r="L78" s="18"/>
      <c r="M78" s="19"/>
      <c r="N78" s="20">
        <f t="shared" si="4"/>
        <v>0</v>
      </c>
      <c r="O78" s="21">
        <f t="shared" si="5"/>
        <v>0</v>
      </c>
      <c r="P78" s="101">
        <f t="shared" si="6"/>
        <v>0.3996974812021834</v>
      </c>
      <c r="Q78" s="23">
        <v>25.54</v>
      </c>
      <c r="R78">
        <f t="shared" si="7"/>
        <v>18.2468</v>
      </c>
    </row>
    <row r="79" spans="1:18" ht="12.75" customHeight="1">
      <c r="A79" s="11" t="s">
        <v>12</v>
      </c>
      <c r="B79" s="12" t="s">
        <v>4</v>
      </c>
      <c r="C79" s="100" t="s">
        <v>57</v>
      </c>
      <c r="D79" s="28">
        <v>2120</v>
      </c>
      <c r="E79" s="13" t="s">
        <v>92</v>
      </c>
      <c r="F79" s="14">
        <v>35.92</v>
      </c>
      <c r="G79" s="15" t="s">
        <v>5</v>
      </c>
      <c r="H79" s="16" t="s">
        <v>8</v>
      </c>
      <c r="I79" s="12"/>
      <c r="J79" s="17">
        <v>21</v>
      </c>
      <c r="K79" s="24"/>
      <c r="L79" s="18"/>
      <c r="M79" s="19"/>
      <c r="N79" s="20">
        <f t="shared" si="4"/>
        <v>0</v>
      </c>
      <c r="O79" s="21">
        <f t="shared" si="5"/>
        <v>0</v>
      </c>
      <c r="P79" s="101">
        <f t="shared" si="6"/>
        <v>0.40003497211434036</v>
      </c>
      <c r="Q79" s="23">
        <v>60.85</v>
      </c>
      <c r="R79">
        <f t="shared" si="7"/>
        <v>43.463200000000001</v>
      </c>
    </row>
    <row r="80" spans="1:18" ht="12.75" customHeight="1">
      <c r="A80" s="11" t="s">
        <v>12</v>
      </c>
      <c r="B80" s="12" t="s">
        <v>4</v>
      </c>
      <c r="C80" s="100" t="s">
        <v>57</v>
      </c>
      <c r="D80" s="28">
        <v>2121</v>
      </c>
      <c r="E80" s="13" t="s">
        <v>93</v>
      </c>
      <c r="F80" s="14">
        <v>45.49</v>
      </c>
      <c r="G80" s="15" t="s">
        <v>5</v>
      </c>
      <c r="H80" s="16" t="s">
        <v>8</v>
      </c>
      <c r="I80" s="12"/>
      <c r="J80" s="17">
        <v>21</v>
      </c>
      <c r="K80" s="24"/>
      <c r="L80" s="18"/>
      <c r="M80" s="19"/>
      <c r="N80" s="20">
        <f t="shared" si="4"/>
        <v>0</v>
      </c>
      <c r="O80" s="21">
        <f t="shared" si="5"/>
        <v>0</v>
      </c>
      <c r="P80" s="101">
        <f t="shared" si="6"/>
        <v>0.39999890994115495</v>
      </c>
      <c r="Q80" s="23">
        <v>77.06</v>
      </c>
      <c r="R80">
        <f t="shared" si="7"/>
        <v>55.042900000000003</v>
      </c>
    </row>
    <row r="81" spans="1:18" ht="12.75" customHeight="1">
      <c r="A81" s="11" t="s">
        <v>12</v>
      </c>
      <c r="B81" s="12" t="s">
        <v>4</v>
      </c>
      <c r="C81" s="100" t="s">
        <v>94</v>
      </c>
      <c r="D81" s="28">
        <v>55503</v>
      </c>
      <c r="E81" s="13" t="s">
        <v>95</v>
      </c>
      <c r="F81" s="14">
        <v>285.33999999999997</v>
      </c>
      <c r="G81" s="15" t="s">
        <v>5</v>
      </c>
      <c r="H81" s="16" t="s">
        <v>8</v>
      </c>
      <c r="I81" s="12"/>
      <c r="J81" s="17">
        <v>21</v>
      </c>
      <c r="K81" s="24"/>
      <c r="L81" s="18"/>
      <c r="M81" s="19"/>
      <c r="N81" s="20">
        <f t="shared" si="4"/>
        <v>0</v>
      </c>
      <c r="O81" s="21">
        <f t="shared" si="5"/>
        <v>0</v>
      </c>
      <c r="P81" s="101">
        <f t="shared" si="6"/>
        <v>0.40001170127908892</v>
      </c>
      <c r="Q81" s="23">
        <v>483.37</v>
      </c>
      <c r="R81">
        <f t="shared" si="7"/>
        <v>345.26139999999998</v>
      </c>
    </row>
    <row r="82" spans="1:18" ht="12.75" customHeight="1">
      <c r="A82" s="11" t="s">
        <v>12</v>
      </c>
      <c r="B82" s="12" t="s">
        <v>4</v>
      </c>
      <c r="C82" s="100" t="s">
        <v>94</v>
      </c>
      <c r="D82" s="28">
        <v>55402</v>
      </c>
      <c r="E82" s="13" t="s">
        <v>96</v>
      </c>
      <c r="F82" s="14">
        <v>254.62</v>
      </c>
      <c r="G82" s="15" t="s">
        <v>5</v>
      </c>
      <c r="H82" s="16" t="s">
        <v>8</v>
      </c>
      <c r="I82" s="12"/>
      <c r="J82" s="17">
        <v>21</v>
      </c>
      <c r="K82" s="24"/>
      <c r="L82" s="18"/>
      <c r="M82" s="19"/>
      <c r="N82" s="20">
        <f t="shared" si="4"/>
        <v>0</v>
      </c>
      <c r="O82" s="21">
        <f t="shared" si="5"/>
        <v>0</v>
      </c>
      <c r="P82" s="101">
        <f t="shared" si="6"/>
        <v>0.40001207438600783</v>
      </c>
      <c r="Q82" s="23">
        <v>431.33</v>
      </c>
      <c r="R82">
        <f t="shared" si="7"/>
        <v>308.09019999999998</v>
      </c>
    </row>
    <row r="83" spans="1:18" ht="12.75" customHeight="1">
      <c r="A83" s="11" t="s">
        <v>12</v>
      </c>
      <c r="B83" s="12" t="s">
        <v>4</v>
      </c>
      <c r="C83" s="100" t="s">
        <v>94</v>
      </c>
      <c r="D83" s="28">
        <v>55400</v>
      </c>
      <c r="E83" s="13" t="s">
        <v>97</v>
      </c>
      <c r="F83" s="14">
        <v>254.61</v>
      </c>
      <c r="G83" s="15" t="s">
        <v>5</v>
      </c>
      <c r="H83" s="16" t="s">
        <v>8</v>
      </c>
      <c r="I83" s="12"/>
      <c r="J83" s="17">
        <v>21</v>
      </c>
      <c r="K83" s="24"/>
      <c r="L83" s="18"/>
      <c r="M83" s="19"/>
      <c r="N83" s="20">
        <f t="shared" si="4"/>
        <v>0</v>
      </c>
      <c r="O83" s="21">
        <f t="shared" si="5"/>
        <v>0</v>
      </c>
      <c r="P83" s="101">
        <f t="shared" si="6"/>
        <v>0.39996968301219726</v>
      </c>
      <c r="Q83" s="23">
        <v>431.3</v>
      </c>
      <c r="R83">
        <f t="shared" si="7"/>
        <v>308.07810000000001</v>
      </c>
    </row>
    <row r="84" spans="1:18" ht="12.75" customHeight="1">
      <c r="A84" s="11" t="s">
        <v>12</v>
      </c>
      <c r="B84" s="12" t="s">
        <v>4</v>
      </c>
      <c r="C84" s="100" t="s">
        <v>94</v>
      </c>
      <c r="D84" s="28">
        <v>55401</v>
      </c>
      <c r="E84" s="13" t="s">
        <v>98</v>
      </c>
      <c r="F84" s="14">
        <v>259.13</v>
      </c>
      <c r="G84" s="15" t="s">
        <v>5</v>
      </c>
      <c r="H84" s="16" t="s">
        <v>8</v>
      </c>
      <c r="I84" s="12"/>
      <c r="J84" s="17">
        <v>21</v>
      </c>
      <c r="K84" s="24"/>
      <c r="L84" s="18"/>
      <c r="M84" s="19"/>
      <c r="N84" s="20">
        <f t="shared" si="4"/>
        <v>0</v>
      </c>
      <c r="O84" s="21">
        <f t="shared" si="5"/>
        <v>0</v>
      </c>
      <c r="P84" s="101">
        <f t="shared" si="6"/>
        <v>0.39998016248266199</v>
      </c>
      <c r="Q84" s="23">
        <v>438.96</v>
      </c>
      <c r="R84">
        <f t="shared" si="7"/>
        <v>313.54730000000001</v>
      </c>
    </row>
    <row r="85" spans="1:18" ht="12.75" customHeight="1">
      <c r="A85" s="11" t="s">
        <v>12</v>
      </c>
      <c r="B85" s="12" t="s">
        <v>4</v>
      </c>
      <c r="C85" s="100" t="s">
        <v>94</v>
      </c>
      <c r="D85" s="28">
        <v>2028</v>
      </c>
      <c r="E85" s="13" t="s">
        <v>99</v>
      </c>
      <c r="F85" s="14">
        <v>114.74</v>
      </c>
      <c r="G85" s="15" t="s">
        <v>5</v>
      </c>
      <c r="H85" s="16" t="s">
        <v>8</v>
      </c>
      <c r="I85" s="12"/>
      <c r="J85" s="17">
        <v>21</v>
      </c>
      <c r="K85" s="24"/>
      <c r="L85" s="18"/>
      <c r="M85" s="19"/>
      <c r="N85" s="20">
        <f t="shared" si="4"/>
        <v>0</v>
      </c>
      <c r="O85" s="21">
        <f t="shared" si="5"/>
        <v>0</v>
      </c>
      <c r="P85" s="101">
        <f t="shared" si="6"/>
        <v>0.40000316922053036</v>
      </c>
      <c r="Q85" s="23">
        <v>194.37</v>
      </c>
      <c r="R85">
        <f t="shared" si="7"/>
        <v>138.83539999999999</v>
      </c>
    </row>
    <row r="86" spans="1:18" ht="12.75" customHeight="1">
      <c r="A86" s="11" t="s">
        <v>12</v>
      </c>
      <c r="B86" s="12" t="s">
        <v>4</v>
      </c>
      <c r="C86" s="100" t="s">
        <v>94</v>
      </c>
      <c r="D86" s="28">
        <v>2027</v>
      </c>
      <c r="E86" s="13" t="s">
        <v>100</v>
      </c>
      <c r="F86" s="14">
        <v>114.74</v>
      </c>
      <c r="G86" s="15" t="s">
        <v>5</v>
      </c>
      <c r="H86" s="16" t="s">
        <v>8</v>
      </c>
      <c r="I86" s="12"/>
      <c r="J86" s="17">
        <v>21</v>
      </c>
      <c r="K86" s="24"/>
      <c r="L86" s="18"/>
      <c r="M86" s="19"/>
      <c r="N86" s="20">
        <f t="shared" si="4"/>
        <v>0</v>
      </c>
      <c r="O86" s="21">
        <f t="shared" si="5"/>
        <v>0</v>
      </c>
      <c r="P86" s="101">
        <f t="shared" si="6"/>
        <v>0.40000316922053036</v>
      </c>
      <c r="Q86" s="23">
        <v>194.37</v>
      </c>
      <c r="R86">
        <f t="shared" si="7"/>
        <v>138.83539999999999</v>
      </c>
    </row>
    <row r="87" spans="1:18" ht="12.75" customHeight="1">
      <c r="A87" s="11" t="s">
        <v>12</v>
      </c>
      <c r="B87" s="12" t="s">
        <v>4</v>
      </c>
      <c r="C87" s="100" t="s">
        <v>57</v>
      </c>
      <c r="D87" s="28">
        <v>2079</v>
      </c>
      <c r="E87" s="13" t="s">
        <v>101</v>
      </c>
      <c r="F87" s="14">
        <v>175.68</v>
      </c>
      <c r="G87" s="15" t="s">
        <v>5</v>
      </c>
      <c r="H87" s="16" t="s">
        <v>8</v>
      </c>
      <c r="I87" s="12"/>
      <c r="J87" s="17">
        <v>21</v>
      </c>
      <c r="K87" s="24"/>
      <c r="L87" s="18"/>
      <c r="M87" s="19"/>
      <c r="N87" s="20">
        <f t="shared" si="4"/>
        <v>0</v>
      </c>
      <c r="O87" s="21">
        <f t="shared" si="5"/>
        <v>0</v>
      </c>
      <c r="P87" s="101">
        <f t="shared" si="6"/>
        <v>0.39999096780020782</v>
      </c>
      <c r="Q87" s="23">
        <v>297.60000000000002</v>
      </c>
      <c r="R87">
        <f t="shared" si="7"/>
        <v>212.5728</v>
      </c>
    </row>
    <row r="88" spans="1:18" ht="12.75" customHeight="1">
      <c r="A88" s="11" t="s">
        <v>12</v>
      </c>
      <c r="B88" s="12" t="s">
        <v>4</v>
      </c>
      <c r="C88" s="100" t="s">
        <v>57</v>
      </c>
      <c r="D88" s="28">
        <v>508</v>
      </c>
      <c r="E88" s="13" t="s">
        <v>102</v>
      </c>
      <c r="F88" s="14">
        <v>147.63</v>
      </c>
      <c r="G88" s="15" t="s">
        <v>5</v>
      </c>
      <c r="H88" s="16" t="s">
        <v>14</v>
      </c>
      <c r="I88" s="12"/>
      <c r="J88" s="17">
        <v>21</v>
      </c>
      <c r="K88" s="24"/>
      <c r="L88" s="18"/>
      <c r="M88" s="19"/>
      <c r="N88" s="20">
        <f t="shared" si="4"/>
        <v>0</v>
      </c>
      <c r="O88" s="21">
        <f t="shared" si="5"/>
        <v>0</v>
      </c>
      <c r="P88" s="101">
        <f t="shared" si="6"/>
        <v>0.39997077796120872</v>
      </c>
      <c r="Q88" s="23">
        <v>250.08</v>
      </c>
      <c r="R88">
        <f t="shared" si="7"/>
        <v>178.63229999999999</v>
      </c>
    </row>
    <row r="89" spans="1:18" ht="12.75" customHeight="1">
      <c r="A89" s="11" t="s">
        <v>12</v>
      </c>
      <c r="B89" s="12" t="s">
        <v>4</v>
      </c>
      <c r="C89" s="100" t="s">
        <v>94</v>
      </c>
      <c r="D89" s="28">
        <v>1028</v>
      </c>
      <c r="E89" s="13" t="s">
        <v>103</v>
      </c>
      <c r="F89" s="14">
        <v>137.78</v>
      </c>
      <c r="G89" s="15" t="s">
        <v>5</v>
      </c>
      <c r="H89" s="16" t="s">
        <v>8</v>
      </c>
      <c r="I89" s="12"/>
      <c r="J89" s="17">
        <v>21</v>
      </c>
      <c r="K89" s="24"/>
      <c r="L89" s="18"/>
      <c r="M89" s="19"/>
      <c r="N89" s="20">
        <f t="shared" si="4"/>
        <v>0</v>
      </c>
      <c r="O89" s="21">
        <f t="shared" si="5"/>
        <v>0</v>
      </c>
      <c r="P89" s="101">
        <f t="shared" si="6"/>
        <v>0.40000407884650224</v>
      </c>
      <c r="Q89" s="23">
        <v>233.4</v>
      </c>
      <c r="R89">
        <f t="shared" si="7"/>
        <v>166.71379999999999</v>
      </c>
    </row>
    <row r="90" spans="1:18" ht="12.75" customHeight="1">
      <c r="A90" s="11" t="s">
        <v>12</v>
      </c>
      <c r="B90" s="12" t="s">
        <v>4</v>
      </c>
      <c r="C90" s="100" t="s">
        <v>94</v>
      </c>
      <c r="D90" s="28">
        <v>1030</v>
      </c>
      <c r="E90" s="13" t="s">
        <v>104</v>
      </c>
      <c r="F90" s="14">
        <v>148.05000000000001</v>
      </c>
      <c r="G90" s="15" t="s">
        <v>5</v>
      </c>
      <c r="H90" s="16" t="s">
        <v>8</v>
      </c>
      <c r="I90" s="12"/>
      <c r="J90" s="17">
        <v>21</v>
      </c>
      <c r="K90" s="24"/>
      <c r="L90" s="18"/>
      <c r="M90" s="19"/>
      <c r="N90" s="20">
        <f t="shared" si="4"/>
        <v>0</v>
      </c>
      <c r="O90" s="21">
        <f t="shared" si="5"/>
        <v>0</v>
      </c>
      <c r="P90" s="101">
        <f t="shared" si="6"/>
        <v>0.40001842129501708</v>
      </c>
      <c r="Q90" s="23">
        <v>250.8</v>
      </c>
      <c r="R90">
        <f t="shared" si="7"/>
        <v>179.1405</v>
      </c>
    </row>
    <row r="91" spans="1:18" ht="12.75" customHeight="1">
      <c r="A91" s="11" t="s">
        <v>12</v>
      </c>
      <c r="B91" s="12" t="s">
        <v>4</v>
      </c>
      <c r="C91" s="100" t="s">
        <v>94</v>
      </c>
      <c r="D91" s="28">
        <v>1029</v>
      </c>
      <c r="E91" s="13" t="s">
        <v>105</v>
      </c>
      <c r="F91" s="14">
        <v>137.78</v>
      </c>
      <c r="G91" s="15" t="s">
        <v>5</v>
      </c>
      <c r="H91" s="16" t="s">
        <v>8</v>
      </c>
      <c r="I91" s="12"/>
      <c r="J91" s="17">
        <v>21</v>
      </c>
      <c r="K91" s="24"/>
      <c r="L91" s="18"/>
      <c r="M91" s="19"/>
      <c r="N91" s="20">
        <f t="shared" si="4"/>
        <v>0</v>
      </c>
      <c r="O91" s="21">
        <f t="shared" si="5"/>
        <v>0</v>
      </c>
      <c r="P91" s="101">
        <f t="shared" si="6"/>
        <v>0.40000407884650224</v>
      </c>
      <c r="Q91" s="23">
        <v>233.4</v>
      </c>
      <c r="R91">
        <f t="shared" si="7"/>
        <v>166.71379999999999</v>
      </c>
    </row>
    <row r="92" spans="1:18" ht="12.75" customHeight="1">
      <c r="A92" s="11" t="s">
        <v>12</v>
      </c>
      <c r="B92" s="12" t="s">
        <v>4</v>
      </c>
      <c r="C92" s="100" t="s">
        <v>94</v>
      </c>
      <c r="D92" s="28">
        <v>1031</v>
      </c>
      <c r="E92" s="13" t="s">
        <v>106</v>
      </c>
      <c r="F92" s="14">
        <v>148.05000000000001</v>
      </c>
      <c r="G92" s="15" t="s">
        <v>5</v>
      </c>
      <c r="H92" s="16" t="s">
        <v>8</v>
      </c>
      <c r="I92" s="12"/>
      <c r="J92" s="17">
        <v>21</v>
      </c>
      <c r="K92" s="24"/>
      <c r="L92" s="18"/>
      <c r="M92" s="19"/>
      <c r="N92" s="20">
        <f t="shared" si="4"/>
        <v>0</v>
      </c>
      <c r="O92" s="21">
        <f t="shared" si="5"/>
        <v>0</v>
      </c>
      <c r="P92" s="101">
        <f t="shared" si="6"/>
        <v>0.40001842129501708</v>
      </c>
      <c r="Q92" s="23">
        <v>250.8</v>
      </c>
      <c r="R92">
        <f t="shared" si="7"/>
        <v>179.1405</v>
      </c>
    </row>
    <row r="93" spans="1:18" ht="12.75" customHeight="1">
      <c r="A93" s="11" t="s">
        <v>3</v>
      </c>
      <c r="B93" s="12" t="s">
        <v>4</v>
      </c>
      <c r="C93" s="100" t="s">
        <v>54</v>
      </c>
      <c r="D93" s="28">
        <v>30235</v>
      </c>
      <c r="E93" s="13" t="s">
        <v>107</v>
      </c>
      <c r="F93" s="14">
        <v>412.2</v>
      </c>
      <c r="G93" s="15" t="s">
        <v>5</v>
      </c>
      <c r="H93" s="16" t="s">
        <v>8</v>
      </c>
      <c r="I93" s="12"/>
      <c r="J93" s="17">
        <v>21</v>
      </c>
      <c r="K93" s="24"/>
      <c r="L93" s="18"/>
      <c r="M93" s="19"/>
      <c r="N93" s="20">
        <f t="shared" si="4"/>
        <v>0</v>
      </c>
      <c r="O93" s="21">
        <f t="shared" si="5"/>
        <v>0</v>
      </c>
      <c r="P93" s="101">
        <f t="shared" si="6"/>
        <v>0.49999398510712512</v>
      </c>
      <c r="Q93" s="23">
        <v>748.14</v>
      </c>
      <c r="R93">
        <f t="shared" si="7"/>
        <v>498.762</v>
      </c>
    </row>
    <row r="94" spans="1:18" ht="12.75" customHeight="1">
      <c r="A94" s="11" t="s">
        <v>3</v>
      </c>
      <c r="B94" s="12" t="s">
        <v>4</v>
      </c>
      <c r="C94" s="100" t="s">
        <v>54</v>
      </c>
      <c r="D94" s="28">
        <v>30238</v>
      </c>
      <c r="E94" s="13" t="s">
        <v>108</v>
      </c>
      <c r="F94" s="14">
        <v>412.2</v>
      </c>
      <c r="G94" s="15" t="s">
        <v>5</v>
      </c>
      <c r="H94" s="16" t="s">
        <v>8</v>
      </c>
      <c r="I94" s="12"/>
      <c r="J94" s="17">
        <v>21</v>
      </c>
      <c r="K94" s="24"/>
      <c r="L94" s="18"/>
      <c r="M94" s="19"/>
      <c r="N94" s="20">
        <f t="shared" si="4"/>
        <v>0</v>
      </c>
      <c r="O94" s="21">
        <f t="shared" si="5"/>
        <v>0</v>
      </c>
      <c r="P94" s="101">
        <f t="shared" si="6"/>
        <v>0.49999398510712512</v>
      </c>
      <c r="Q94" s="23">
        <v>748.14</v>
      </c>
      <c r="R94">
        <f t="shared" si="7"/>
        <v>498.762</v>
      </c>
    </row>
    <row r="95" spans="1:18" ht="12.75" customHeight="1">
      <c r="A95" s="11" t="s">
        <v>3</v>
      </c>
      <c r="B95" s="12" t="s">
        <v>4</v>
      </c>
      <c r="C95" s="100" t="s">
        <v>54</v>
      </c>
      <c r="D95" s="28">
        <v>30236</v>
      </c>
      <c r="E95" s="13" t="s">
        <v>109</v>
      </c>
      <c r="F95" s="14">
        <v>412.2</v>
      </c>
      <c r="G95" s="15" t="s">
        <v>5</v>
      </c>
      <c r="H95" s="16" t="s">
        <v>8</v>
      </c>
      <c r="I95" s="12"/>
      <c r="J95" s="17">
        <v>21</v>
      </c>
      <c r="K95" s="24"/>
      <c r="L95" s="18"/>
      <c r="M95" s="19"/>
      <c r="N95" s="20">
        <f t="shared" si="4"/>
        <v>0</v>
      </c>
      <c r="O95" s="21">
        <f t="shared" si="5"/>
        <v>0</v>
      </c>
      <c r="P95" s="101">
        <f t="shared" si="6"/>
        <v>0.49999398510712512</v>
      </c>
      <c r="Q95" s="23">
        <v>748.14</v>
      </c>
      <c r="R95">
        <f t="shared" si="7"/>
        <v>498.762</v>
      </c>
    </row>
    <row r="96" spans="1:18" ht="12.75" customHeight="1">
      <c r="A96" s="11" t="s">
        <v>3</v>
      </c>
      <c r="B96" s="12" t="s">
        <v>4</v>
      </c>
      <c r="C96" s="100" t="s">
        <v>54</v>
      </c>
      <c r="D96" s="28">
        <v>30239</v>
      </c>
      <c r="E96" s="13" t="s">
        <v>110</v>
      </c>
      <c r="F96" s="14">
        <v>412.2</v>
      </c>
      <c r="G96" s="15" t="s">
        <v>5</v>
      </c>
      <c r="H96" s="16" t="s">
        <v>8</v>
      </c>
      <c r="I96" s="12"/>
      <c r="J96" s="17">
        <v>21</v>
      </c>
      <c r="K96" s="24"/>
      <c r="L96" s="18"/>
      <c r="M96" s="19"/>
      <c r="N96" s="20">
        <f t="shared" si="4"/>
        <v>0</v>
      </c>
      <c r="O96" s="21">
        <f t="shared" si="5"/>
        <v>0</v>
      </c>
      <c r="P96" s="101">
        <f t="shared" si="6"/>
        <v>0.49999398510712512</v>
      </c>
      <c r="Q96" s="23">
        <v>748.14</v>
      </c>
      <c r="R96">
        <f t="shared" si="7"/>
        <v>498.762</v>
      </c>
    </row>
    <row r="97" spans="1:18" ht="12.75" customHeight="1">
      <c r="A97" s="11" t="s">
        <v>3</v>
      </c>
      <c r="B97" s="12" t="s">
        <v>4</v>
      </c>
      <c r="C97" s="100" t="s">
        <v>54</v>
      </c>
      <c r="D97" s="28">
        <v>30237</v>
      </c>
      <c r="E97" s="13" t="s">
        <v>111</v>
      </c>
      <c r="F97" s="14">
        <v>412.2</v>
      </c>
      <c r="G97" s="15" t="s">
        <v>5</v>
      </c>
      <c r="H97" s="16" t="s">
        <v>8</v>
      </c>
      <c r="I97" s="12"/>
      <c r="J97" s="17">
        <v>21</v>
      </c>
      <c r="K97" s="24"/>
      <c r="L97" s="18"/>
      <c r="M97" s="19"/>
      <c r="N97" s="20">
        <f t="shared" si="4"/>
        <v>0</v>
      </c>
      <c r="O97" s="21">
        <f t="shared" si="5"/>
        <v>0</v>
      </c>
      <c r="P97" s="101">
        <f t="shared" si="6"/>
        <v>0.49999398510712512</v>
      </c>
      <c r="Q97" s="23">
        <v>748.14</v>
      </c>
      <c r="R97">
        <f t="shared" si="7"/>
        <v>498.762</v>
      </c>
    </row>
    <row r="98" spans="1:18" ht="12.75" customHeight="1">
      <c r="A98" s="11" t="s">
        <v>3</v>
      </c>
      <c r="B98" s="12" t="s">
        <v>4</v>
      </c>
      <c r="C98" s="100" t="s">
        <v>54</v>
      </c>
      <c r="D98" s="28">
        <v>30240</v>
      </c>
      <c r="E98" s="13" t="s">
        <v>112</v>
      </c>
      <c r="F98" s="14">
        <v>412.2</v>
      </c>
      <c r="G98" s="15" t="s">
        <v>5</v>
      </c>
      <c r="H98" s="16" t="s">
        <v>8</v>
      </c>
      <c r="I98" s="12"/>
      <c r="J98" s="17">
        <v>21</v>
      </c>
      <c r="K98" s="24"/>
      <c r="L98" s="18"/>
      <c r="M98" s="19"/>
      <c r="N98" s="20">
        <f t="shared" si="4"/>
        <v>0</v>
      </c>
      <c r="O98" s="21">
        <f t="shared" si="5"/>
        <v>0</v>
      </c>
      <c r="P98" s="101">
        <f t="shared" si="6"/>
        <v>0.49999398510712512</v>
      </c>
      <c r="Q98" s="23">
        <v>748.14</v>
      </c>
      <c r="R98">
        <f t="shared" si="7"/>
        <v>498.762</v>
      </c>
    </row>
    <row r="99" spans="1:18" ht="12.75" customHeight="1">
      <c r="A99" s="11" t="s">
        <v>3</v>
      </c>
      <c r="B99" s="12" t="s">
        <v>4</v>
      </c>
      <c r="C99" s="100" t="s">
        <v>54</v>
      </c>
      <c r="D99" s="28">
        <v>30229</v>
      </c>
      <c r="E99" s="13" t="s">
        <v>113</v>
      </c>
      <c r="F99" s="14">
        <v>209.7</v>
      </c>
      <c r="G99" s="15" t="s">
        <v>5</v>
      </c>
      <c r="H99" s="16" t="s">
        <v>8</v>
      </c>
      <c r="I99" s="12"/>
      <c r="J99" s="17">
        <v>21</v>
      </c>
      <c r="K99" s="24"/>
      <c r="L99" s="18"/>
      <c r="M99" s="19"/>
      <c r="N99" s="20">
        <f t="shared" si="4"/>
        <v>0</v>
      </c>
      <c r="O99" s="21">
        <f t="shared" si="5"/>
        <v>0</v>
      </c>
      <c r="P99" s="101">
        <f t="shared" si="6"/>
        <v>0.50214592274678105</v>
      </c>
      <c r="Q99" s="23">
        <v>381.15</v>
      </c>
      <c r="R99">
        <f t="shared" si="7"/>
        <v>253.73699999999999</v>
      </c>
    </row>
    <row r="100" spans="1:18" ht="12.75" customHeight="1">
      <c r="A100" s="11" t="s">
        <v>3</v>
      </c>
      <c r="B100" s="12" t="s">
        <v>4</v>
      </c>
      <c r="C100" s="100" t="s">
        <v>54</v>
      </c>
      <c r="D100" s="28">
        <v>30232</v>
      </c>
      <c r="E100" s="13" t="s">
        <v>114</v>
      </c>
      <c r="F100" s="14">
        <v>209.7</v>
      </c>
      <c r="G100" s="15" t="s">
        <v>5</v>
      </c>
      <c r="H100" s="16" t="s">
        <v>8</v>
      </c>
      <c r="I100" s="12"/>
      <c r="J100" s="17">
        <v>21</v>
      </c>
      <c r="K100" s="24"/>
      <c r="L100" s="18"/>
      <c r="M100" s="19"/>
      <c r="N100" s="20">
        <f t="shared" si="4"/>
        <v>0</v>
      </c>
      <c r="O100" s="21">
        <f t="shared" si="5"/>
        <v>0</v>
      </c>
      <c r="P100" s="101">
        <f t="shared" si="6"/>
        <v>0.50214592274678105</v>
      </c>
      <c r="Q100" s="23">
        <v>381.15</v>
      </c>
      <c r="R100">
        <f t="shared" si="7"/>
        <v>253.73699999999999</v>
      </c>
    </row>
    <row r="101" spans="1:18" ht="12.75" customHeight="1">
      <c r="A101" s="11" t="s">
        <v>3</v>
      </c>
      <c r="B101" s="12" t="s">
        <v>4</v>
      </c>
      <c r="C101" s="100" t="s">
        <v>54</v>
      </c>
      <c r="D101" s="28">
        <v>30230</v>
      </c>
      <c r="E101" s="13" t="s">
        <v>115</v>
      </c>
      <c r="F101" s="14">
        <v>209.7</v>
      </c>
      <c r="G101" s="15" t="s">
        <v>5</v>
      </c>
      <c r="H101" s="16" t="s">
        <v>8</v>
      </c>
      <c r="I101" s="12"/>
      <c r="J101" s="17">
        <v>21</v>
      </c>
      <c r="K101" s="24"/>
      <c r="L101" s="18"/>
      <c r="M101" s="19"/>
      <c r="N101" s="20">
        <f t="shared" si="4"/>
        <v>0</v>
      </c>
      <c r="O101" s="21">
        <f t="shared" si="5"/>
        <v>0</v>
      </c>
      <c r="P101" s="101">
        <f t="shared" si="6"/>
        <v>0.50214592274678105</v>
      </c>
      <c r="Q101" s="23">
        <v>381.15</v>
      </c>
      <c r="R101">
        <f t="shared" si="7"/>
        <v>253.73699999999999</v>
      </c>
    </row>
    <row r="102" spans="1:18" ht="12.75" customHeight="1">
      <c r="A102" s="11" t="s">
        <v>3</v>
      </c>
      <c r="B102" s="12" t="s">
        <v>4</v>
      </c>
      <c r="C102" s="100" t="s">
        <v>54</v>
      </c>
      <c r="D102" s="28">
        <v>30233</v>
      </c>
      <c r="E102" s="13" t="s">
        <v>116</v>
      </c>
      <c r="F102" s="14">
        <v>209.7</v>
      </c>
      <c r="G102" s="15" t="s">
        <v>5</v>
      </c>
      <c r="H102" s="16" t="s">
        <v>8</v>
      </c>
      <c r="I102" s="12"/>
      <c r="J102" s="17">
        <v>21</v>
      </c>
      <c r="K102" s="24"/>
      <c r="L102" s="18"/>
      <c r="M102" s="19"/>
      <c r="N102" s="20">
        <f t="shared" si="4"/>
        <v>0</v>
      </c>
      <c r="O102" s="21">
        <f t="shared" si="5"/>
        <v>0</v>
      </c>
      <c r="P102" s="101">
        <f t="shared" si="6"/>
        <v>0.50214592274678105</v>
      </c>
      <c r="Q102" s="23">
        <v>381.15</v>
      </c>
      <c r="R102">
        <f t="shared" si="7"/>
        <v>253.73699999999999</v>
      </c>
    </row>
    <row r="103" spans="1:18" ht="12.75" customHeight="1">
      <c r="A103" s="11" t="s">
        <v>3</v>
      </c>
      <c r="B103" s="12" t="s">
        <v>4</v>
      </c>
      <c r="C103" s="100" t="s">
        <v>54</v>
      </c>
      <c r="D103" s="28">
        <v>30231</v>
      </c>
      <c r="E103" s="13" t="s">
        <v>117</v>
      </c>
      <c r="F103" s="14">
        <v>209.7</v>
      </c>
      <c r="G103" s="15" t="s">
        <v>5</v>
      </c>
      <c r="H103" s="16" t="s">
        <v>8</v>
      </c>
      <c r="I103" s="12"/>
      <c r="J103" s="17">
        <v>21</v>
      </c>
      <c r="K103" s="24"/>
      <c r="L103" s="18"/>
      <c r="M103" s="19"/>
      <c r="N103" s="20">
        <f t="shared" si="4"/>
        <v>0</v>
      </c>
      <c r="O103" s="21">
        <f t="shared" si="5"/>
        <v>0</v>
      </c>
      <c r="P103" s="101">
        <f t="shared" si="6"/>
        <v>0.50214592274678105</v>
      </c>
      <c r="Q103" s="23">
        <v>381.15</v>
      </c>
      <c r="R103">
        <f t="shared" si="7"/>
        <v>253.73699999999999</v>
      </c>
    </row>
    <row r="104" spans="1:18" ht="12.75" customHeight="1">
      <c r="A104" s="11" t="s">
        <v>3</v>
      </c>
      <c r="B104" s="12" t="s">
        <v>4</v>
      </c>
      <c r="C104" s="100" t="s">
        <v>54</v>
      </c>
      <c r="D104" s="28">
        <v>30234</v>
      </c>
      <c r="E104" s="13" t="s">
        <v>118</v>
      </c>
      <c r="F104" s="14">
        <v>209.7</v>
      </c>
      <c r="G104" s="15" t="s">
        <v>5</v>
      </c>
      <c r="H104" s="16" t="s">
        <v>8</v>
      </c>
      <c r="I104" s="12"/>
      <c r="J104" s="17">
        <v>21</v>
      </c>
      <c r="K104" s="24"/>
      <c r="L104" s="18"/>
      <c r="M104" s="19"/>
      <c r="N104" s="20">
        <f t="shared" si="4"/>
        <v>0</v>
      </c>
      <c r="O104" s="21">
        <f t="shared" si="5"/>
        <v>0</v>
      </c>
      <c r="P104" s="101">
        <f t="shared" si="6"/>
        <v>0.50214592274678105</v>
      </c>
      <c r="Q104" s="23">
        <v>381.15</v>
      </c>
      <c r="R104">
        <f t="shared" si="7"/>
        <v>253.73699999999999</v>
      </c>
    </row>
    <row r="105" spans="1:18" ht="12.75" customHeight="1">
      <c r="A105" s="11" t="s">
        <v>12</v>
      </c>
      <c r="B105" s="12" t="s">
        <v>4</v>
      </c>
      <c r="C105" s="100" t="s">
        <v>94</v>
      </c>
      <c r="D105" s="28">
        <v>1032</v>
      </c>
      <c r="E105" s="13" t="s">
        <v>119</v>
      </c>
      <c r="F105" s="14">
        <v>137.78</v>
      </c>
      <c r="G105" s="15" t="s">
        <v>5</v>
      </c>
      <c r="H105" s="16" t="s">
        <v>8</v>
      </c>
      <c r="I105" s="12"/>
      <c r="J105" s="17">
        <v>21</v>
      </c>
      <c r="K105" s="24"/>
      <c r="L105" s="18"/>
      <c r="M105" s="19"/>
      <c r="N105" s="20">
        <f t="shared" si="4"/>
        <v>0</v>
      </c>
      <c r="O105" s="21">
        <f t="shared" si="5"/>
        <v>0</v>
      </c>
      <c r="P105" s="101">
        <f t="shared" si="6"/>
        <v>0.40000407884650224</v>
      </c>
      <c r="Q105" s="23">
        <v>233.4</v>
      </c>
      <c r="R105">
        <f t="shared" si="7"/>
        <v>166.71379999999999</v>
      </c>
    </row>
    <row r="106" spans="1:18" ht="12.75" customHeight="1">
      <c r="A106" s="11" t="s">
        <v>12</v>
      </c>
      <c r="B106" s="12" t="s">
        <v>4</v>
      </c>
      <c r="C106" s="100" t="s">
        <v>94</v>
      </c>
      <c r="D106" s="28">
        <v>1033</v>
      </c>
      <c r="E106" s="13" t="s">
        <v>120</v>
      </c>
      <c r="F106" s="14">
        <v>137.78</v>
      </c>
      <c r="G106" s="15" t="s">
        <v>5</v>
      </c>
      <c r="H106" s="16" t="s">
        <v>8</v>
      </c>
      <c r="I106" s="12"/>
      <c r="J106" s="17">
        <v>21</v>
      </c>
      <c r="K106" s="24"/>
      <c r="L106" s="18"/>
      <c r="M106" s="19"/>
      <c r="N106" s="20">
        <f t="shared" si="4"/>
        <v>0</v>
      </c>
      <c r="O106" s="21">
        <f t="shared" si="5"/>
        <v>0</v>
      </c>
      <c r="P106" s="101">
        <f t="shared" si="6"/>
        <v>0.40000407884650224</v>
      </c>
      <c r="Q106" s="23">
        <v>233.4</v>
      </c>
      <c r="R106">
        <f t="shared" si="7"/>
        <v>166.71379999999999</v>
      </c>
    </row>
    <row r="107" spans="1:18" ht="12.75" customHeight="1">
      <c r="A107" s="11" t="s">
        <v>12</v>
      </c>
      <c r="B107" s="12" t="s">
        <v>4</v>
      </c>
      <c r="C107" s="100" t="s">
        <v>94</v>
      </c>
      <c r="D107" s="28">
        <v>198919</v>
      </c>
      <c r="E107" s="13" t="s">
        <v>121</v>
      </c>
      <c r="F107" s="14">
        <v>137.78</v>
      </c>
      <c r="G107" s="15" t="s">
        <v>5</v>
      </c>
      <c r="H107" s="16" t="s">
        <v>8</v>
      </c>
      <c r="I107" s="12"/>
      <c r="J107" s="17">
        <v>21</v>
      </c>
      <c r="K107" s="24"/>
      <c r="L107" s="18"/>
      <c r="M107" s="19"/>
      <c r="N107" s="20">
        <f t="shared" si="4"/>
        <v>0</v>
      </c>
      <c r="O107" s="21">
        <f t="shared" si="5"/>
        <v>0</v>
      </c>
      <c r="P107" s="101">
        <f t="shared" si="6"/>
        <v>0.40000407884650224</v>
      </c>
      <c r="Q107" s="23">
        <v>233.4</v>
      </c>
      <c r="R107">
        <f t="shared" si="7"/>
        <v>166.71379999999999</v>
      </c>
    </row>
    <row r="108" spans="1:18" ht="12.75" customHeight="1">
      <c r="A108" s="11" t="s">
        <v>12</v>
      </c>
      <c r="B108" s="12" t="s">
        <v>4</v>
      </c>
      <c r="C108" s="100" t="s">
        <v>57</v>
      </c>
      <c r="D108" s="28">
        <v>713</v>
      </c>
      <c r="E108" s="13" t="s">
        <v>122</v>
      </c>
      <c r="F108" s="14">
        <v>138.19</v>
      </c>
      <c r="G108" s="15" t="s">
        <v>5</v>
      </c>
      <c r="H108" s="16" t="s">
        <v>8</v>
      </c>
      <c r="I108" s="12"/>
      <c r="J108" s="17">
        <v>21</v>
      </c>
      <c r="K108" s="24"/>
      <c r="L108" s="18"/>
      <c r="M108" s="19"/>
      <c r="N108" s="20">
        <f t="shared" si="4"/>
        <v>0</v>
      </c>
      <c r="O108" s="21">
        <f t="shared" si="5"/>
        <v>0</v>
      </c>
      <c r="P108" s="101">
        <f t="shared" si="6"/>
        <v>0.4000367203138091</v>
      </c>
      <c r="Q108" s="23">
        <v>234.1</v>
      </c>
      <c r="R108">
        <f t="shared" si="7"/>
        <v>167.2099</v>
      </c>
    </row>
    <row r="109" spans="1:18" ht="12.75" customHeight="1">
      <c r="A109" s="11" t="s">
        <v>12</v>
      </c>
      <c r="B109" s="12" t="s">
        <v>4</v>
      </c>
      <c r="C109" s="100" t="s">
        <v>123</v>
      </c>
      <c r="D109" s="28">
        <v>2015</v>
      </c>
      <c r="E109" s="13" t="s">
        <v>124</v>
      </c>
      <c r="F109" s="14">
        <v>152.15</v>
      </c>
      <c r="G109" s="15" t="s">
        <v>5</v>
      </c>
      <c r="H109" s="16" t="s">
        <v>8</v>
      </c>
      <c r="I109" s="12"/>
      <c r="J109" s="17">
        <v>21</v>
      </c>
      <c r="K109" s="24"/>
      <c r="L109" s="18"/>
      <c r="M109" s="19"/>
      <c r="N109" s="20">
        <f t="shared" si="4"/>
        <v>0</v>
      </c>
      <c r="O109" s="21">
        <f t="shared" si="5"/>
        <v>0</v>
      </c>
      <c r="P109" s="101">
        <f t="shared" si="6"/>
        <v>0.39998859324883274</v>
      </c>
      <c r="Q109" s="23">
        <v>257.74</v>
      </c>
      <c r="R109">
        <f t="shared" si="7"/>
        <v>184.10150000000002</v>
      </c>
    </row>
    <row r="110" spans="1:18" ht="12.75" customHeight="1">
      <c r="A110" s="11" t="s">
        <v>12</v>
      </c>
      <c r="B110" s="12" t="s">
        <v>4</v>
      </c>
      <c r="C110" s="100" t="s">
        <v>123</v>
      </c>
      <c r="D110" s="28">
        <v>2016</v>
      </c>
      <c r="E110" s="13" t="s">
        <v>125</v>
      </c>
      <c r="F110" s="14">
        <v>152.15</v>
      </c>
      <c r="G110" s="15" t="s">
        <v>5</v>
      </c>
      <c r="H110" s="16" t="s">
        <v>8</v>
      </c>
      <c r="I110" s="12"/>
      <c r="J110" s="17">
        <v>21</v>
      </c>
      <c r="K110" s="24"/>
      <c r="L110" s="18"/>
      <c r="M110" s="19"/>
      <c r="N110" s="20">
        <f t="shared" si="4"/>
        <v>0</v>
      </c>
      <c r="O110" s="21">
        <f t="shared" si="5"/>
        <v>0</v>
      </c>
      <c r="P110" s="101">
        <f t="shared" si="6"/>
        <v>0.39998859324883274</v>
      </c>
      <c r="Q110" s="23">
        <v>257.74</v>
      </c>
      <c r="R110">
        <f t="shared" si="7"/>
        <v>184.10150000000002</v>
      </c>
    </row>
    <row r="111" spans="1:18" ht="12.75" customHeight="1">
      <c r="A111" s="11" t="s">
        <v>12</v>
      </c>
      <c r="B111" s="12" t="s">
        <v>4</v>
      </c>
      <c r="C111" s="100" t="s">
        <v>94</v>
      </c>
      <c r="D111" s="28">
        <v>55301</v>
      </c>
      <c r="E111" s="13" t="s">
        <v>126</v>
      </c>
      <c r="F111" s="14">
        <v>333.04</v>
      </c>
      <c r="G111" s="15" t="s">
        <v>5</v>
      </c>
      <c r="H111" s="16" t="s">
        <v>8</v>
      </c>
      <c r="I111" s="12"/>
      <c r="J111" s="17">
        <v>21</v>
      </c>
      <c r="K111" s="24"/>
      <c r="L111" s="18"/>
      <c r="M111" s="19"/>
      <c r="N111" s="20">
        <f t="shared" si="4"/>
        <v>0</v>
      </c>
      <c r="O111" s="21">
        <f t="shared" si="5"/>
        <v>0</v>
      </c>
      <c r="P111" s="101">
        <f t="shared" si="6"/>
        <v>0.40000059556541978</v>
      </c>
      <c r="Q111" s="23">
        <v>564.16999999999996</v>
      </c>
      <c r="R111">
        <f t="shared" si="7"/>
        <v>402.97840000000002</v>
      </c>
    </row>
    <row r="112" spans="1:18" ht="12.75" customHeight="1">
      <c r="A112" s="11" t="s">
        <v>12</v>
      </c>
      <c r="B112" s="12" t="s">
        <v>4</v>
      </c>
      <c r="C112" s="100" t="s">
        <v>94</v>
      </c>
      <c r="D112" s="28">
        <v>55300</v>
      </c>
      <c r="E112" s="13" t="s">
        <v>127</v>
      </c>
      <c r="F112" s="14">
        <v>333.87</v>
      </c>
      <c r="G112" s="15" t="s">
        <v>5</v>
      </c>
      <c r="H112" s="16" t="s">
        <v>8</v>
      </c>
      <c r="I112" s="12"/>
      <c r="J112" s="17">
        <v>21</v>
      </c>
      <c r="K112" s="24"/>
      <c r="L112" s="18"/>
      <c r="M112" s="19"/>
      <c r="N112" s="20">
        <f t="shared" si="4"/>
        <v>0</v>
      </c>
      <c r="O112" s="21">
        <f t="shared" si="5"/>
        <v>0</v>
      </c>
      <c r="P112" s="101">
        <f t="shared" si="6"/>
        <v>0.40001044599187052</v>
      </c>
      <c r="Q112" s="23">
        <v>565.58000000000004</v>
      </c>
      <c r="R112">
        <f t="shared" si="7"/>
        <v>403.98270000000002</v>
      </c>
    </row>
    <row r="113" spans="1:18" ht="12.75" customHeight="1">
      <c r="A113" s="11" t="s">
        <v>12</v>
      </c>
      <c r="B113" s="12" t="s">
        <v>4</v>
      </c>
      <c r="C113" s="100" t="s">
        <v>94</v>
      </c>
      <c r="D113" s="28">
        <v>55302</v>
      </c>
      <c r="E113" s="13" t="s">
        <v>128</v>
      </c>
      <c r="F113" s="14">
        <v>765.99</v>
      </c>
      <c r="G113" s="15" t="s">
        <v>5</v>
      </c>
      <c r="H113" s="16" t="s">
        <v>8</v>
      </c>
      <c r="I113" s="12"/>
      <c r="J113" s="17">
        <v>21</v>
      </c>
      <c r="K113" s="24"/>
      <c r="L113" s="18"/>
      <c r="M113" s="19"/>
      <c r="N113" s="20">
        <f t="shared" si="4"/>
        <v>0</v>
      </c>
      <c r="O113" s="21">
        <f t="shared" si="5"/>
        <v>0</v>
      </c>
      <c r="P113" s="101">
        <f t="shared" si="6"/>
        <v>0.40000317204149671</v>
      </c>
      <c r="Q113" s="23">
        <v>1297.5899999999999</v>
      </c>
      <c r="R113">
        <f t="shared" si="7"/>
        <v>926.84789999999998</v>
      </c>
    </row>
    <row r="114" spans="1:18" ht="12.75" customHeight="1">
      <c r="A114" s="11" t="s">
        <v>12</v>
      </c>
      <c r="B114" s="12" t="s">
        <v>4</v>
      </c>
      <c r="C114" s="100" t="s">
        <v>123</v>
      </c>
      <c r="D114" s="28">
        <v>2010</v>
      </c>
      <c r="E114" s="13" t="s">
        <v>130</v>
      </c>
      <c r="F114" s="14">
        <v>1110.29</v>
      </c>
      <c r="G114" s="15" t="s">
        <v>5</v>
      </c>
      <c r="H114" s="16" t="s">
        <v>14</v>
      </c>
      <c r="I114" s="12"/>
      <c r="J114" s="17">
        <v>21</v>
      </c>
      <c r="K114" s="24"/>
      <c r="L114" s="18"/>
      <c r="M114" s="19"/>
      <c r="N114" s="20">
        <f t="shared" si="4"/>
        <v>0</v>
      </c>
      <c r="O114" s="21">
        <f t="shared" si="5"/>
        <v>0</v>
      </c>
      <c r="P114" s="101">
        <f t="shared" si="6"/>
        <v>0.40000650563411</v>
      </c>
      <c r="Q114" s="23">
        <v>1880.84</v>
      </c>
      <c r="R114">
        <f t="shared" si="7"/>
        <v>1343.4508999999998</v>
      </c>
    </row>
    <row r="115" spans="1:18" ht="12.75" customHeight="1">
      <c r="A115" s="11" t="s">
        <v>12</v>
      </c>
      <c r="B115" s="12" t="s">
        <v>4</v>
      </c>
      <c r="C115" s="100" t="s">
        <v>123</v>
      </c>
      <c r="D115" s="28">
        <v>2011</v>
      </c>
      <c r="E115" s="13" t="s">
        <v>131</v>
      </c>
      <c r="F115" s="14">
        <v>993.43</v>
      </c>
      <c r="G115" s="15" t="s">
        <v>5</v>
      </c>
      <c r="H115" s="16" t="s">
        <v>14</v>
      </c>
      <c r="I115" s="12"/>
      <c r="J115" s="17">
        <v>21</v>
      </c>
      <c r="K115" s="24"/>
      <c r="L115" s="18"/>
      <c r="M115" s="19"/>
      <c r="N115" s="20">
        <f t="shared" si="4"/>
        <v>0</v>
      </c>
      <c r="O115" s="21">
        <f t="shared" si="5"/>
        <v>0</v>
      </c>
      <c r="P115" s="101">
        <f t="shared" si="6"/>
        <v>0.39999965059698428</v>
      </c>
      <c r="Q115" s="23">
        <v>1682.87</v>
      </c>
      <c r="R115">
        <f t="shared" si="7"/>
        <v>1202.0502999999999</v>
      </c>
    </row>
    <row r="116" spans="1:18" ht="12.75" customHeight="1">
      <c r="A116" s="11" t="s">
        <v>12</v>
      </c>
      <c r="B116" s="12" t="s">
        <v>4</v>
      </c>
      <c r="C116" s="100" t="s">
        <v>123</v>
      </c>
      <c r="D116" s="28">
        <v>199902</v>
      </c>
      <c r="E116" s="13" t="s">
        <v>132</v>
      </c>
      <c r="F116" s="14">
        <v>735</v>
      </c>
      <c r="G116" s="15" t="s">
        <v>5</v>
      </c>
      <c r="H116" s="16" t="s">
        <v>8</v>
      </c>
      <c r="I116" s="12"/>
      <c r="J116" s="17">
        <v>21</v>
      </c>
      <c r="K116" s="24"/>
      <c r="L116" s="18"/>
      <c r="M116" s="19"/>
      <c r="N116" s="20">
        <f t="shared" si="4"/>
        <v>0</v>
      </c>
      <c r="O116" s="21">
        <f t="shared" si="5"/>
        <v>0</v>
      </c>
      <c r="P116" s="101">
        <f t="shared" si="6"/>
        <v>0.39999999999999991</v>
      </c>
      <c r="Q116" s="23">
        <v>1245.0899999999999</v>
      </c>
      <c r="R116">
        <f t="shared" si="7"/>
        <v>889.35</v>
      </c>
    </row>
    <row r="117" spans="1:18" ht="12.75" customHeight="1">
      <c r="A117" s="11" t="s">
        <v>3</v>
      </c>
      <c r="B117" s="12" t="s">
        <v>4</v>
      </c>
      <c r="C117" s="100" t="s">
        <v>94</v>
      </c>
      <c r="D117" s="28">
        <v>11236</v>
      </c>
      <c r="E117" s="13" t="s">
        <v>133</v>
      </c>
      <c r="F117" s="14">
        <v>1104.73</v>
      </c>
      <c r="G117" s="15" t="s">
        <v>5</v>
      </c>
      <c r="H117" s="16" t="s">
        <v>8</v>
      </c>
      <c r="I117" s="12"/>
      <c r="J117" s="17">
        <v>21</v>
      </c>
      <c r="K117" s="24"/>
      <c r="L117" s="18"/>
      <c r="M117" s="19"/>
      <c r="N117" s="20">
        <f t="shared" si="4"/>
        <v>0</v>
      </c>
      <c r="O117" s="21">
        <f t="shared" si="5"/>
        <v>0</v>
      </c>
      <c r="P117" s="101">
        <f t="shared" si="6"/>
        <v>0.39999803998329342</v>
      </c>
      <c r="Q117" s="23">
        <v>1871.41</v>
      </c>
      <c r="R117">
        <f t="shared" si="7"/>
        <v>1336.7233000000001</v>
      </c>
    </row>
    <row r="118" spans="1:18" ht="12.75" customHeight="1">
      <c r="A118" s="11" t="s">
        <v>12</v>
      </c>
      <c r="B118" s="12" t="s">
        <v>4</v>
      </c>
      <c r="C118" s="100" t="s">
        <v>57</v>
      </c>
      <c r="D118" s="28">
        <v>100050</v>
      </c>
      <c r="E118" s="13" t="s">
        <v>134</v>
      </c>
      <c r="F118" s="14">
        <v>100.01</v>
      </c>
      <c r="G118" s="15" t="s">
        <v>5</v>
      </c>
      <c r="H118" s="16" t="s">
        <v>8</v>
      </c>
      <c r="I118" s="12"/>
      <c r="J118" s="17">
        <v>21</v>
      </c>
      <c r="K118" s="24"/>
      <c r="L118" s="18"/>
      <c r="M118" s="19"/>
      <c r="N118" s="20">
        <f t="shared" si="4"/>
        <v>0</v>
      </c>
      <c r="O118" s="21">
        <f t="shared" si="5"/>
        <v>0</v>
      </c>
      <c r="P118" s="101">
        <f t="shared" si="6"/>
        <v>0.39994265036306276</v>
      </c>
      <c r="Q118" s="23">
        <v>169.41</v>
      </c>
      <c r="R118">
        <f t="shared" si="7"/>
        <v>121.0121</v>
      </c>
    </row>
    <row r="119" spans="1:18" ht="12.75" customHeight="1">
      <c r="A119" s="11" t="s">
        <v>12</v>
      </c>
      <c r="B119" s="12" t="s">
        <v>4</v>
      </c>
      <c r="C119" s="100" t="s">
        <v>57</v>
      </c>
      <c r="D119" s="28">
        <v>100051</v>
      </c>
      <c r="E119" s="13" t="s">
        <v>135</v>
      </c>
      <c r="F119" s="14">
        <v>127.75</v>
      </c>
      <c r="G119" s="15" t="s">
        <v>5</v>
      </c>
      <c r="H119" s="16" t="s">
        <v>8</v>
      </c>
      <c r="I119" s="12"/>
      <c r="J119" s="17">
        <v>21</v>
      </c>
      <c r="K119" s="24"/>
      <c r="L119" s="18"/>
      <c r="M119" s="19"/>
      <c r="N119" s="20">
        <f t="shared" si="4"/>
        <v>0</v>
      </c>
      <c r="O119" s="21">
        <f t="shared" si="5"/>
        <v>0</v>
      </c>
      <c r="P119" s="101">
        <f t="shared" si="6"/>
        <v>0.40000970387022705</v>
      </c>
      <c r="Q119" s="23">
        <v>216.41</v>
      </c>
      <c r="R119">
        <f t="shared" si="7"/>
        <v>154.57749999999999</v>
      </c>
    </row>
    <row r="120" spans="1:18" ht="12.75" customHeight="1">
      <c r="A120" s="11" t="s">
        <v>3</v>
      </c>
      <c r="B120" s="12" t="s">
        <v>4</v>
      </c>
      <c r="C120" s="100" t="s">
        <v>94</v>
      </c>
      <c r="D120" s="28">
        <v>11224</v>
      </c>
      <c r="E120" s="13" t="s">
        <v>136</v>
      </c>
      <c r="F120" s="14">
        <v>598.5</v>
      </c>
      <c r="G120" s="15" t="s">
        <v>5</v>
      </c>
      <c r="H120" s="16" t="s">
        <v>8</v>
      </c>
      <c r="I120" s="12"/>
      <c r="J120" s="17">
        <v>21</v>
      </c>
      <c r="K120" s="24"/>
      <c r="L120" s="18"/>
      <c r="M120" s="19"/>
      <c r="N120" s="20">
        <f t="shared" si="4"/>
        <v>0</v>
      </c>
      <c r="O120" s="21">
        <f t="shared" si="5"/>
        <v>0</v>
      </c>
      <c r="P120" s="101">
        <f t="shared" si="6"/>
        <v>0.40000138086262504</v>
      </c>
      <c r="Q120" s="23">
        <v>1013.86</v>
      </c>
      <c r="R120">
        <f t="shared" si="7"/>
        <v>724.18499999999995</v>
      </c>
    </row>
    <row r="121" spans="1:18" ht="12.75" customHeight="1">
      <c r="A121" s="11" t="s">
        <v>3</v>
      </c>
      <c r="B121" s="12" t="s">
        <v>4</v>
      </c>
      <c r="C121" s="100" t="s">
        <v>94</v>
      </c>
      <c r="D121" s="28">
        <v>11225</v>
      </c>
      <c r="E121" s="13" t="s">
        <v>137</v>
      </c>
      <c r="F121" s="14">
        <v>660.6</v>
      </c>
      <c r="G121" s="15" t="s">
        <v>5</v>
      </c>
      <c r="H121" s="16" t="s">
        <v>8</v>
      </c>
      <c r="I121" s="12"/>
      <c r="J121" s="17">
        <v>21</v>
      </c>
      <c r="K121" s="24"/>
      <c r="L121" s="18"/>
      <c r="M121" s="19"/>
      <c r="N121" s="20">
        <f t="shared" si="4"/>
        <v>0</v>
      </c>
      <c r="O121" s="21">
        <f t="shared" si="5"/>
        <v>0</v>
      </c>
      <c r="P121" s="101">
        <f t="shared" si="6"/>
        <v>0.40054245702003932</v>
      </c>
      <c r="Q121" s="23">
        <v>1119.49</v>
      </c>
      <c r="R121">
        <f t="shared" si="7"/>
        <v>799.32600000000002</v>
      </c>
    </row>
    <row r="122" spans="1:18" ht="12.75" customHeight="1">
      <c r="A122" s="11" t="s">
        <v>3</v>
      </c>
      <c r="B122" s="12" t="s">
        <v>4</v>
      </c>
      <c r="C122" s="100" t="s">
        <v>94</v>
      </c>
      <c r="D122" s="28">
        <v>11226</v>
      </c>
      <c r="E122" s="13" t="s">
        <v>138</v>
      </c>
      <c r="F122" s="14">
        <v>729.9</v>
      </c>
      <c r="G122" s="15" t="s">
        <v>5</v>
      </c>
      <c r="H122" s="16" t="s">
        <v>8</v>
      </c>
      <c r="I122" s="12"/>
      <c r="J122" s="17">
        <v>21</v>
      </c>
      <c r="K122" s="24"/>
      <c r="L122" s="18"/>
      <c r="M122" s="19"/>
      <c r="N122" s="20">
        <f t="shared" si="4"/>
        <v>0</v>
      </c>
      <c r="O122" s="21">
        <f t="shared" si="5"/>
        <v>0</v>
      </c>
      <c r="P122" s="101">
        <f t="shared" si="6"/>
        <v>0.39951244311742018</v>
      </c>
      <c r="Q122" s="23">
        <v>1236.02</v>
      </c>
      <c r="R122">
        <f t="shared" si="7"/>
        <v>883.17899999999997</v>
      </c>
    </row>
    <row r="123" spans="1:18" ht="12.75" customHeight="1">
      <c r="A123" s="11" t="s">
        <v>12</v>
      </c>
      <c r="B123" s="12" t="s">
        <v>4</v>
      </c>
      <c r="C123" s="100" t="s">
        <v>94</v>
      </c>
      <c r="D123" s="28">
        <v>55552</v>
      </c>
      <c r="E123" s="13" t="s">
        <v>139</v>
      </c>
      <c r="F123" s="14">
        <v>386.23</v>
      </c>
      <c r="G123" s="15" t="s">
        <v>5</v>
      </c>
      <c r="H123" s="16" t="s">
        <v>14</v>
      </c>
      <c r="I123" s="12"/>
      <c r="J123" s="17">
        <v>21</v>
      </c>
      <c r="K123" s="24"/>
      <c r="L123" s="18"/>
      <c r="M123" s="19"/>
      <c r="N123" s="20">
        <f t="shared" si="4"/>
        <v>0</v>
      </c>
      <c r="O123" s="21">
        <f t="shared" si="5"/>
        <v>0</v>
      </c>
      <c r="P123" s="101">
        <f t="shared" si="6"/>
        <v>0.39999225400528915</v>
      </c>
      <c r="Q123" s="23">
        <v>654.27</v>
      </c>
      <c r="R123">
        <f t="shared" si="7"/>
        <v>467.3383</v>
      </c>
    </row>
    <row r="124" spans="1:18" ht="12.75" customHeight="1">
      <c r="A124" s="11" t="s">
        <v>12</v>
      </c>
      <c r="B124" s="12" t="s">
        <v>4</v>
      </c>
      <c r="C124" s="100" t="s">
        <v>94</v>
      </c>
      <c r="D124" s="28">
        <v>55551</v>
      </c>
      <c r="E124" s="13" t="s">
        <v>140</v>
      </c>
      <c r="F124" s="14">
        <v>285.35000000000002</v>
      </c>
      <c r="G124" s="15" t="s">
        <v>5</v>
      </c>
      <c r="H124" s="16" t="s">
        <v>14</v>
      </c>
      <c r="I124" s="12"/>
      <c r="J124" s="17">
        <v>21</v>
      </c>
      <c r="K124" s="24"/>
      <c r="L124" s="18"/>
      <c r="M124" s="19"/>
      <c r="N124" s="20">
        <f t="shared" si="4"/>
        <v>0</v>
      </c>
      <c r="O124" s="21">
        <f t="shared" si="5"/>
        <v>0</v>
      </c>
      <c r="P124" s="101">
        <f t="shared" si="6"/>
        <v>0.399991600861346</v>
      </c>
      <c r="Q124" s="23">
        <v>483.38</v>
      </c>
      <c r="R124">
        <f t="shared" si="7"/>
        <v>345.27350000000001</v>
      </c>
    </row>
    <row r="125" spans="1:18" ht="12.75" customHeight="1">
      <c r="A125" s="11" t="s">
        <v>12</v>
      </c>
      <c r="B125" s="12" t="s">
        <v>4</v>
      </c>
      <c r="C125" s="100" t="s">
        <v>94</v>
      </c>
      <c r="D125" s="28">
        <v>55550</v>
      </c>
      <c r="E125" s="13" t="s">
        <v>141</v>
      </c>
      <c r="F125" s="14">
        <v>144.53</v>
      </c>
      <c r="G125" s="15" t="s">
        <v>5</v>
      </c>
      <c r="H125" s="16" t="s">
        <v>14</v>
      </c>
      <c r="I125" s="12"/>
      <c r="J125" s="17">
        <v>21</v>
      </c>
      <c r="K125" s="24"/>
      <c r="L125" s="18"/>
      <c r="M125" s="19"/>
      <c r="N125" s="20">
        <f t="shared" si="4"/>
        <v>0</v>
      </c>
      <c r="O125" s="21">
        <f t="shared" si="5"/>
        <v>0</v>
      </c>
      <c r="P125" s="101">
        <f t="shared" si="6"/>
        <v>0.39997815661251379</v>
      </c>
      <c r="Q125" s="23">
        <v>244.83</v>
      </c>
      <c r="R125">
        <f t="shared" si="7"/>
        <v>174.88130000000001</v>
      </c>
    </row>
    <row r="126" spans="1:18" ht="12.75" customHeight="1">
      <c r="A126" s="11" t="s">
        <v>12</v>
      </c>
      <c r="B126" s="12" t="s">
        <v>4</v>
      </c>
      <c r="C126" s="100" t="s">
        <v>94</v>
      </c>
      <c r="D126" s="28">
        <v>55502</v>
      </c>
      <c r="E126" s="13" t="s">
        <v>142</v>
      </c>
      <c r="F126" s="14">
        <v>73.86</v>
      </c>
      <c r="G126" s="15" t="s">
        <v>5</v>
      </c>
      <c r="H126" s="16" t="s">
        <v>14</v>
      </c>
      <c r="I126" s="12"/>
      <c r="J126" s="17">
        <v>21</v>
      </c>
      <c r="K126" s="24"/>
      <c r="L126" s="18"/>
      <c r="M126" s="19"/>
      <c r="N126" s="20">
        <f t="shared" si="4"/>
        <v>0</v>
      </c>
      <c r="O126" s="21">
        <f t="shared" si="5"/>
        <v>0</v>
      </c>
      <c r="P126" s="101">
        <f t="shared" si="6"/>
        <v>0.39990108603948049</v>
      </c>
      <c r="Q126" s="23">
        <v>125.11</v>
      </c>
      <c r="R126">
        <f t="shared" si="7"/>
        <v>89.370599999999996</v>
      </c>
    </row>
    <row r="127" spans="1:18" ht="12.75" customHeight="1">
      <c r="A127" s="11" t="s">
        <v>12</v>
      </c>
      <c r="B127" s="12" t="s">
        <v>4</v>
      </c>
      <c r="C127" s="100" t="s">
        <v>94</v>
      </c>
      <c r="D127" s="28">
        <v>55501</v>
      </c>
      <c r="E127" s="13" t="s">
        <v>143</v>
      </c>
      <c r="F127" s="14">
        <v>68.22</v>
      </c>
      <c r="G127" s="15" t="s">
        <v>5</v>
      </c>
      <c r="H127" s="16" t="s">
        <v>14</v>
      </c>
      <c r="I127" s="12"/>
      <c r="J127" s="17">
        <v>21</v>
      </c>
      <c r="K127" s="24"/>
      <c r="L127" s="18"/>
      <c r="M127" s="19"/>
      <c r="N127" s="20">
        <f t="shared" si="4"/>
        <v>0</v>
      </c>
      <c r="O127" s="21">
        <f t="shared" si="5"/>
        <v>0</v>
      </c>
      <c r="P127" s="101">
        <f t="shared" si="6"/>
        <v>0.40006444875718072</v>
      </c>
      <c r="Q127" s="23">
        <v>115.57</v>
      </c>
      <c r="R127">
        <f t="shared" si="7"/>
        <v>82.546199999999999</v>
      </c>
    </row>
    <row r="128" spans="1:18" ht="12.75" customHeight="1">
      <c r="A128" s="11" t="s">
        <v>12</v>
      </c>
      <c r="B128" s="12" t="s">
        <v>4</v>
      </c>
      <c r="C128" s="100" t="s">
        <v>94</v>
      </c>
      <c r="D128" s="28">
        <v>55500</v>
      </c>
      <c r="E128" s="13" t="s">
        <v>144</v>
      </c>
      <c r="F128" s="14">
        <v>44.54</v>
      </c>
      <c r="G128" s="15" t="s">
        <v>5</v>
      </c>
      <c r="H128" s="16" t="s">
        <v>14</v>
      </c>
      <c r="I128" s="12"/>
      <c r="J128" s="17">
        <v>21</v>
      </c>
      <c r="K128" s="24"/>
      <c r="L128" s="18"/>
      <c r="M128" s="19"/>
      <c r="N128" s="20">
        <f t="shared" ref="N128:N184" si="8">(F128*K128)-F128*K128*L128</f>
        <v>0</v>
      </c>
      <c r="O128" s="21">
        <f t="shared" ref="O128:O184" si="9">+N128+N128*J128%</f>
        <v>0</v>
      </c>
      <c r="P128" s="101">
        <f t="shared" ref="P128:P184" si="10">Q128/R128-1</f>
        <v>0.40017144956525286</v>
      </c>
      <c r="Q128" s="23">
        <v>75.459999999999994</v>
      </c>
      <c r="R128">
        <f t="shared" ref="R128:R184" si="11">+F128+F128*J128%</f>
        <v>53.8934</v>
      </c>
    </row>
    <row r="129" spans="1:18" ht="12.75" customHeight="1">
      <c r="A129" s="11" t="s">
        <v>12</v>
      </c>
      <c r="B129" s="12" t="s">
        <v>4</v>
      </c>
      <c r="C129" s="100" t="s">
        <v>57</v>
      </c>
      <c r="D129" s="28">
        <v>2082</v>
      </c>
      <c r="E129" s="13" t="s">
        <v>145</v>
      </c>
      <c r="F129" s="14">
        <v>441.76</v>
      </c>
      <c r="G129" s="15" t="s">
        <v>5</v>
      </c>
      <c r="H129" s="16" t="s">
        <v>14</v>
      </c>
      <c r="I129" s="12"/>
      <c r="J129" s="17">
        <v>21</v>
      </c>
      <c r="K129" s="24"/>
      <c r="L129" s="18"/>
      <c r="M129" s="19"/>
      <c r="N129" s="20">
        <f t="shared" si="8"/>
        <v>0</v>
      </c>
      <c r="O129" s="21">
        <f t="shared" si="9"/>
        <v>0</v>
      </c>
      <c r="P129" s="101">
        <f t="shared" si="10"/>
        <v>0.3999973060425468</v>
      </c>
      <c r="Q129" s="23">
        <v>748.34</v>
      </c>
      <c r="R129">
        <f t="shared" si="11"/>
        <v>534.52959999999996</v>
      </c>
    </row>
    <row r="130" spans="1:18" ht="12.75" customHeight="1">
      <c r="A130" s="11" t="s">
        <v>3</v>
      </c>
      <c r="B130" s="12" t="s">
        <v>4</v>
      </c>
      <c r="C130" s="100" t="s">
        <v>54</v>
      </c>
      <c r="D130" s="28">
        <v>30248</v>
      </c>
      <c r="E130" s="13" t="s">
        <v>146</v>
      </c>
      <c r="F130" s="14">
        <v>855</v>
      </c>
      <c r="G130" s="15" t="s">
        <v>5</v>
      </c>
      <c r="H130" s="16" t="s">
        <v>8</v>
      </c>
      <c r="I130" s="12"/>
      <c r="J130" s="17">
        <v>21</v>
      </c>
      <c r="K130" s="24"/>
      <c r="L130" s="18"/>
      <c r="M130" s="19"/>
      <c r="N130" s="20">
        <f t="shared" si="8"/>
        <v>0</v>
      </c>
      <c r="O130" s="21">
        <f t="shared" si="9"/>
        <v>0</v>
      </c>
      <c r="P130" s="101">
        <f t="shared" si="10"/>
        <v>0.50000483301918708</v>
      </c>
      <c r="Q130" s="23">
        <v>1551.83</v>
      </c>
      <c r="R130">
        <f t="shared" si="11"/>
        <v>1034.55</v>
      </c>
    </row>
    <row r="131" spans="1:18" ht="12.75" customHeight="1">
      <c r="A131" s="11" t="s">
        <v>12</v>
      </c>
      <c r="B131" s="12" t="s">
        <v>4</v>
      </c>
      <c r="C131" s="100" t="s">
        <v>57</v>
      </c>
      <c r="D131" s="28">
        <v>717</v>
      </c>
      <c r="E131" s="13" t="s">
        <v>147</v>
      </c>
      <c r="F131" s="14">
        <v>94.16</v>
      </c>
      <c r="G131" s="15" t="s">
        <v>5</v>
      </c>
      <c r="H131" s="16" t="s">
        <v>14</v>
      </c>
      <c r="I131" s="12"/>
      <c r="J131" s="17">
        <v>21</v>
      </c>
      <c r="K131" s="24"/>
      <c r="L131" s="18"/>
      <c r="M131" s="19"/>
      <c r="N131" s="20">
        <f t="shared" si="8"/>
        <v>0</v>
      </c>
      <c r="O131" s="21">
        <f t="shared" si="9"/>
        <v>0</v>
      </c>
      <c r="P131" s="101">
        <f t="shared" si="10"/>
        <v>0.39993820962385107</v>
      </c>
      <c r="Q131" s="23">
        <v>159.5</v>
      </c>
      <c r="R131">
        <f t="shared" si="11"/>
        <v>113.9336</v>
      </c>
    </row>
    <row r="132" spans="1:18" ht="12.75" customHeight="1">
      <c r="A132" s="11" t="s">
        <v>12</v>
      </c>
      <c r="B132" s="12" t="s">
        <v>4</v>
      </c>
      <c r="C132" s="100" t="s">
        <v>94</v>
      </c>
      <c r="D132" s="28">
        <v>55007</v>
      </c>
      <c r="E132" s="13" t="s">
        <v>148</v>
      </c>
      <c r="F132" s="14">
        <v>620.1</v>
      </c>
      <c r="G132" s="15" t="s">
        <v>5</v>
      </c>
      <c r="H132" s="16" t="s">
        <v>19</v>
      </c>
      <c r="I132" s="12"/>
      <c r="J132" s="17">
        <v>21</v>
      </c>
      <c r="K132" s="24"/>
      <c r="L132" s="18"/>
      <c r="M132" s="19"/>
      <c r="N132" s="20">
        <f t="shared" si="8"/>
        <v>0</v>
      </c>
      <c r="O132" s="21">
        <f t="shared" si="9"/>
        <v>0</v>
      </c>
      <c r="P132" s="101">
        <f t="shared" si="10"/>
        <v>0.4000007996577466</v>
      </c>
      <c r="Q132" s="23">
        <v>1050.45</v>
      </c>
      <c r="R132">
        <f t="shared" si="11"/>
        <v>750.32100000000003</v>
      </c>
    </row>
    <row r="133" spans="1:18" ht="12.75" customHeight="1">
      <c r="A133" s="11" t="s">
        <v>12</v>
      </c>
      <c r="B133" s="12" t="s">
        <v>4</v>
      </c>
      <c r="C133" s="100" t="s">
        <v>94</v>
      </c>
      <c r="D133" s="28">
        <v>55008</v>
      </c>
      <c r="E133" s="13" t="s">
        <v>149</v>
      </c>
      <c r="F133" s="14">
        <v>773.76</v>
      </c>
      <c r="G133" s="15" t="s">
        <v>5</v>
      </c>
      <c r="H133" s="16" t="s">
        <v>19</v>
      </c>
      <c r="I133" s="12"/>
      <c r="J133" s="17">
        <v>21</v>
      </c>
      <c r="K133" s="24"/>
      <c r="L133" s="18"/>
      <c r="M133" s="19"/>
      <c r="N133" s="20">
        <f t="shared" si="8"/>
        <v>0</v>
      </c>
      <c r="O133" s="21">
        <f t="shared" si="9"/>
        <v>0</v>
      </c>
      <c r="P133" s="101">
        <f t="shared" si="10"/>
        <v>0.39998991721865629</v>
      </c>
      <c r="Q133" s="23">
        <v>1310.74</v>
      </c>
      <c r="R133">
        <f t="shared" si="11"/>
        <v>936.24959999999999</v>
      </c>
    </row>
    <row r="134" spans="1:18" ht="12.75" customHeight="1">
      <c r="A134" s="11" t="s">
        <v>12</v>
      </c>
      <c r="B134" s="12" t="s">
        <v>4</v>
      </c>
      <c r="C134" s="100" t="s">
        <v>94</v>
      </c>
      <c r="D134" s="28">
        <v>55010</v>
      </c>
      <c r="E134" s="13" t="s">
        <v>150</v>
      </c>
      <c r="F134" s="14">
        <v>1087.8</v>
      </c>
      <c r="G134" s="15" t="s">
        <v>5</v>
      </c>
      <c r="H134" s="16" t="s">
        <v>19</v>
      </c>
      <c r="I134" s="12"/>
      <c r="J134" s="17">
        <v>21</v>
      </c>
      <c r="K134" s="24"/>
      <c r="L134" s="18"/>
      <c r="M134" s="19"/>
      <c r="N134" s="20">
        <f t="shared" si="8"/>
        <v>0</v>
      </c>
      <c r="O134" s="21">
        <f t="shared" si="9"/>
        <v>0</v>
      </c>
      <c r="P134" s="101">
        <f t="shared" si="10"/>
        <v>0.39999756882873783</v>
      </c>
      <c r="Q134" s="23">
        <v>1842.73</v>
      </c>
      <c r="R134">
        <f t="shared" si="11"/>
        <v>1316.2379999999998</v>
      </c>
    </row>
    <row r="135" spans="1:18" ht="12.75" customHeight="1">
      <c r="A135" s="11" t="s">
        <v>12</v>
      </c>
      <c r="B135" s="12" t="s">
        <v>4</v>
      </c>
      <c r="C135" s="100" t="s">
        <v>94</v>
      </c>
      <c r="D135" s="28">
        <v>55009</v>
      </c>
      <c r="E135" s="13" t="s">
        <v>151</v>
      </c>
      <c r="F135" s="14">
        <v>1801.51</v>
      </c>
      <c r="G135" s="15" t="s">
        <v>5</v>
      </c>
      <c r="H135" s="16" t="s">
        <v>8</v>
      </c>
      <c r="I135" s="12"/>
      <c r="J135" s="17">
        <v>21</v>
      </c>
      <c r="K135" s="24"/>
      <c r="L135" s="18"/>
      <c r="M135" s="19"/>
      <c r="N135" s="20">
        <f t="shared" si="8"/>
        <v>0</v>
      </c>
      <c r="O135" s="21">
        <f t="shared" si="9"/>
        <v>0</v>
      </c>
      <c r="P135" s="101">
        <f t="shared" si="10"/>
        <v>0.3999963575092722</v>
      </c>
      <c r="Q135" s="23">
        <v>3051.75</v>
      </c>
      <c r="R135">
        <f t="shared" si="11"/>
        <v>2179.8271</v>
      </c>
    </row>
    <row r="136" spans="1:18" ht="12.75" customHeight="1">
      <c r="A136" s="11" t="s">
        <v>12</v>
      </c>
      <c r="B136" s="12" t="s">
        <v>4</v>
      </c>
      <c r="C136" s="100" t="s">
        <v>94</v>
      </c>
      <c r="D136" s="28">
        <v>55000</v>
      </c>
      <c r="E136" s="13" t="s">
        <v>152</v>
      </c>
      <c r="F136" s="14">
        <v>187.21</v>
      </c>
      <c r="G136" s="15" t="s">
        <v>5</v>
      </c>
      <c r="H136" s="16" t="s">
        <v>19</v>
      </c>
      <c r="I136" s="12"/>
      <c r="J136" s="17">
        <v>21</v>
      </c>
      <c r="K136" s="24"/>
      <c r="L136" s="18"/>
      <c r="M136" s="19"/>
      <c r="N136" s="20">
        <f t="shared" si="8"/>
        <v>0</v>
      </c>
      <c r="O136" s="21">
        <f t="shared" si="9"/>
        <v>0</v>
      </c>
      <c r="P136" s="101">
        <f t="shared" si="10"/>
        <v>0.39998348961545371</v>
      </c>
      <c r="Q136" s="23">
        <v>317.13</v>
      </c>
      <c r="R136">
        <f t="shared" si="11"/>
        <v>226.5241</v>
      </c>
    </row>
    <row r="137" spans="1:18" ht="12.75" customHeight="1">
      <c r="A137" s="11" t="s">
        <v>12</v>
      </c>
      <c r="B137" s="12" t="s">
        <v>4</v>
      </c>
      <c r="C137" s="100" t="s">
        <v>94</v>
      </c>
      <c r="D137" s="28">
        <v>55001</v>
      </c>
      <c r="E137" s="13" t="s">
        <v>153</v>
      </c>
      <c r="F137" s="14">
        <v>173.88</v>
      </c>
      <c r="G137" s="15" t="s">
        <v>5</v>
      </c>
      <c r="H137" s="16" t="s">
        <v>19</v>
      </c>
      <c r="I137" s="12"/>
      <c r="J137" s="17">
        <v>21</v>
      </c>
      <c r="K137" s="24"/>
      <c r="L137" s="18"/>
      <c r="M137" s="19"/>
      <c r="N137" s="20">
        <f t="shared" si="8"/>
        <v>0</v>
      </c>
      <c r="O137" s="21">
        <f t="shared" si="9"/>
        <v>0</v>
      </c>
      <c r="P137" s="101">
        <f t="shared" si="10"/>
        <v>0.39998707192383076</v>
      </c>
      <c r="Q137" s="23">
        <v>294.55</v>
      </c>
      <c r="R137">
        <f t="shared" si="11"/>
        <v>210.3948</v>
      </c>
    </row>
    <row r="138" spans="1:18" ht="12.75" customHeight="1">
      <c r="A138" s="11" t="s">
        <v>12</v>
      </c>
      <c r="B138" s="12" t="s">
        <v>4</v>
      </c>
      <c r="C138" s="100" t="s">
        <v>94</v>
      </c>
      <c r="D138" s="28">
        <v>55002</v>
      </c>
      <c r="E138" s="13" t="s">
        <v>154</v>
      </c>
      <c r="F138" s="14">
        <v>279.41000000000003</v>
      </c>
      <c r="G138" s="15" t="s">
        <v>5</v>
      </c>
      <c r="H138" s="16" t="s">
        <v>8</v>
      </c>
      <c r="I138" s="12"/>
      <c r="J138" s="17">
        <v>21</v>
      </c>
      <c r="K138" s="24"/>
      <c r="L138" s="18"/>
      <c r="M138" s="19"/>
      <c r="N138" s="20">
        <f t="shared" si="8"/>
        <v>0</v>
      </c>
      <c r="O138" s="21">
        <f t="shared" si="9"/>
        <v>0</v>
      </c>
      <c r="P138" s="101">
        <f t="shared" si="10"/>
        <v>0.39999840277373111</v>
      </c>
      <c r="Q138" s="23">
        <v>473.32</v>
      </c>
      <c r="R138">
        <f t="shared" si="11"/>
        <v>338.08610000000004</v>
      </c>
    </row>
    <row r="139" spans="1:18" ht="12.75" customHeight="1">
      <c r="A139" s="11" t="s">
        <v>12</v>
      </c>
      <c r="B139" s="12" t="s">
        <v>4</v>
      </c>
      <c r="C139" s="100" t="s">
        <v>94</v>
      </c>
      <c r="D139" s="28">
        <v>55003</v>
      </c>
      <c r="E139" s="13" t="s">
        <v>155</v>
      </c>
      <c r="F139" s="14">
        <v>344.1</v>
      </c>
      <c r="G139" s="15" t="s">
        <v>5</v>
      </c>
      <c r="H139" s="16" t="s">
        <v>19</v>
      </c>
      <c r="I139" s="12"/>
      <c r="J139" s="17">
        <v>21</v>
      </c>
      <c r="K139" s="24"/>
      <c r="L139" s="18"/>
      <c r="M139" s="19"/>
      <c r="N139" s="20">
        <f t="shared" si="8"/>
        <v>0</v>
      </c>
      <c r="O139" s="21">
        <f t="shared" si="9"/>
        <v>0</v>
      </c>
      <c r="P139" s="101">
        <f t="shared" si="10"/>
        <v>0.40001104810488974</v>
      </c>
      <c r="Q139" s="23">
        <v>582.91</v>
      </c>
      <c r="R139">
        <f t="shared" si="11"/>
        <v>416.36099999999999</v>
      </c>
    </row>
    <row r="140" spans="1:18" ht="12.75" customHeight="1">
      <c r="A140" s="11" t="s">
        <v>12</v>
      </c>
      <c r="B140" s="12" t="s">
        <v>4</v>
      </c>
      <c r="C140" s="100" t="s">
        <v>94</v>
      </c>
      <c r="D140" s="28">
        <v>198683</v>
      </c>
      <c r="E140" s="13" t="s">
        <v>156</v>
      </c>
      <c r="F140" s="14">
        <v>120.12</v>
      </c>
      <c r="G140" s="15" t="s">
        <v>5</v>
      </c>
      <c r="H140" s="16" t="s">
        <v>8</v>
      </c>
      <c r="I140" s="12"/>
      <c r="J140" s="17">
        <v>21</v>
      </c>
      <c r="K140" s="24"/>
      <c r="L140" s="18"/>
      <c r="M140" s="19"/>
      <c r="N140" s="20">
        <f t="shared" si="8"/>
        <v>0</v>
      </c>
      <c r="O140" s="21">
        <f t="shared" si="9"/>
        <v>0</v>
      </c>
      <c r="P140" s="101">
        <f t="shared" si="10"/>
        <v>0.40004623475697865</v>
      </c>
      <c r="Q140" s="23">
        <v>203.49</v>
      </c>
      <c r="R140">
        <f t="shared" si="11"/>
        <v>145.34520000000001</v>
      </c>
    </row>
    <row r="141" spans="1:18" ht="12.75" customHeight="1">
      <c r="A141" s="11" t="s">
        <v>12</v>
      </c>
      <c r="B141" s="12" t="s">
        <v>4</v>
      </c>
      <c r="C141" s="100" t="s">
        <v>94</v>
      </c>
      <c r="D141" s="28">
        <v>55200</v>
      </c>
      <c r="E141" s="13" t="s">
        <v>157</v>
      </c>
      <c r="F141" s="14">
        <v>620.35</v>
      </c>
      <c r="G141" s="15" t="s">
        <v>5</v>
      </c>
      <c r="H141" s="16" t="s">
        <v>8</v>
      </c>
      <c r="I141" s="12"/>
      <c r="J141" s="17">
        <v>21</v>
      </c>
      <c r="K141" s="24"/>
      <c r="L141" s="18"/>
      <c r="M141" s="19"/>
      <c r="N141" s="20">
        <f t="shared" si="8"/>
        <v>0</v>
      </c>
      <c r="O141" s="21">
        <f t="shared" si="9"/>
        <v>0</v>
      </c>
      <c r="P141" s="101">
        <f t="shared" si="10"/>
        <v>0.39999613654515187</v>
      </c>
      <c r="Q141" s="23">
        <v>1050.8699999999999</v>
      </c>
      <c r="R141">
        <f t="shared" si="11"/>
        <v>750.62350000000004</v>
      </c>
    </row>
    <row r="142" spans="1:18" ht="12.75" customHeight="1">
      <c r="A142" s="11" t="s">
        <v>12</v>
      </c>
      <c r="B142" s="12" t="s">
        <v>4</v>
      </c>
      <c r="C142" s="100" t="s">
        <v>94</v>
      </c>
      <c r="D142" s="28">
        <v>55102</v>
      </c>
      <c r="E142" s="13" t="s">
        <v>158</v>
      </c>
      <c r="F142" s="14">
        <v>1352.25</v>
      </c>
      <c r="G142" s="15" t="s">
        <v>5</v>
      </c>
      <c r="H142" s="16" t="s">
        <v>19</v>
      </c>
      <c r="I142" s="12"/>
      <c r="J142" s="17">
        <v>21</v>
      </c>
      <c r="K142" s="24"/>
      <c r="L142" s="18"/>
      <c r="M142" s="19"/>
      <c r="N142" s="20">
        <f t="shared" si="8"/>
        <v>0</v>
      </c>
      <c r="O142" s="21">
        <f t="shared" si="9"/>
        <v>0</v>
      </c>
      <c r="P142" s="101">
        <f t="shared" si="10"/>
        <v>0.39999908325426414</v>
      </c>
      <c r="Q142" s="23">
        <v>2290.71</v>
      </c>
      <c r="R142">
        <f t="shared" si="11"/>
        <v>1636.2224999999999</v>
      </c>
    </row>
    <row r="143" spans="1:18" ht="12.75" customHeight="1">
      <c r="A143" s="11" t="s">
        <v>12</v>
      </c>
      <c r="B143" s="12" t="s">
        <v>4</v>
      </c>
      <c r="C143" s="100" t="s">
        <v>94</v>
      </c>
      <c r="D143" s="28">
        <v>55101</v>
      </c>
      <c r="E143" s="13" t="s">
        <v>159</v>
      </c>
      <c r="F143" s="14">
        <v>1270.8</v>
      </c>
      <c r="G143" s="15" t="s">
        <v>5</v>
      </c>
      <c r="H143" s="16" t="s">
        <v>19</v>
      </c>
      <c r="I143" s="12"/>
      <c r="J143" s="17">
        <v>21</v>
      </c>
      <c r="K143" s="24"/>
      <c r="L143" s="18"/>
      <c r="M143" s="19"/>
      <c r="N143" s="20">
        <f t="shared" si="8"/>
        <v>0</v>
      </c>
      <c r="O143" s="21">
        <f t="shared" si="9"/>
        <v>0</v>
      </c>
      <c r="P143" s="101">
        <f t="shared" si="10"/>
        <v>0.40000312161012652</v>
      </c>
      <c r="Q143" s="23">
        <v>2152.7399999999998</v>
      </c>
      <c r="R143">
        <f t="shared" si="11"/>
        <v>1537.6679999999999</v>
      </c>
    </row>
    <row r="144" spans="1:18" ht="12.75" customHeight="1">
      <c r="A144" s="11" t="s">
        <v>12</v>
      </c>
      <c r="B144" s="12" t="s">
        <v>4</v>
      </c>
      <c r="C144" s="100" t="s">
        <v>94</v>
      </c>
      <c r="D144" s="28">
        <v>55100</v>
      </c>
      <c r="E144" s="13" t="s">
        <v>160</v>
      </c>
      <c r="F144" s="14">
        <v>1437.79</v>
      </c>
      <c r="G144" s="15" t="s">
        <v>5</v>
      </c>
      <c r="H144" s="16" t="s">
        <v>19</v>
      </c>
      <c r="I144" s="12"/>
      <c r="J144" s="17">
        <v>21</v>
      </c>
      <c r="K144" s="24"/>
      <c r="L144" s="18"/>
      <c r="M144" s="19"/>
      <c r="N144" s="20">
        <f t="shared" si="8"/>
        <v>0</v>
      </c>
      <c r="O144" s="21">
        <f t="shared" si="9"/>
        <v>0</v>
      </c>
      <c r="P144" s="101">
        <f t="shared" si="10"/>
        <v>0.400002149763937</v>
      </c>
      <c r="Q144" s="23">
        <v>2435.62</v>
      </c>
      <c r="R144">
        <f t="shared" si="11"/>
        <v>1739.7258999999999</v>
      </c>
    </row>
    <row r="145" spans="1:18" ht="12.75" customHeight="1">
      <c r="A145" s="11" t="s">
        <v>12</v>
      </c>
      <c r="B145" s="12" t="s">
        <v>4</v>
      </c>
      <c r="C145" s="100" t="s">
        <v>94</v>
      </c>
      <c r="D145" s="28">
        <v>55201</v>
      </c>
      <c r="E145" s="13" t="s">
        <v>161</v>
      </c>
      <c r="F145" s="14">
        <v>1253.0999999999999</v>
      </c>
      <c r="G145" s="15" t="s">
        <v>5</v>
      </c>
      <c r="H145" s="16" t="s">
        <v>8</v>
      </c>
      <c r="I145" s="12"/>
      <c r="J145" s="17">
        <v>21</v>
      </c>
      <c r="K145" s="24"/>
      <c r="L145" s="18"/>
      <c r="M145" s="19"/>
      <c r="N145" s="20">
        <f t="shared" si="8"/>
        <v>0</v>
      </c>
      <c r="O145" s="21">
        <f t="shared" si="9"/>
        <v>0</v>
      </c>
      <c r="P145" s="101">
        <f t="shared" si="10"/>
        <v>0.39999907667002388</v>
      </c>
      <c r="Q145" s="23">
        <v>2122.75</v>
      </c>
      <c r="R145">
        <f t="shared" si="11"/>
        <v>1516.2509999999997</v>
      </c>
    </row>
    <row r="146" spans="1:18" ht="12.75" customHeight="1">
      <c r="A146" s="11" t="s">
        <v>12</v>
      </c>
      <c r="B146" s="12" t="s">
        <v>4</v>
      </c>
      <c r="C146" s="100" t="s">
        <v>94</v>
      </c>
      <c r="D146" s="28">
        <v>55600</v>
      </c>
      <c r="E146" s="13" t="s">
        <v>162</v>
      </c>
      <c r="F146" s="14">
        <v>261.82</v>
      </c>
      <c r="G146" s="15" t="s">
        <v>5</v>
      </c>
      <c r="H146" s="16" t="s">
        <v>19</v>
      </c>
      <c r="I146" s="12"/>
      <c r="J146" s="17">
        <v>21</v>
      </c>
      <c r="K146" s="24"/>
      <c r="L146" s="18"/>
      <c r="M146" s="19"/>
      <c r="N146" s="20">
        <f t="shared" si="8"/>
        <v>0</v>
      </c>
      <c r="O146" s="21">
        <f t="shared" si="9"/>
        <v>0</v>
      </c>
      <c r="P146" s="101">
        <f t="shared" si="10"/>
        <v>0.40002184328265411</v>
      </c>
      <c r="Q146" s="23">
        <v>443.53</v>
      </c>
      <c r="R146">
        <f t="shared" si="11"/>
        <v>316.80219999999997</v>
      </c>
    </row>
    <row r="147" spans="1:18" ht="12.75" customHeight="1">
      <c r="A147" s="11" t="s">
        <v>12</v>
      </c>
      <c r="B147" s="12" t="s">
        <v>4</v>
      </c>
      <c r="C147" s="100" t="s">
        <v>57</v>
      </c>
      <c r="D147" s="28">
        <v>633</v>
      </c>
      <c r="E147" s="13" t="s">
        <v>163</v>
      </c>
      <c r="F147" s="14">
        <v>2766.73</v>
      </c>
      <c r="G147" s="15" t="s">
        <v>5</v>
      </c>
      <c r="H147" s="16" t="s">
        <v>8</v>
      </c>
      <c r="I147" s="12"/>
      <c r="J147" s="17">
        <v>21</v>
      </c>
      <c r="K147" s="24"/>
      <c r="L147" s="18"/>
      <c r="M147" s="19"/>
      <c r="N147" s="20">
        <f t="shared" si="8"/>
        <v>0</v>
      </c>
      <c r="O147" s="21">
        <f t="shared" si="9"/>
        <v>0</v>
      </c>
      <c r="P147" s="101">
        <f t="shared" si="10"/>
        <v>0.39999981480061519</v>
      </c>
      <c r="Q147" s="23">
        <v>4686.84</v>
      </c>
      <c r="R147">
        <f t="shared" si="11"/>
        <v>3347.7433000000001</v>
      </c>
    </row>
    <row r="148" spans="1:18" ht="12.75" customHeight="1">
      <c r="A148" s="11" t="s">
        <v>12</v>
      </c>
      <c r="B148" s="12" t="s">
        <v>4</v>
      </c>
      <c r="C148" s="100" t="s">
        <v>57</v>
      </c>
      <c r="D148" s="28">
        <v>646</v>
      </c>
      <c r="E148" s="13" t="s">
        <v>164</v>
      </c>
      <c r="F148" s="14">
        <v>3392.86</v>
      </c>
      <c r="G148" s="15" t="s">
        <v>5</v>
      </c>
      <c r="H148" s="16" t="s">
        <v>8</v>
      </c>
      <c r="I148" s="12"/>
      <c r="J148" s="17">
        <v>21</v>
      </c>
      <c r="K148" s="24"/>
      <c r="L148" s="18"/>
      <c r="M148" s="19"/>
      <c r="N148" s="20">
        <f t="shared" si="8"/>
        <v>0</v>
      </c>
      <c r="O148" s="21">
        <f t="shared" si="9"/>
        <v>0</v>
      </c>
      <c r="P148" s="101">
        <f t="shared" si="10"/>
        <v>0.39999882105362428</v>
      </c>
      <c r="Q148" s="23">
        <v>5747.5</v>
      </c>
      <c r="R148">
        <f t="shared" si="11"/>
        <v>4105.3606</v>
      </c>
    </row>
    <row r="149" spans="1:18" ht="12.75" customHeight="1">
      <c r="A149" s="11" t="s">
        <v>12</v>
      </c>
      <c r="B149" s="12" t="s">
        <v>4</v>
      </c>
      <c r="C149" s="100" t="s">
        <v>57</v>
      </c>
      <c r="D149" s="28">
        <v>637</v>
      </c>
      <c r="E149" s="13" t="s">
        <v>165</v>
      </c>
      <c r="F149" s="14">
        <v>246.62</v>
      </c>
      <c r="G149" s="15" t="s">
        <v>5</v>
      </c>
      <c r="H149" s="16" t="s">
        <v>8</v>
      </c>
      <c r="I149" s="12"/>
      <c r="J149" s="17">
        <v>21</v>
      </c>
      <c r="K149" s="24"/>
      <c r="L149" s="18"/>
      <c r="M149" s="19"/>
      <c r="N149" s="20">
        <f t="shared" si="8"/>
        <v>0</v>
      </c>
      <c r="O149" s="21">
        <f t="shared" si="9"/>
        <v>0</v>
      </c>
      <c r="P149" s="101">
        <f t="shared" si="10"/>
        <v>0.40001916824558914</v>
      </c>
      <c r="Q149" s="23">
        <v>417.78</v>
      </c>
      <c r="R149">
        <f t="shared" si="11"/>
        <v>298.41020000000003</v>
      </c>
    </row>
    <row r="150" spans="1:18" ht="12.75" customHeight="1">
      <c r="A150" s="11" t="s">
        <v>12</v>
      </c>
      <c r="B150" s="12" t="s">
        <v>4</v>
      </c>
      <c r="C150" s="100" t="s">
        <v>123</v>
      </c>
      <c r="D150" s="28">
        <v>100082</v>
      </c>
      <c r="E150" s="13" t="s">
        <v>166</v>
      </c>
      <c r="F150" s="14">
        <v>585.05999999999995</v>
      </c>
      <c r="G150" s="15" t="s">
        <v>5</v>
      </c>
      <c r="H150" s="16" t="s">
        <v>8</v>
      </c>
      <c r="I150" s="12"/>
      <c r="J150" s="17">
        <v>21</v>
      </c>
      <c r="K150" s="24"/>
      <c r="L150" s="18"/>
      <c r="M150" s="19"/>
      <c r="N150" s="20">
        <f t="shared" si="8"/>
        <v>0</v>
      </c>
      <c r="O150" s="21">
        <f t="shared" si="9"/>
        <v>0</v>
      </c>
      <c r="P150" s="101">
        <f t="shared" si="10"/>
        <v>0.39999768336256003</v>
      </c>
      <c r="Q150" s="23">
        <v>991.09</v>
      </c>
      <c r="R150">
        <f t="shared" si="11"/>
        <v>707.92259999999987</v>
      </c>
    </row>
    <row r="151" spans="1:18" ht="12.75" customHeight="1">
      <c r="A151" s="11" t="s">
        <v>3</v>
      </c>
      <c r="B151" s="12" t="s">
        <v>4</v>
      </c>
      <c r="C151" s="100" t="s">
        <v>46</v>
      </c>
      <c r="D151" s="28" t="s">
        <v>167</v>
      </c>
      <c r="E151" s="13" t="s">
        <v>168</v>
      </c>
      <c r="F151" s="14">
        <v>1986.3</v>
      </c>
      <c r="G151" s="15" t="s">
        <v>5</v>
      </c>
      <c r="H151" s="16" t="s">
        <v>8</v>
      </c>
      <c r="I151" s="12"/>
      <c r="J151" s="17">
        <v>21</v>
      </c>
      <c r="K151" s="24"/>
      <c r="L151" s="18"/>
      <c r="M151" s="19"/>
      <c r="N151" s="20">
        <f t="shared" si="8"/>
        <v>0</v>
      </c>
      <c r="O151" s="21">
        <f t="shared" si="9"/>
        <v>0</v>
      </c>
      <c r="P151" s="101">
        <f t="shared" si="10"/>
        <v>0.4000906207521524</v>
      </c>
      <c r="Q151" s="23">
        <v>3365.01</v>
      </c>
      <c r="R151">
        <f t="shared" si="11"/>
        <v>2403.4229999999998</v>
      </c>
    </row>
    <row r="152" spans="1:18" ht="12.75" customHeight="1">
      <c r="A152" s="11" t="s">
        <v>12</v>
      </c>
      <c r="B152" s="12" t="s">
        <v>4</v>
      </c>
      <c r="C152" s="100" t="s">
        <v>9</v>
      </c>
      <c r="D152" s="28">
        <v>55801</v>
      </c>
      <c r="E152" s="13" t="s">
        <v>169</v>
      </c>
      <c r="F152" s="14">
        <v>232.94</v>
      </c>
      <c r="G152" s="15" t="s">
        <v>5</v>
      </c>
      <c r="H152" s="16" t="s">
        <v>8</v>
      </c>
      <c r="I152" s="12"/>
      <c r="J152" s="17">
        <v>21</v>
      </c>
      <c r="K152" s="24"/>
      <c r="L152" s="18"/>
      <c r="M152" s="19"/>
      <c r="N152" s="20">
        <f t="shared" si="8"/>
        <v>0</v>
      </c>
      <c r="O152" s="21">
        <f t="shared" si="9"/>
        <v>0</v>
      </c>
      <c r="P152" s="101">
        <f t="shared" si="10"/>
        <v>0.4000342016920615</v>
      </c>
      <c r="Q152" s="23">
        <v>394.61</v>
      </c>
      <c r="R152">
        <f t="shared" si="11"/>
        <v>281.85739999999998</v>
      </c>
    </row>
    <row r="153" spans="1:18" ht="12.75" customHeight="1">
      <c r="A153" s="11" t="s">
        <v>12</v>
      </c>
      <c r="B153" s="12" t="s">
        <v>4</v>
      </c>
      <c r="C153" s="100" t="s">
        <v>9</v>
      </c>
      <c r="D153" s="28">
        <v>55800</v>
      </c>
      <c r="E153" s="13" t="s">
        <v>170</v>
      </c>
      <c r="F153" s="14">
        <v>221.76</v>
      </c>
      <c r="G153" s="15" t="s">
        <v>5</v>
      </c>
      <c r="H153" s="16" t="s">
        <v>8</v>
      </c>
      <c r="I153" s="12"/>
      <c r="J153" s="17">
        <v>21</v>
      </c>
      <c r="K153" s="24"/>
      <c r="L153" s="18"/>
      <c r="M153" s="19"/>
      <c r="N153" s="20">
        <f t="shared" si="8"/>
        <v>0</v>
      </c>
      <c r="O153" s="21">
        <f t="shared" si="9"/>
        <v>0</v>
      </c>
      <c r="P153" s="101">
        <f t="shared" si="10"/>
        <v>0.39999463346570807</v>
      </c>
      <c r="Q153" s="23">
        <v>375.66</v>
      </c>
      <c r="R153">
        <f t="shared" si="11"/>
        <v>268.32959999999997</v>
      </c>
    </row>
    <row r="154" spans="1:18" ht="12.75" customHeight="1">
      <c r="A154" s="11" t="s">
        <v>3</v>
      </c>
      <c r="B154" s="12" t="s">
        <v>4</v>
      </c>
      <c r="C154" s="100" t="s">
        <v>54</v>
      </c>
      <c r="D154" s="28">
        <v>30219</v>
      </c>
      <c r="E154" s="13" t="s">
        <v>171</v>
      </c>
      <c r="F154" s="14">
        <v>1758.6</v>
      </c>
      <c r="G154" s="15" t="s">
        <v>5</v>
      </c>
      <c r="H154" s="16" t="s">
        <v>8</v>
      </c>
      <c r="I154" s="12"/>
      <c r="J154" s="17">
        <v>21</v>
      </c>
      <c r="K154" s="24"/>
      <c r="L154" s="18"/>
      <c r="M154" s="19"/>
      <c r="N154" s="20">
        <f t="shared" si="8"/>
        <v>0</v>
      </c>
      <c r="O154" s="21">
        <f t="shared" si="9"/>
        <v>0</v>
      </c>
      <c r="P154" s="101">
        <f t="shared" si="10"/>
        <v>0.5000004699455709</v>
      </c>
      <c r="Q154" s="23">
        <v>3191.86</v>
      </c>
      <c r="R154">
        <f t="shared" si="11"/>
        <v>2127.9059999999999</v>
      </c>
    </row>
    <row r="155" spans="1:18" ht="12.75" customHeight="1">
      <c r="A155" s="11" t="s">
        <v>12</v>
      </c>
      <c r="B155" s="12" t="s">
        <v>4</v>
      </c>
      <c r="C155" s="100" t="s">
        <v>9</v>
      </c>
      <c r="D155" s="28">
        <v>199952</v>
      </c>
      <c r="E155" s="13" t="s">
        <v>172</v>
      </c>
      <c r="F155" s="14">
        <v>975.13</v>
      </c>
      <c r="G155" s="15" t="s">
        <v>5</v>
      </c>
      <c r="H155" s="16" t="s">
        <v>8</v>
      </c>
      <c r="I155" s="12"/>
      <c r="J155" s="17">
        <v>21</v>
      </c>
      <c r="K155" s="24"/>
      <c r="L155" s="18"/>
      <c r="M155" s="19"/>
      <c r="N155" s="20">
        <f t="shared" si="8"/>
        <v>0</v>
      </c>
      <c r="O155" s="21">
        <f t="shared" si="9"/>
        <v>0</v>
      </c>
      <c r="P155" s="101">
        <f t="shared" si="10"/>
        <v>0.39999981354467407</v>
      </c>
      <c r="Q155" s="23">
        <v>1651.87</v>
      </c>
      <c r="R155">
        <f t="shared" si="11"/>
        <v>1179.9073000000001</v>
      </c>
    </row>
    <row r="156" spans="1:18" ht="12.75" customHeight="1">
      <c r="A156" s="11" t="s">
        <v>3</v>
      </c>
      <c r="B156" s="12" t="s">
        <v>4</v>
      </c>
      <c r="C156" s="100" t="s">
        <v>54</v>
      </c>
      <c r="D156" s="28">
        <v>30220</v>
      </c>
      <c r="E156" s="13" t="s">
        <v>173</v>
      </c>
      <c r="F156" s="14">
        <v>5807.7</v>
      </c>
      <c r="G156" s="15" t="s">
        <v>5</v>
      </c>
      <c r="H156" s="16" t="s">
        <v>8</v>
      </c>
      <c r="I156" s="12"/>
      <c r="J156" s="17">
        <v>21</v>
      </c>
      <c r="K156" s="24"/>
      <c r="L156" s="18"/>
      <c r="M156" s="19"/>
      <c r="N156" s="20">
        <f t="shared" si="8"/>
        <v>0</v>
      </c>
      <c r="O156" s="21">
        <f t="shared" si="9"/>
        <v>0</v>
      </c>
      <c r="P156" s="101">
        <f t="shared" si="10"/>
        <v>0.50007748334108171</v>
      </c>
      <c r="Q156" s="23">
        <v>10541.52</v>
      </c>
      <c r="R156">
        <f t="shared" si="11"/>
        <v>7027.317</v>
      </c>
    </row>
    <row r="157" spans="1:18" ht="12.75" customHeight="1">
      <c r="A157" s="11" t="s">
        <v>12</v>
      </c>
      <c r="B157" s="12" t="s">
        <v>4</v>
      </c>
      <c r="C157" s="100" t="s">
        <v>13</v>
      </c>
      <c r="D157" s="28">
        <v>144</v>
      </c>
      <c r="E157" s="13" t="s">
        <v>174</v>
      </c>
      <c r="F157" s="14">
        <v>20695.5</v>
      </c>
      <c r="G157" s="15" t="s">
        <v>5</v>
      </c>
      <c r="H157" s="16" t="s">
        <v>8</v>
      </c>
      <c r="I157" s="12"/>
      <c r="J157" s="17">
        <v>21</v>
      </c>
      <c r="K157" s="24"/>
      <c r="L157" s="18"/>
      <c r="M157" s="19"/>
      <c r="N157" s="20">
        <f t="shared" si="8"/>
        <v>0</v>
      </c>
      <c r="O157" s="21">
        <f t="shared" si="9"/>
        <v>0</v>
      </c>
      <c r="P157" s="101">
        <f t="shared" si="10"/>
        <v>0.40000011980086692</v>
      </c>
      <c r="Q157" s="23">
        <v>35058.18</v>
      </c>
      <c r="R157">
        <f t="shared" si="11"/>
        <v>25041.555</v>
      </c>
    </row>
    <row r="158" spans="1:18" ht="12.75" customHeight="1">
      <c r="A158" s="11" t="s">
        <v>3</v>
      </c>
      <c r="B158" s="12" t="s">
        <v>4</v>
      </c>
      <c r="C158" s="100" t="s">
        <v>54</v>
      </c>
      <c r="D158" s="28">
        <v>30221</v>
      </c>
      <c r="E158" s="13" t="s">
        <v>175</v>
      </c>
      <c r="F158" s="14">
        <v>1120.5</v>
      </c>
      <c r="G158" s="15" t="s">
        <v>5</v>
      </c>
      <c r="H158" s="16" t="s">
        <v>8</v>
      </c>
      <c r="I158" s="12"/>
      <c r="J158" s="17">
        <v>21</v>
      </c>
      <c r="K158" s="24"/>
      <c r="L158" s="18"/>
      <c r="M158" s="19"/>
      <c r="N158" s="20">
        <f t="shared" si="8"/>
        <v>0</v>
      </c>
      <c r="O158" s="21">
        <f t="shared" si="9"/>
        <v>0</v>
      </c>
      <c r="P158" s="101">
        <f t="shared" si="10"/>
        <v>0.50040013128731631</v>
      </c>
      <c r="Q158" s="23">
        <v>2034.25</v>
      </c>
      <c r="R158">
        <f t="shared" si="11"/>
        <v>1355.8050000000001</v>
      </c>
    </row>
    <row r="159" spans="1:18" ht="12.75" customHeight="1">
      <c r="A159" s="11" t="s">
        <v>12</v>
      </c>
      <c r="B159" s="12" t="s">
        <v>4</v>
      </c>
      <c r="C159" s="100" t="s">
        <v>94</v>
      </c>
      <c r="D159" s="28">
        <v>950</v>
      </c>
      <c r="E159" s="13" t="s">
        <v>176</v>
      </c>
      <c r="F159" s="14">
        <v>2551.63</v>
      </c>
      <c r="G159" s="15" t="s">
        <v>5</v>
      </c>
      <c r="H159" s="16" t="s">
        <v>8</v>
      </c>
      <c r="I159" s="12"/>
      <c r="J159" s="17">
        <v>21</v>
      </c>
      <c r="K159" s="24"/>
      <c r="L159" s="18"/>
      <c r="M159" s="19"/>
      <c r="N159" s="20">
        <f t="shared" si="8"/>
        <v>0</v>
      </c>
      <c r="O159" s="21">
        <f t="shared" si="9"/>
        <v>0</v>
      </c>
      <c r="P159" s="101">
        <f t="shared" si="10"/>
        <v>0.39999960485475428</v>
      </c>
      <c r="Q159" s="23">
        <v>4322.46</v>
      </c>
      <c r="R159">
        <f t="shared" si="11"/>
        <v>3087.4723000000004</v>
      </c>
    </row>
    <row r="160" spans="1:18" ht="12.75" customHeight="1">
      <c r="A160" s="11" t="s">
        <v>12</v>
      </c>
      <c r="B160" s="12" t="s">
        <v>4</v>
      </c>
      <c r="C160" s="100" t="s">
        <v>94</v>
      </c>
      <c r="D160" s="28">
        <v>951</v>
      </c>
      <c r="E160" s="13" t="s">
        <v>177</v>
      </c>
      <c r="F160" s="14">
        <v>3001.29</v>
      </c>
      <c r="G160" s="15" t="s">
        <v>5</v>
      </c>
      <c r="H160" s="16" t="s">
        <v>8</v>
      </c>
      <c r="I160" s="12"/>
      <c r="J160" s="17">
        <v>21</v>
      </c>
      <c r="K160" s="24"/>
      <c r="L160" s="18"/>
      <c r="M160" s="19"/>
      <c r="N160" s="20">
        <f t="shared" si="8"/>
        <v>0</v>
      </c>
      <c r="O160" s="21">
        <f t="shared" si="9"/>
        <v>0</v>
      </c>
      <c r="P160" s="101">
        <f t="shared" si="10"/>
        <v>0.40000130522387756</v>
      </c>
      <c r="Q160" s="23">
        <v>5084.1899999999996</v>
      </c>
      <c r="R160">
        <f t="shared" si="11"/>
        <v>3631.5608999999999</v>
      </c>
    </row>
    <row r="161" spans="1:18" ht="12.75" customHeight="1">
      <c r="A161" s="11" t="s">
        <v>3</v>
      </c>
      <c r="B161" s="12" t="s">
        <v>4</v>
      </c>
      <c r="C161" s="100" t="s">
        <v>54</v>
      </c>
      <c r="D161" s="28">
        <v>30205</v>
      </c>
      <c r="E161" s="13" t="s">
        <v>178</v>
      </c>
      <c r="F161" s="14">
        <v>4399.2</v>
      </c>
      <c r="G161" s="15" t="s">
        <v>5</v>
      </c>
      <c r="H161" s="16" t="s">
        <v>8</v>
      </c>
      <c r="I161" s="12"/>
      <c r="J161" s="17">
        <v>21</v>
      </c>
      <c r="K161" s="24"/>
      <c r="L161" s="18"/>
      <c r="M161" s="19"/>
      <c r="N161" s="20">
        <f t="shared" si="8"/>
        <v>0</v>
      </c>
      <c r="O161" s="21">
        <f t="shared" si="9"/>
        <v>0</v>
      </c>
      <c r="P161" s="101">
        <f t="shared" si="10"/>
        <v>0.50000037572571454</v>
      </c>
      <c r="Q161" s="23">
        <v>7984.55</v>
      </c>
      <c r="R161">
        <f t="shared" si="11"/>
        <v>5323.0319999999992</v>
      </c>
    </row>
    <row r="162" spans="1:18" ht="12.75" customHeight="1">
      <c r="A162" s="11" t="s">
        <v>12</v>
      </c>
      <c r="B162" s="12" t="s">
        <v>4</v>
      </c>
      <c r="C162" s="100" t="s">
        <v>9</v>
      </c>
      <c r="D162" s="28">
        <v>1951</v>
      </c>
      <c r="E162" s="13" t="s">
        <v>179</v>
      </c>
      <c r="F162" s="14">
        <v>701.4</v>
      </c>
      <c r="G162" s="15" t="s">
        <v>5</v>
      </c>
      <c r="H162" s="16" t="s">
        <v>8</v>
      </c>
      <c r="I162" s="12"/>
      <c r="J162" s="17">
        <v>21</v>
      </c>
      <c r="K162" s="24"/>
      <c r="L162" s="18"/>
      <c r="M162" s="19"/>
      <c r="N162" s="20">
        <f t="shared" si="8"/>
        <v>0</v>
      </c>
      <c r="O162" s="21">
        <f t="shared" si="9"/>
        <v>0</v>
      </c>
      <c r="P162" s="101">
        <f t="shared" si="10"/>
        <v>0.39999811475042835</v>
      </c>
      <c r="Q162" s="23">
        <v>1188.17</v>
      </c>
      <c r="R162">
        <f t="shared" si="11"/>
        <v>848.69399999999996</v>
      </c>
    </row>
    <row r="163" spans="1:18" ht="12.75" customHeight="1">
      <c r="A163" s="11" t="s">
        <v>3</v>
      </c>
      <c r="B163" s="12" t="s">
        <v>4</v>
      </c>
      <c r="C163" s="100" t="s">
        <v>54</v>
      </c>
      <c r="D163" s="28">
        <v>30217</v>
      </c>
      <c r="E163" s="13" t="s">
        <v>180</v>
      </c>
      <c r="F163" s="14">
        <v>1275.3</v>
      </c>
      <c r="G163" s="15" t="s">
        <v>5</v>
      </c>
      <c r="H163" s="16" t="s">
        <v>8</v>
      </c>
      <c r="I163" s="12"/>
      <c r="J163" s="17">
        <v>21</v>
      </c>
      <c r="K163" s="24"/>
      <c r="L163" s="18"/>
      <c r="M163" s="19"/>
      <c r="N163" s="20">
        <f t="shared" si="8"/>
        <v>0</v>
      </c>
      <c r="O163" s="21">
        <f t="shared" si="9"/>
        <v>0</v>
      </c>
      <c r="P163" s="101">
        <f t="shared" si="10"/>
        <v>0.5003502659882979</v>
      </c>
      <c r="Q163" s="23">
        <v>2315.21</v>
      </c>
      <c r="R163">
        <f t="shared" si="11"/>
        <v>1543.1129999999998</v>
      </c>
    </row>
    <row r="164" spans="1:18" ht="12.75" customHeight="1">
      <c r="A164" s="11" t="s">
        <v>3</v>
      </c>
      <c r="B164" s="12" t="s">
        <v>4</v>
      </c>
      <c r="C164" s="100" t="s">
        <v>54</v>
      </c>
      <c r="D164" s="28">
        <v>30225</v>
      </c>
      <c r="E164" s="13" t="s">
        <v>181</v>
      </c>
      <c r="F164" s="14">
        <v>2198.6999999999998</v>
      </c>
      <c r="G164" s="15" t="s">
        <v>5</v>
      </c>
      <c r="H164" s="16" t="s">
        <v>8</v>
      </c>
      <c r="I164" s="12"/>
      <c r="J164" s="17">
        <v>21</v>
      </c>
      <c r="K164" s="24"/>
      <c r="L164" s="18"/>
      <c r="M164" s="19"/>
      <c r="N164" s="20">
        <f t="shared" si="8"/>
        <v>0</v>
      </c>
      <c r="O164" s="21">
        <f t="shared" si="9"/>
        <v>0</v>
      </c>
      <c r="P164" s="101">
        <f t="shared" si="10"/>
        <v>0.50020654579133361</v>
      </c>
      <c r="Q164" s="23">
        <v>3991.19</v>
      </c>
      <c r="R164">
        <f t="shared" si="11"/>
        <v>2660.4269999999997</v>
      </c>
    </row>
    <row r="165" spans="1:18" ht="12.75" customHeight="1">
      <c r="A165" s="11" t="s">
        <v>12</v>
      </c>
      <c r="B165" s="12" t="s">
        <v>4</v>
      </c>
      <c r="C165" s="100" t="s">
        <v>9</v>
      </c>
      <c r="D165" s="28">
        <v>1957</v>
      </c>
      <c r="E165" s="13" t="s">
        <v>182</v>
      </c>
      <c r="F165" s="14">
        <v>525.95000000000005</v>
      </c>
      <c r="G165" s="15" t="s">
        <v>5</v>
      </c>
      <c r="H165" s="16" t="s">
        <v>8</v>
      </c>
      <c r="I165" s="12"/>
      <c r="J165" s="17">
        <v>21</v>
      </c>
      <c r="K165" s="24"/>
      <c r="L165" s="18"/>
      <c r="M165" s="19"/>
      <c r="N165" s="20">
        <f t="shared" si="8"/>
        <v>0</v>
      </c>
      <c r="O165" s="21">
        <f t="shared" si="9"/>
        <v>0</v>
      </c>
      <c r="P165" s="101">
        <f t="shared" si="10"/>
        <v>0.40000109993801081</v>
      </c>
      <c r="Q165" s="23">
        <v>890.96</v>
      </c>
      <c r="R165">
        <f t="shared" si="11"/>
        <v>636.39949999999999</v>
      </c>
    </row>
    <row r="166" spans="1:18" ht="12.75" customHeight="1">
      <c r="A166" s="11" t="s">
        <v>12</v>
      </c>
      <c r="B166" s="12" t="s">
        <v>4</v>
      </c>
      <c r="C166" s="100" t="s">
        <v>9</v>
      </c>
      <c r="D166" s="28">
        <v>1962</v>
      </c>
      <c r="E166" s="13" t="s">
        <v>183</v>
      </c>
      <c r="F166" s="14">
        <v>701.4</v>
      </c>
      <c r="G166" s="15" t="s">
        <v>5</v>
      </c>
      <c r="H166" s="16" t="s">
        <v>8</v>
      </c>
      <c r="I166" s="12"/>
      <c r="J166" s="17">
        <v>21</v>
      </c>
      <c r="K166" s="24"/>
      <c r="L166" s="18"/>
      <c r="M166" s="19"/>
      <c r="N166" s="20">
        <f t="shared" si="8"/>
        <v>0</v>
      </c>
      <c r="O166" s="21">
        <f t="shared" si="9"/>
        <v>0</v>
      </c>
      <c r="P166" s="101">
        <f t="shared" si="10"/>
        <v>0.39999811475042835</v>
      </c>
      <c r="Q166" s="23">
        <v>1188.17</v>
      </c>
      <c r="R166">
        <f t="shared" si="11"/>
        <v>848.69399999999996</v>
      </c>
    </row>
    <row r="167" spans="1:18" ht="12.75" customHeight="1">
      <c r="A167" s="11" t="s">
        <v>12</v>
      </c>
      <c r="B167" s="12" t="s">
        <v>4</v>
      </c>
      <c r="C167" s="100" t="s">
        <v>9</v>
      </c>
      <c r="D167" s="28">
        <v>1958</v>
      </c>
      <c r="E167" s="13" t="s">
        <v>184</v>
      </c>
      <c r="F167" s="14">
        <v>321.77</v>
      </c>
      <c r="G167" s="15" t="s">
        <v>5</v>
      </c>
      <c r="H167" s="16" t="s">
        <v>8</v>
      </c>
      <c r="I167" s="12"/>
      <c r="J167" s="17">
        <v>21</v>
      </c>
      <c r="K167" s="24"/>
      <c r="L167" s="18"/>
      <c r="M167" s="19"/>
      <c r="N167" s="20">
        <f t="shared" si="8"/>
        <v>0</v>
      </c>
      <c r="O167" s="21">
        <f t="shared" si="9"/>
        <v>0</v>
      </c>
      <c r="P167" s="101">
        <f t="shared" si="10"/>
        <v>0.40000416086948842</v>
      </c>
      <c r="Q167" s="23">
        <v>545.08000000000004</v>
      </c>
      <c r="R167">
        <f t="shared" si="11"/>
        <v>389.34169999999995</v>
      </c>
    </row>
    <row r="168" spans="1:18" ht="12.75" customHeight="1">
      <c r="A168" s="11" t="s">
        <v>12</v>
      </c>
      <c r="B168" s="12" t="s">
        <v>4</v>
      </c>
      <c r="C168" s="100" t="s">
        <v>9</v>
      </c>
      <c r="D168" s="28">
        <v>947</v>
      </c>
      <c r="E168" s="13" t="s">
        <v>185</v>
      </c>
      <c r="F168" s="14">
        <v>2781.04</v>
      </c>
      <c r="G168" s="15" t="s">
        <v>5</v>
      </c>
      <c r="H168" s="16" t="s">
        <v>8</v>
      </c>
      <c r="I168" s="12"/>
      <c r="J168" s="17">
        <v>21</v>
      </c>
      <c r="K168" s="24"/>
      <c r="L168" s="18"/>
      <c r="M168" s="19"/>
      <c r="N168" s="20">
        <f t="shared" si="8"/>
        <v>0</v>
      </c>
      <c r="O168" s="21">
        <f t="shared" si="9"/>
        <v>0</v>
      </c>
      <c r="P168" s="101">
        <f t="shared" si="10"/>
        <v>0.4000024486945013</v>
      </c>
      <c r="Q168" s="23">
        <v>4711.09</v>
      </c>
      <c r="R168">
        <f t="shared" si="11"/>
        <v>3365.0583999999999</v>
      </c>
    </row>
    <row r="169" spans="1:18" ht="12.75" customHeight="1">
      <c r="A169" s="11" t="s">
        <v>3</v>
      </c>
      <c r="B169" s="12" t="s">
        <v>4</v>
      </c>
      <c r="C169" s="100" t="s">
        <v>54</v>
      </c>
      <c r="D169" s="28">
        <v>30203</v>
      </c>
      <c r="E169" s="13" t="s">
        <v>186</v>
      </c>
      <c r="F169" s="14">
        <v>2088.9</v>
      </c>
      <c r="G169" s="15" t="s">
        <v>5</v>
      </c>
      <c r="H169" s="16" t="s">
        <v>8</v>
      </c>
      <c r="I169" s="12"/>
      <c r="J169" s="17">
        <v>21</v>
      </c>
      <c r="K169" s="24"/>
      <c r="L169" s="18"/>
      <c r="M169" s="19"/>
      <c r="N169" s="20">
        <f t="shared" si="8"/>
        <v>0</v>
      </c>
      <c r="O169" s="21">
        <f t="shared" si="9"/>
        <v>0</v>
      </c>
      <c r="P169" s="101">
        <f t="shared" si="10"/>
        <v>0.5002162156601857</v>
      </c>
      <c r="Q169" s="23">
        <v>3791.9</v>
      </c>
      <c r="R169">
        <f t="shared" si="11"/>
        <v>2527.569</v>
      </c>
    </row>
    <row r="170" spans="1:18" ht="12.75" customHeight="1">
      <c r="A170" s="11" t="s">
        <v>3</v>
      </c>
      <c r="B170" s="12" t="s">
        <v>4</v>
      </c>
      <c r="C170" s="100" t="s">
        <v>54</v>
      </c>
      <c r="D170" s="28">
        <v>30218</v>
      </c>
      <c r="E170" s="13" t="s">
        <v>187</v>
      </c>
      <c r="F170" s="14">
        <v>989.1</v>
      </c>
      <c r="G170" s="15" t="s">
        <v>5</v>
      </c>
      <c r="H170" s="16" t="s">
        <v>8</v>
      </c>
      <c r="I170" s="12"/>
      <c r="J170" s="17">
        <v>21</v>
      </c>
      <c r="K170" s="24"/>
      <c r="L170" s="18"/>
      <c r="M170" s="19"/>
      <c r="N170" s="20">
        <f t="shared" si="8"/>
        <v>0</v>
      </c>
      <c r="O170" s="21">
        <f t="shared" si="9"/>
        <v>0</v>
      </c>
      <c r="P170" s="101">
        <f t="shared" si="10"/>
        <v>0.50045412349986762</v>
      </c>
      <c r="Q170" s="23">
        <v>1795.76</v>
      </c>
      <c r="R170">
        <f t="shared" si="11"/>
        <v>1196.8109999999999</v>
      </c>
    </row>
    <row r="171" spans="1:18" ht="12.75" customHeight="1">
      <c r="A171" s="11" t="s">
        <v>3</v>
      </c>
      <c r="B171" s="12" t="s">
        <v>4</v>
      </c>
      <c r="C171" s="100" t="s">
        <v>54</v>
      </c>
      <c r="D171" s="28">
        <v>30202</v>
      </c>
      <c r="E171" s="13" t="s">
        <v>188</v>
      </c>
      <c r="F171" s="14">
        <v>1208.7</v>
      </c>
      <c r="G171" s="15" t="s">
        <v>5</v>
      </c>
      <c r="H171" s="16" t="s">
        <v>8</v>
      </c>
      <c r="I171" s="12"/>
      <c r="J171" s="17">
        <v>21</v>
      </c>
      <c r="K171" s="24"/>
      <c r="L171" s="18"/>
      <c r="M171" s="19"/>
      <c r="N171" s="20">
        <f t="shared" si="8"/>
        <v>0</v>
      </c>
      <c r="O171" s="21">
        <f t="shared" si="9"/>
        <v>0</v>
      </c>
      <c r="P171" s="101">
        <f t="shared" si="10"/>
        <v>0.50037571955936544</v>
      </c>
      <c r="Q171" s="23">
        <v>2194.34</v>
      </c>
      <c r="R171">
        <f t="shared" si="11"/>
        <v>1462.527</v>
      </c>
    </row>
    <row r="172" spans="1:18" ht="12.75" customHeight="1">
      <c r="A172" s="11" t="s">
        <v>12</v>
      </c>
      <c r="B172" s="12" t="s">
        <v>4</v>
      </c>
      <c r="C172" s="100" t="s">
        <v>9</v>
      </c>
      <c r="D172" s="28">
        <v>1956</v>
      </c>
      <c r="E172" s="13" t="s">
        <v>189</v>
      </c>
      <c r="F172" s="14">
        <v>1025.31</v>
      </c>
      <c r="G172" s="15" t="s">
        <v>5</v>
      </c>
      <c r="H172" s="16" t="s">
        <v>14</v>
      </c>
      <c r="I172" s="12"/>
      <c r="J172" s="17">
        <v>21</v>
      </c>
      <c r="K172" s="24"/>
      <c r="L172" s="18"/>
      <c r="M172" s="19"/>
      <c r="N172" s="20">
        <f t="shared" si="8"/>
        <v>0</v>
      </c>
      <c r="O172" s="21">
        <f t="shared" si="9"/>
        <v>0</v>
      </c>
      <c r="P172" s="101">
        <f t="shared" si="10"/>
        <v>0.39999585692728612</v>
      </c>
      <c r="Q172" s="23">
        <v>1736.87</v>
      </c>
      <c r="R172">
        <f t="shared" si="11"/>
        <v>1240.6251</v>
      </c>
    </row>
    <row r="173" spans="1:18" ht="12.75" customHeight="1">
      <c r="A173" s="11" t="s">
        <v>12</v>
      </c>
      <c r="B173" s="12" t="s">
        <v>4</v>
      </c>
      <c r="C173" s="100" t="s">
        <v>9</v>
      </c>
      <c r="D173" s="28">
        <v>1952</v>
      </c>
      <c r="E173" s="13" t="s">
        <v>190</v>
      </c>
      <c r="F173" s="14">
        <v>896.49</v>
      </c>
      <c r="G173" s="15" t="s">
        <v>5</v>
      </c>
      <c r="H173" s="16" t="s">
        <v>14</v>
      </c>
      <c r="I173" s="12"/>
      <c r="J173" s="17">
        <v>21</v>
      </c>
      <c r="K173" s="24"/>
      <c r="L173" s="18"/>
      <c r="M173" s="19"/>
      <c r="N173" s="20">
        <f t="shared" si="8"/>
        <v>0</v>
      </c>
      <c r="O173" s="21">
        <f t="shared" si="9"/>
        <v>0</v>
      </c>
      <c r="P173" s="101">
        <f t="shared" si="10"/>
        <v>0.4000054759014704</v>
      </c>
      <c r="Q173" s="23">
        <v>1518.66</v>
      </c>
      <c r="R173">
        <f t="shared" si="11"/>
        <v>1084.7529</v>
      </c>
    </row>
    <row r="174" spans="1:18" ht="12.75" customHeight="1">
      <c r="A174" s="11" t="s">
        <v>3</v>
      </c>
      <c r="B174" s="12" t="s">
        <v>4</v>
      </c>
      <c r="C174" s="100" t="s">
        <v>54</v>
      </c>
      <c r="D174" s="28">
        <v>30200</v>
      </c>
      <c r="E174" s="13" t="s">
        <v>191</v>
      </c>
      <c r="F174" s="14">
        <v>2682.9</v>
      </c>
      <c r="G174" s="15" t="s">
        <v>5</v>
      </c>
      <c r="H174" s="16" t="s">
        <v>8</v>
      </c>
      <c r="I174" s="12"/>
      <c r="J174" s="17">
        <v>21</v>
      </c>
      <c r="K174" s="24"/>
      <c r="L174" s="18"/>
      <c r="M174" s="19"/>
      <c r="N174" s="20">
        <f t="shared" si="8"/>
        <v>0</v>
      </c>
      <c r="O174" s="21">
        <f t="shared" si="9"/>
        <v>0</v>
      </c>
      <c r="P174" s="101">
        <f t="shared" si="10"/>
        <v>0.5001683450343144</v>
      </c>
      <c r="Q174" s="23">
        <v>4870.01</v>
      </c>
      <c r="R174">
        <f t="shared" si="11"/>
        <v>3246.3090000000002</v>
      </c>
    </row>
    <row r="175" spans="1:18" ht="12.75" customHeight="1">
      <c r="A175" s="11" t="s">
        <v>3</v>
      </c>
      <c r="B175" s="12" t="s">
        <v>4</v>
      </c>
      <c r="C175" s="100" t="s">
        <v>54</v>
      </c>
      <c r="D175" s="28">
        <v>30204</v>
      </c>
      <c r="E175" s="13" t="s">
        <v>192</v>
      </c>
      <c r="F175" s="14">
        <v>831.6</v>
      </c>
      <c r="G175" s="15" t="s">
        <v>5</v>
      </c>
      <c r="H175" s="16" t="s">
        <v>8</v>
      </c>
      <c r="I175" s="12"/>
      <c r="J175" s="17">
        <v>21</v>
      </c>
      <c r="K175" s="24"/>
      <c r="L175" s="18"/>
      <c r="M175" s="19"/>
      <c r="N175" s="20">
        <f t="shared" si="8"/>
        <v>0</v>
      </c>
      <c r="O175" s="21">
        <f t="shared" si="9"/>
        <v>0</v>
      </c>
      <c r="P175" s="101">
        <f t="shared" si="10"/>
        <v>0.49999602478941307</v>
      </c>
      <c r="Q175" s="23">
        <v>1509.35</v>
      </c>
      <c r="R175">
        <f t="shared" si="11"/>
        <v>1006.236</v>
      </c>
    </row>
    <row r="176" spans="1:18" ht="12.75" customHeight="1">
      <c r="A176" s="11" t="s">
        <v>3</v>
      </c>
      <c r="B176" s="12" t="s">
        <v>4</v>
      </c>
      <c r="C176" s="100" t="s">
        <v>54</v>
      </c>
      <c r="D176" s="28">
        <v>30224</v>
      </c>
      <c r="E176" s="13" t="s">
        <v>193</v>
      </c>
      <c r="F176" s="14">
        <v>2309.4</v>
      </c>
      <c r="G176" s="15" t="s">
        <v>5</v>
      </c>
      <c r="H176" s="16" t="s">
        <v>8</v>
      </c>
      <c r="I176" s="12"/>
      <c r="J176" s="17">
        <v>21</v>
      </c>
      <c r="K176" s="24"/>
      <c r="L176" s="18"/>
      <c r="M176" s="19"/>
      <c r="N176" s="20">
        <f t="shared" si="8"/>
        <v>0</v>
      </c>
      <c r="O176" s="21">
        <f t="shared" si="9"/>
        <v>0</v>
      </c>
      <c r="P176" s="101">
        <f t="shared" si="10"/>
        <v>0.49999964213809611</v>
      </c>
      <c r="Q176" s="23">
        <v>4191.5600000000004</v>
      </c>
      <c r="R176">
        <f t="shared" si="11"/>
        <v>2794.3740000000003</v>
      </c>
    </row>
    <row r="177" spans="1:18" ht="12.75" customHeight="1">
      <c r="A177" s="11" t="s">
        <v>3</v>
      </c>
      <c r="B177" s="12" t="s">
        <v>4</v>
      </c>
      <c r="C177" s="100" t="s">
        <v>54</v>
      </c>
      <c r="D177" s="28">
        <v>30245</v>
      </c>
      <c r="E177" s="13" t="s">
        <v>194</v>
      </c>
      <c r="F177" s="14">
        <v>3572.1</v>
      </c>
      <c r="G177" s="15" t="s">
        <v>5</v>
      </c>
      <c r="H177" s="16" t="s">
        <v>8</v>
      </c>
      <c r="I177" s="12"/>
      <c r="J177" s="17">
        <v>21</v>
      </c>
      <c r="K177" s="24"/>
      <c r="L177" s="18"/>
      <c r="M177" s="19"/>
      <c r="N177" s="20">
        <f t="shared" si="8"/>
        <v>0</v>
      </c>
      <c r="O177" s="21">
        <f t="shared" si="9"/>
        <v>0</v>
      </c>
      <c r="P177" s="101">
        <f t="shared" si="10"/>
        <v>0.50012690176230334</v>
      </c>
      <c r="Q177" s="23">
        <v>6483.91</v>
      </c>
      <c r="R177">
        <f t="shared" si="11"/>
        <v>4322.241</v>
      </c>
    </row>
    <row r="178" spans="1:18" ht="12.75" customHeight="1">
      <c r="A178" s="11" t="s">
        <v>3</v>
      </c>
      <c r="B178" s="12" t="s">
        <v>4</v>
      </c>
      <c r="C178" s="100" t="s">
        <v>54</v>
      </c>
      <c r="D178" s="28">
        <v>30246</v>
      </c>
      <c r="E178" s="13" t="s">
        <v>195</v>
      </c>
      <c r="F178" s="14">
        <v>1913.4</v>
      </c>
      <c r="G178" s="15" t="s">
        <v>5</v>
      </c>
      <c r="H178" s="16" t="s">
        <v>8</v>
      </c>
      <c r="I178" s="12"/>
      <c r="J178" s="17">
        <v>21</v>
      </c>
      <c r="K178" s="24"/>
      <c r="L178" s="18"/>
      <c r="M178" s="19"/>
      <c r="N178" s="20">
        <f t="shared" si="8"/>
        <v>0</v>
      </c>
      <c r="O178" s="21">
        <f t="shared" si="9"/>
        <v>0</v>
      </c>
      <c r="P178" s="101">
        <f t="shared" si="10"/>
        <v>0.49999956807448487</v>
      </c>
      <c r="Q178" s="23">
        <v>3472.82</v>
      </c>
      <c r="R178">
        <f t="shared" si="11"/>
        <v>2315.2139999999999</v>
      </c>
    </row>
    <row r="179" spans="1:18" ht="12.75" customHeight="1">
      <c r="A179" s="11" t="s">
        <v>3</v>
      </c>
      <c r="B179" s="12" t="s">
        <v>4</v>
      </c>
      <c r="C179" s="100" t="s">
        <v>196</v>
      </c>
      <c r="D179" s="28" t="s">
        <v>197</v>
      </c>
      <c r="E179" s="13" t="s">
        <v>198</v>
      </c>
      <c r="F179" s="14">
        <v>3557.7</v>
      </c>
      <c r="G179" s="15" t="s">
        <v>5</v>
      </c>
      <c r="H179" s="16" t="s">
        <v>14</v>
      </c>
      <c r="I179" s="12"/>
      <c r="J179" s="17">
        <v>21</v>
      </c>
      <c r="K179" s="24"/>
      <c r="L179" s="18"/>
      <c r="M179" s="19"/>
      <c r="N179" s="20">
        <f t="shared" si="8"/>
        <v>0</v>
      </c>
      <c r="O179" s="21">
        <f t="shared" si="9"/>
        <v>0</v>
      </c>
      <c r="P179" s="101">
        <f t="shared" si="10"/>
        <v>0.39995033470644614</v>
      </c>
      <c r="Q179" s="23">
        <v>6026.53</v>
      </c>
      <c r="R179">
        <f t="shared" si="11"/>
        <v>4304.817</v>
      </c>
    </row>
    <row r="180" spans="1:18" ht="12.75" customHeight="1">
      <c r="A180" s="11" t="s">
        <v>3</v>
      </c>
      <c r="B180" s="12" t="s">
        <v>4</v>
      </c>
      <c r="C180" s="100" t="s">
        <v>74</v>
      </c>
      <c r="D180" s="28">
        <v>200265</v>
      </c>
      <c r="E180" s="13" t="s">
        <v>199</v>
      </c>
      <c r="F180" s="14">
        <v>2838.6</v>
      </c>
      <c r="G180" s="15" t="s">
        <v>5</v>
      </c>
      <c r="H180" s="16" t="s">
        <v>14</v>
      </c>
      <c r="I180" s="12"/>
      <c r="J180" s="17">
        <v>21</v>
      </c>
      <c r="K180" s="24"/>
      <c r="L180" s="18"/>
      <c r="M180" s="19"/>
      <c r="N180" s="20">
        <f t="shared" si="8"/>
        <v>0</v>
      </c>
      <c r="O180" s="21">
        <f t="shared" si="9"/>
        <v>0</v>
      </c>
      <c r="P180" s="101">
        <f t="shared" si="10"/>
        <v>0.40012565849886439</v>
      </c>
      <c r="Q180" s="23">
        <v>4809.0200000000004</v>
      </c>
      <c r="R180">
        <f t="shared" si="11"/>
        <v>3434.7060000000001</v>
      </c>
    </row>
    <row r="181" spans="1:18" ht="12.75" customHeight="1">
      <c r="A181" s="11" t="s">
        <v>12</v>
      </c>
      <c r="B181" s="12" t="s">
        <v>4</v>
      </c>
      <c r="C181" s="100" t="s">
        <v>13</v>
      </c>
      <c r="D181" s="28">
        <v>96</v>
      </c>
      <c r="E181" s="13" t="s">
        <v>200</v>
      </c>
      <c r="F181" s="14">
        <v>18626.400000000001</v>
      </c>
      <c r="G181" s="15" t="s">
        <v>5</v>
      </c>
      <c r="H181" s="16" t="s">
        <v>8</v>
      </c>
      <c r="I181" s="12"/>
      <c r="J181" s="17">
        <v>21</v>
      </c>
      <c r="K181" s="24"/>
      <c r="L181" s="18"/>
      <c r="M181" s="19"/>
      <c r="N181" s="20">
        <f t="shared" si="8"/>
        <v>0</v>
      </c>
      <c r="O181" s="21">
        <f t="shared" si="9"/>
        <v>0</v>
      </c>
      <c r="P181" s="101">
        <f t="shared" si="10"/>
        <v>0.39998085007221573</v>
      </c>
      <c r="Q181" s="23">
        <v>31552.69</v>
      </c>
      <c r="R181">
        <f t="shared" si="11"/>
        <v>22537.944000000003</v>
      </c>
    </row>
    <row r="182" spans="1:18" ht="12.75" customHeight="1">
      <c r="A182" s="11" t="s">
        <v>3</v>
      </c>
      <c r="B182" s="12" t="s">
        <v>4</v>
      </c>
      <c r="C182" s="100" t="s">
        <v>74</v>
      </c>
      <c r="D182" s="28">
        <v>200237</v>
      </c>
      <c r="E182" s="13" t="s">
        <v>201</v>
      </c>
      <c r="F182" s="14">
        <v>724.5</v>
      </c>
      <c r="G182" s="15" t="s">
        <v>5</v>
      </c>
      <c r="H182" s="16" t="s">
        <v>8</v>
      </c>
      <c r="I182" s="12"/>
      <c r="J182" s="17">
        <v>21</v>
      </c>
      <c r="K182" s="24"/>
      <c r="L182" s="18"/>
      <c r="M182" s="19"/>
      <c r="N182" s="20">
        <f t="shared" si="8"/>
        <v>0</v>
      </c>
      <c r="O182" s="21">
        <f t="shared" si="9"/>
        <v>0</v>
      </c>
      <c r="P182" s="101">
        <f t="shared" si="10"/>
        <v>0.39999657786219056</v>
      </c>
      <c r="Q182" s="23">
        <v>1227.3</v>
      </c>
      <c r="R182">
        <f t="shared" si="11"/>
        <v>876.64499999999998</v>
      </c>
    </row>
    <row r="183" spans="1:18" ht="12.75" customHeight="1">
      <c r="A183" s="11" t="s">
        <v>3</v>
      </c>
      <c r="B183" s="12" t="s">
        <v>4</v>
      </c>
      <c r="C183" s="100" t="s">
        <v>74</v>
      </c>
      <c r="D183" s="28">
        <v>200181</v>
      </c>
      <c r="E183" s="13" t="s">
        <v>202</v>
      </c>
      <c r="F183" s="14">
        <v>429.3</v>
      </c>
      <c r="G183" s="15" t="s">
        <v>5</v>
      </c>
      <c r="H183" s="16" t="s">
        <v>8</v>
      </c>
      <c r="I183" s="12"/>
      <c r="J183" s="17">
        <v>21</v>
      </c>
      <c r="K183" s="24"/>
      <c r="L183" s="18"/>
      <c r="M183" s="19"/>
      <c r="N183" s="20">
        <f t="shared" si="8"/>
        <v>0</v>
      </c>
      <c r="O183" s="21">
        <f t="shared" si="9"/>
        <v>0</v>
      </c>
      <c r="P183" s="101">
        <f t="shared" si="10"/>
        <v>0.40041543700777571</v>
      </c>
      <c r="Q183" s="23">
        <v>727.45</v>
      </c>
      <c r="R183">
        <f t="shared" si="11"/>
        <v>519.45299999999997</v>
      </c>
    </row>
    <row r="184" spans="1:18" ht="12.75" customHeight="1">
      <c r="A184" s="11" t="s">
        <v>3</v>
      </c>
      <c r="B184" s="12" t="s">
        <v>4</v>
      </c>
      <c r="C184" s="100" t="s">
        <v>74</v>
      </c>
      <c r="D184" s="28">
        <v>200268</v>
      </c>
      <c r="E184" s="13" t="s">
        <v>203</v>
      </c>
      <c r="F184" s="14">
        <v>2023.2</v>
      </c>
      <c r="G184" s="15" t="s">
        <v>5</v>
      </c>
      <c r="H184" s="16" t="s">
        <v>8</v>
      </c>
      <c r="I184" s="12"/>
      <c r="J184" s="17">
        <v>21</v>
      </c>
      <c r="K184" s="24"/>
      <c r="L184" s="18"/>
      <c r="M184" s="19"/>
      <c r="N184" s="20">
        <f t="shared" si="8"/>
        <v>0</v>
      </c>
      <c r="O184" s="21">
        <f t="shared" si="9"/>
        <v>0</v>
      </c>
      <c r="P184" s="101">
        <f t="shared" si="10"/>
        <v>0.3999098065743163</v>
      </c>
      <c r="Q184" s="23">
        <v>3427.08</v>
      </c>
      <c r="R184">
        <f t="shared" si="11"/>
        <v>2448.0720000000001</v>
      </c>
    </row>
    <row r="185" spans="1:18" ht="12.75" customHeight="1">
      <c r="A185" s="11" t="s">
        <v>12</v>
      </c>
      <c r="B185" s="12" t="s">
        <v>4</v>
      </c>
      <c r="C185" s="100" t="s">
        <v>9</v>
      </c>
      <c r="D185" s="28">
        <v>199975</v>
      </c>
      <c r="E185" s="13" t="s">
        <v>204</v>
      </c>
      <c r="F185" s="14">
        <v>1947.79</v>
      </c>
      <c r="G185" s="15" t="s">
        <v>5</v>
      </c>
      <c r="H185" s="16" t="s">
        <v>8</v>
      </c>
      <c r="I185" s="12"/>
      <c r="J185" s="17">
        <v>21</v>
      </c>
      <c r="K185" s="24"/>
      <c r="L185" s="18"/>
      <c r="M185" s="19"/>
      <c r="N185" s="20">
        <f t="shared" ref="N185:N235" si="12">(F185*K185)-F185*K185*L185</f>
        <v>0</v>
      </c>
      <c r="O185" s="21">
        <f t="shared" ref="O185:O235" si="13">+N185+N185*J185%</f>
        <v>0</v>
      </c>
      <c r="P185" s="101">
        <f t="shared" ref="P185:P235" si="14">Q185/R185-1</f>
        <v>0.40000158688004928</v>
      </c>
      <c r="Q185" s="23">
        <v>3299.56</v>
      </c>
      <c r="R185">
        <f t="shared" ref="R185:R235" si="15">+F185+F185*J185%</f>
        <v>2356.8258999999998</v>
      </c>
    </row>
    <row r="186" spans="1:18" ht="12.75" customHeight="1">
      <c r="A186" s="11" t="s">
        <v>12</v>
      </c>
      <c r="B186" s="12" t="s">
        <v>4</v>
      </c>
      <c r="C186" s="100" t="s">
        <v>9</v>
      </c>
      <c r="D186" s="28">
        <v>199371</v>
      </c>
      <c r="E186" s="13" t="s">
        <v>205</v>
      </c>
      <c r="F186" s="14">
        <v>2261.98</v>
      </c>
      <c r="G186" s="15" t="s">
        <v>5</v>
      </c>
      <c r="H186" s="16" t="s">
        <v>8</v>
      </c>
      <c r="I186" s="12"/>
      <c r="J186" s="17">
        <v>21</v>
      </c>
      <c r="K186" s="24"/>
      <c r="L186" s="18"/>
      <c r="M186" s="19"/>
      <c r="N186" s="20">
        <f t="shared" si="12"/>
        <v>0</v>
      </c>
      <c r="O186" s="21">
        <f t="shared" si="13"/>
        <v>0</v>
      </c>
      <c r="P186" s="101">
        <f t="shared" si="14"/>
        <v>0.39999849469991866</v>
      </c>
      <c r="Q186" s="23">
        <v>3831.79</v>
      </c>
      <c r="R186">
        <f t="shared" si="15"/>
        <v>2736.9958000000001</v>
      </c>
    </row>
    <row r="187" spans="1:18" ht="12.75" customHeight="1">
      <c r="A187" s="11" t="s">
        <v>12</v>
      </c>
      <c r="B187" s="12" t="s">
        <v>4</v>
      </c>
      <c r="C187" s="100" t="s">
        <v>9</v>
      </c>
      <c r="D187" s="28">
        <v>199364</v>
      </c>
      <c r="E187" s="13" t="s">
        <v>206</v>
      </c>
      <c r="F187" s="14">
        <v>4667.38</v>
      </c>
      <c r="G187" s="15" t="s">
        <v>5</v>
      </c>
      <c r="H187" s="16" t="s">
        <v>8</v>
      </c>
      <c r="I187" s="12"/>
      <c r="J187" s="17">
        <v>21</v>
      </c>
      <c r="K187" s="24"/>
      <c r="L187" s="18"/>
      <c r="M187" s="19"/>
      <c r="N187" s="20">
        <f t="shared" si="12"/>
        <v>0</v>
      </c>
      <c r="O187" s="21">
        <f t="shared" si="13"/>
        <v>0</v>
      </c>
      <c r="P187" s="101">
        <f t="shared" si="14"/>
        <v>0.39999969544206726</v>
      </c>
      <c r="Q187" s="23">
        <v>7906.54</v>
      </c>
      <c r="R187">
        <f t="shared" si="15"/>
        <v>5647.5298000000003</v>
      </c>
    </row>
    <row r="188" spans="1:18" ht="12.75" customHeight="1">
      <c r="A188" s="11" t="s">
        <v>12</v>
      </c>
      <c r="B188" s="12" t="s">
        <v>4</v>
      </c>
      <c r="C188" s="100" t="s">
        <v>13</v>
      </c>
      <c r="D188" s="28">
        <v>90</v>
      </c>
      <c r="E188" s="13" t="s">
        <v>207</v>
      </c>
      <c r="F188" s="14">
        <v>5932.8</v>
      </c>
      <c r="G188" s="15" t="s">
        <v>5</v>
      </c>
      <c r="H188" s="16" t="s">
        <v>8</v>
      </c>
      <c r="I188" s="12"/>
      <c r="J188" s="17">
        <v>21</v>
      </c>
      <c r="K188" s="24"/>
      <c r="L188" s="18"/>
      <c r="M188" s="19"/>
      <c r="N188" s="20">
        <f t="shared" si="12"/>
        <v>0</v>
      </c>
      <c r="O188" s="21">
        <f t="shared" si="13"/>
        <v>0</v>
      </c>
      <c r="P188" s="101">
        <f t="shared" si="14"/>
        <v>0.40003020050460458</v>
      </c>
      <c r="Q188" s="23">
        <v>10050.379999999999</v>
      </c>
      <c r="R188">
        <f t="shared" si="15"/>
        <v>7178.6880000000001</v>
      </c>
    </row>
    <row r="189" spans="1:18" ht="12.75" customHeight="1">
      <c r="A189" s="11" t="s">
        <v>12</v>
      </c>
      <c r="B189" s="12" t="s">
        <v>4</v>
      </c>
      <c r="C189" s="100" t="s">
        <v>13</v>
      </c>
      <c r="D189" s="28">
        <v>92</v>
      </c>
      <c r="E189" s="13" t="s">
        <v>208</v>
      </c>
      <c r="F189" s="14">
        <v>4051.8</v>
      </c>
      <c r="G189" s="15" t="s">
        <v>5</v>
      </c>
      <c r="H189" s="16" t="s">
        <v>8</v>
      </c>
      <c r="I189" s="12"/>
      <c r="J189" s="17">
        <v>21</v>
      </c>
      <c r="K189" s="24"/>
      <c r="L189" s="18"/>
      <c r="M189" s="19"/>
      <c r="N189" s="20">
        <f t="shared" si="12"/>
        <v>0</v>
      </c>
      <c r="O189" s="21">
        <f t="shared" si="13"/>
        <v>0</v>
      </c>
      <c r="P189" s="101">
        <f t="shared" si="14"/>
        <v>0.40004503661060342</v>
      </c>
      <c r="Q189" s="23">
        <v>6863.97</v>
      </c>
      <c r="R189">
        <f t="shared" si="15"/>
        <v>4902.6779999999999</v>
      </c>
    </row>
    <row r="190" spans="1:18" ht="12.75" customHeight="1">
      <c r="A190" s="11" t="s">
        <v>12</v>
      </c>
      <c r="B190" s="12" t="s">
        <v>4</v>
      </c>
      <c r="C190" s="100" t="s">
        <v>13</v>
      </c>
      <c r="D190" s="28">
        <v>91</v>
      </c>
      <c r="E190" s="13" t="s">
        <v>209</v>
      </c>
      <c r="F190" s="14">
        <v>5932.8</v>
      </c>
      <c r="G190" s="15" t="s">
        <v>5</v>
      </c>
      <c r="H190" s="16" t="s">
        <v>8</v>
      </c>
      <c r="I190" s="12"/>
      <c r="J190" s="17">
        <v>21</v>
      </c>
      <c r="K190" s="24"/>
      <c r="L190" s="18"/>
      <c r="M190" s="19"/>
      <c r="N190" s="20">
        <f t="shared" si="12"/>
        <v>0</v>
      </c>
      <c r="O190" s="21">
        <f t="shared" si="13"/>
        <v>0</v>
      </c>
      <c r="P190" s="101">
        <f t="shared" si="14"/>
        <v>0.40003020050460458</v>
      </c>
      <c r="Q190" s="23">
        <v>10050.379999999999</v>
      </c>
      <c r="R190">
        <f t="shared" si="15"/>
        <v>7178.6880000000001</v>
      </c>
    </row>
    <row r="191" spans="1:18" ht="12.75" customHeight="1">
      <c r="A191" s="11" t="s">
        <v>3</v>
      </c>
      <c r="B191" s="12" t="s">
        <v>4</v>
      </c>
      <c r="C191" s="100" t="s">
        <v>54</v>
      </c>
      <c r="D191" s="28">
        <v>30207</v>
      </c>
      <c r="E191" s="13" t="s">
        <v>210</v>
      </c>
      <c r="F191" s="14">
        <v>2030.4</v>
      </c>
      <c r="G191" s="15" t="s">
        <v>5</v>
      </c>
      <c r="H191" s="16" t="s">
        <v>8</v>
      </c>
      <c r="I191" s="12"/>
      <c r="J191" s="17">
        <v>21</v>
      </c>
      <c r="K191" s="24"/>
      <c r="L191" s="18"/>
      <c r="M191" s="19"/>
      <c r="N191" s="20">
        <f t="shared" si="12"/>
        <v>0</v>
      </c>
      <c r="O191" s="21">
        <f t="shared" si="13"/>
        <v>0</v>
      </c>
      <c r="P191" s="101">
        <f t="shared" si="14"/>
        <v>0.50000162814476146</v>
      </c>
      <c r="Q191" s="23">
        <v>3685.18</v>
      </c>
      <c r="R191">
        <f t="shared" si="15"/>
        <v>2456.7840000000001</v>
      </c>
    </row>
    <row r="192" spans="1:18" ht="12.75" customHeight="1">
      <c r="A192" s="11" t="s">
        <v>3</v>
      </c>
      <c r="B192" s="12" t="s">
        <v>4</v>
      </c>
      <c r="C192" s="100" t="s">
        <v>54</v>
      </c>
      <c r="D192" s="28">
        <v>30209</v>
      </c>
      <c r="E192" s="13" t="s">
        <v>211</v>
      </c>
      <c r="F192" s="14">
        <v>4245.3</v>
      </c>
      <c r="G192" s="15" t="s">
        <v>5</v>
      </c>
      <c r="H192" s="16" t="s">
        <v>8</v>
      </c>
      <c r="I192" s="12"/>
      <c r="J192" s="17">
        <v>21</v>
      </c>
      <c r="K192" s="24"/>
      <c r="L192" s="18"/>
      <c r="M192" s="19"/>
      <c r="N192" s="20">
        <f t="shared" si="12"/>
        <v>0</v>
      </c>
      <c r="O192" s="21">
        <f t="shared" si="13"/>
        <v>0</v>
      </c>
      <c r="P192" s="101">
        <f t="shared" si="14"/>
        <v>0.50010522088306497</v>
      </c>
      <c r="Q192" s="23">
        <v>7705.76</v>
      </c>
      <c r="R192">
        <f t="shared" si="15"/>
        <v>5136.8130000000001</v>
      </c>
    </row>
    <row r="193" spans="1:18" ht="12.75" customHeight="1">
      <c r="A193" s="11" t="s">
        <v>12</v>
      </c>
      <c r="B193" s="12" t="s">
        <v>4</v>
      </c>
      <c r="C193" s="100" t="s">
        <v>9</v>
      </c>
      <c r="D193" s="28">
        <v>199976</v>
      </c>
      <c r="E193" s="13" t="s">
        <v>212</v>
      </c>
      <c r="F193" s="14">
        <v>1410.07</v>
      </c>
      <c r="G193" s="15" t="s">
        <v>5</v>
      </c>
      <c r="H193" s="16" t="s">
        <v>8</v>
      </c>
      <c r="I193" s="12"/>
      <c r="J193" s="17">
        <v>21</v>
      </c>
      <c r="K193" s="24"/>
      <c r="L193" s="18"/>
      <c r="M193" s="19"/>
      <c r="N193" s="20">
        <f t="shared" si="12"/>
        <v>0</v>
      </c>
      <c r="O193" s="21">
        <f t="shared" si="13"/>
        <v>0</v>
      </c>
      <c r="P193" s="101">
        <f t="shared" si="14"/>
        <v>0.40000083226628402</v>
      </c>
      <c r="Q193" s="23">
        <v>2388.66</v>
      </c>
      <c r="R193">
        <f t="shared" si="15"/>
        <v>1706.1846999999998</v>
      </c>
    </row>
    <row r="194" spans="1:18" ht="12.75" customHeight="1">
      <c r="A194" s="11" t="s">
        <v>12</v>
      </c>
      <c r="B194" s="12" t="s">
        <v>4</v>
      </c>
      <c r="C194" s="100" t="s">
        <v>9</v>
      </c>
      <c r="D194" s="28">
        <v>199365</v>
      </c>
      <c r="E194" s="13" t="s">
        <v>213</v>
      </c>
      <c r="F194" s="14">
        <v>3811.77</v>
      </c>
      <c r="G194" s="15" t="s">
        <v>5</v>
      </c>
      <c r="H194" s="16" t="s">
        <v>8</v>
      </c>
      <c r="I194" s="12"/>
      <c r="J194" s="17">
        <v>21</v>
      </c>
      <c r="K194" s="24"/>
      <c r="L194" s="18"/>
      <c r="M194" s="19"/>
      <c r="N194" s="20">
        <f t="shared" si="12"/>
        <v>0</v>
      </c>
      <c r="O194" s="21">
        <f t="shared" si="13"/>
        <v>0</v>
      </c>
      <c r="P194" s="101">
        <f t="shared" si="14"/>
        <v>0.40000035123918187</v>
      </c>
      <c r="Q194" s="23">
        <v>6457.14</v>
      </c>
      <c r="R194">
        <f t="shared" si="15"/>
        <v>4612.2416999999996</v>
      </c>
    </row>
    <row r="195" spans="1:18" ht="12.75" customHeight="1">
      <c r="A195" s="11" t="s">
        <v>3</v>
      </c>
      <c r="B195" s="12" t="s">
        <v>4</v>
      </c>
      <c r="C195" s="100" t="s">
        <v>54</v>
      </c>
      <c r="D195" s="28">
        <v>30216</v>
      </c>
      <c r="E195" s="13" t="s">
        <v>214</v>
      </c>
      <c r="F195" s="14">
        <v>1935</v>
      </c>
      <c r="G195" s="15" t="s">
        <v>5</v>
      </c>
      <c r="H195" s="16" t="s">
        <v>8</v>
      </c>
      <c r="I195" s="12"/>
      <c r="J195" s="17">
        <v>21</v>
      </c>
      <c r="K195" s="24"/>
      <c r="L195" s="18"/>
      <c r="M195" s="19"/>
      <c r="N195" s="20">
        <f t="shared" si="12"/>
        <v>0</v>
      </c>
      <c r="O195" s="21">
        <f t="shared" si="13"/>
        <v>0</v>
      </c>
      <c r="P195" s="101">
        <f t="shared" si="14"/>
        <v>0.50000213552010608</v>
      </c>
      <c r="Q195" s="23">
        <v>3512.03</v>
      </c>
      <c r="R195">
        <f t="shared" si="15"/>
        <v>2341.35</v>
      </c>
    </row>
    <row r="196" spans="1:18" ht="12.75" customHeight="1">
      <c r="A196" s="11" t="s">
        <v>3</v>
      </c>
      <c r="B196" s="12" t="s">
        <v>4</v>
      </c>
      <c r="C196" s="100" t="s">
        <v>54</v>
      </c>
      <c r="D196" s="28">
        <v>30227</v>
      </c>
      <c r="E196" s="13" t="s">
        <v>215</v>
      </c>
      <c r="F196" s="14">
        <v>1802.7</v>
      </c>
      <c r="G196" s="15" t="s">
        <v>5</v>
      </c>
      <c r="H196" s="16" t="s">
        <v>8</v>
      </c>
      <c r="I196" s="12"/>
      <c r="J196" s="17">
        <v>21</v>
      </c>
      <c r="K196" s="24"/>
      <c r="L196" s="18"/>
      <c r="M196" s="19"/>
      <c r="N196" s="20">
        <f t="shared" si="12"/>
        <v>0</v>
      </c>
      <c r="O196" s="21">
        <f t="shared" si="13"/>
        <v>0</v>
      </c>
      <c r="P196" s="101">
        <f t="shared" si="14"/>
        <v>0.50025191780740275</v>
      </c>
      <c r="Q196" s="23">
        <v>3272.45</v>
      </c>
      <c r="R196">
        <f t="shared" si="15"/>
        <v>2181.2669999999998</v>
      </c>
    </row>
    <row r="197" spans="1:18" ht="12.75" customHeight="1">
      <c r="A197" s="11" t="s">
        <v>12</v>
      </c>
      <c r="B197" s="12" t="s">
        <v>4</v>
      </c>
      <c r="C197" s="100" t="s">
        <v>13</v>
      </c>
      <c r="D197" s="28">
        <v>137</v>
      </c>
      <c r="E197" s="13" t="s">
        <v>216</v>
      </c>
      <c r="F197" s="14">
        <v>4884.3</v>
      </c>
      <c r="G197" s="15" t="s">
        <v>5</v>
      </c>
      <c r="H197" s="16" t="s">
        <v>8</v>
      </c>
      <c r="I197" s="12"/>
      <c r="J197" s="17">
        <v>21</v>
      </c>
      <c r="K197" s="24"/>
      <c r="L197" s="18"/>
      <c r="M197" s="19"/>
      <c r="N197" s="20">
        <f t="shared" si="12"/>
        <v>0</v>
      </c>
      <c r="O197" s="21">
        <f t="shared" si="13"/>
        <v>0</v>
      </c>
      <c r="P197" s="101">
        <f t="shared" si="14"/>
        <v>0.40003651436386733</v>
      </c>
      <c r="Q197" s="23">
        <v>8274.2199999999993</v>
      </c>
      <c r="R197">
        <f t="shared" si="15"/>
        <v>5910.0030000000006</v>
      </c>
    </row>
    <row r="198" spans="1:18" ht="12.75" customHeight="1">
      <c r="A198" s="11" t="s">
        <v>3</v>
      </c>
      <c r="B198" s="12" t="s">
        <v>4</v>
      </c>
      <c r="C198" s="100" t="s">
        <v>54</v>
      </c>
      <c r="D198" s="28">
        <v>30208</v>
      </c>
      <c r="E198" s="13" t="s">
        <v>217</v>
      </c>
      <c r="F198" s="14">
        <v>1610.1</v>
      </c>
      <c r="G198" s="15" t="s">
        <v>5</v>
      </c>
      <c r="H198" s="16" t="s">
        <v>8</v>
      </c>
      <c r="I198" s="12"/>
      <c r="J198" s="17">
        <v>21</v>
      </c>
      <c r="K198" s="24"/>
      <c r="L198" s="18"/>
      <c r="M198" s="19"/>
      <c r="N198" s="20">
        <f t="shared" si="12"/>
        <v>0</v>
      </c>
      <c r="O198" s="21">
        <f t="shared" si="13"/>
        <v>0</v>
      </c>
      <c r="P198" s="101">
        <f t="shared" si="14"/>
        <v>0.50028153890138749</v>
      </c>
      <c r="Q198" s="23">
        <v>2922.88</v>
      </c>
      <c r="R198">
        <f t="shared" si="15"/>
        <v>1948.221</v>
      </c>
    </row>
    <row r="199" spans="1:18" ht="12.75" customHeight="1">
      <c r="A199" s="11" t="s">
        <v>12</v>
      </c>
      <c r="B199" s="12" t="s">
        <v>4</v>
      </c>
      <c r="C199" s="100" t="s">
        <v>9</v>
      </c>
      <c r="D199" s="28">
        <v>199575</v>
      </c>
      <c r="E199" s="13" t="s">
        <v>218</v>
      </c>
      <c r="F199" s="14">
        <v>1150.76</v>
      </c>
      <c r="G199" s="15" t="s">
        <v>5</v>
      </c>
      <c r="H199" s="16" t="s">
        <v>8</v>
      </c>
      <c r="I199" s="12"/>
      <c r="J199" s="17">
        <v>21</v>
      </c>
      <c r="K199" s="24"/>
      <c r="L199" s="18"/>
      <c r="M199" s="19"/>
      <c r="N199" s="20">
        <f t="shared" si="12"/>
        <v>0</v>
      </c>
      <c r="O199" s="21">
        <f t="shared" si="13"/>
        <v>0</v>
      </c>
      <c r="P199" s="101">
        <f t="shared" si="14"/>
        <v>0.39999465678305612</v>
      </c>
      <c r="Q199" s="23">
        <v>1949.38</v>
      </c>
      <c r="R199">
        <f t="shared" si="15"/>
        <v>1392.4195999999999</v>
      </c>
    </row>
    <row r="200" spans="1:18" ht="12.75" customHeight="1">
      <c r="A200" s="11" t="s">
        <v>12</v>
      </c>
      <c r="B200" s="12" t="s">
        <v>4</v>
      </c>
      <c r="C200" s="100" t="s">
        <v>9</v>
      </c>
      <c r="D200" s="28">
        <v>199576</v>
      </c>
      <c r="E200" s="13" t="s">
        <v>219</v>
      </c>
      <c r="F200" s="14">
        <v>1409.59</v>
      </c>
      <c r="G200" s="15" t="s">
        <v>5</v>
      </c>
      <c r="H200" s="16" t="s">
        <v>8</v>
      </c>
      <c r="I200" s="12"/>
      <c r="J200" s="17">
        <v>21</v>
      </c>
      <c r="K200" s="24"/>
      <c r="L200" s="18"/>
      <c r="M200" s="19"/>
      <c r="N200" s="20">
        <f t="shared" si="12"/>
        <v>0</v>
      </c>
      <c r="O200" s="21">
        <f t="shared" si="13"/>
        <v>0</v>
      </c>
      <c r="P200" s="101">
        <f t="shared" si="14"/>
        <v>0.40000266181380106</v>
      </c>
      <c r="Q200" s="23">
        <v>2387.85</v>
      </c>
      <c r="R200">
        <f t="shared" si="15"/>
        <v>1705.6038999999998</v>
      </c>
    </row>
    <row r="201" spans="1:18" ht="12.75" customHeight="1">
      <c r="A201" s="11" t="s">
        <v>3</v>
      </c>
      <c r="B201" s="12" t="s">
        <v>4</v>
      </c>
      <c r="C201" s="100" t="s">
        <v>54</v>
      </c>
      <c r="D201" s="28">
        <v>30223</v>
      </c>
      <c r="E201" s="13" t="s">
        <v>220</v>
      </c>
      <c r="F201" s="14">
        <v>3739.5</v>
      </c>
      <c r="G201" s="15" t="s">
        <v>5</v>
      </c>
      <c r="H201" s="16" t="s">
        <v>8</v>
      </c>
      <c r="I201" s="12"/>
      <c r="J201" s="17">
        <v>21</v>
      </c>
      <c r="K201" s="24"/>
      <c r="L201" s="18"/>
      <c r="M201" s="19"/>
      <c r="N201" s="20">
        <f t="shared" si="12"/>
        <v>0</v>
      </c>
      <c r="O201" s="21">
        <f t="shared" si="13"/>
        <v>0</v>
      </c>
      <c r="P201" s="101">
        <f t="shared" si="14"/>
        <v>0.50012099995690407</v>
      </c>
      <c r="Q201" s="23">
        <v>6787.74</v>
      </c>
      <c r="R201">
        <f t="shared" si="15"/>
        <v>4524.7950000000001</v>
      </c>
    </row>
    <row r="202" spans="1:18" ht="12.75" customHeight="1">
      <c r="A202" s="11" t="s">
        <v>3</v>
      </c>
      <c r="B202" s="12" t="s">
        <v>4</v>
      </c>
      <c r="C202" s="100" t="s">
        <v>94</v>
      </c>
      <c r="D202" s="28">
        <v>10850</v>
      </c>
      <c r="E202" s="13" t="s">
        <v>221</v>
      </c>
      <c r="F202" s="14">
        <v>5243.4</v>
      </c>
      <c r="G202" s="15" t="s">
        <v>5</v>
      </c>
      <c r="H202" s="16" t="s">
        <v>8</v>
      </c>
      <c r="I202" s="12"/>
      <c r="J202" s="17">
        <v>21</v>
      </c>
      <c r="K202" s="24"/>
      <c r="L202" s="18"/>
      <c r="M202" s="19"/>
      <c r="N202" s="20">
        <f t="shared" si="12"/>
        <v>0</v>
      </c>
      <c r="O202" s="21">
        <f t="shared" si="13"/>
        <v>0</v>
      </c>
      <c r="P202" s="101">
        <f t="shared" si="14"/>
        <v>0.49999984238351458</v>
      </c>
      <c r="Q202" s="23">
        <v>9516.77</v>
      </c>
      <c r="R202">
        <f t="shared" si="15"/>
        <v>6344.5139999999992</v>
      </c>
    </row>
    <row r="203" spans="1:18" ht="12.75" customHeight="1">
      <c r="A203" s="11" t="s">
        <v>12</v>
      </c>
      <c r="B203" s="12" t="s">
        <v>4</v>
      </c>
      <c r="C203" s="100" t="s">
        <v>9</v>
      </c>
      <c r="D203" s="28">
        <v>898</v>
      </c>
      <c r="E203" s="13" t="s">
        <v>222</v>
      </c>
      <c r="F203" s="14">
        <v>693.09</v>
      </c>
      <c r="G203" s="15" t="s">
        <v>5</v>
      </c>
      <c r="H203" s="16" t="s">
        <v>8</v>
      </c>
      <c r="I203" s="12"/>
      <c r="J203" s="17">
        <v>21</v>
      </c>
      <c r="K203" s="24"/>
      <c r="L203" s="18"/>
      <c r="M203" s="19"/>
      <c r="N203" s="20">
        <f t="shared" si="12"/>
        <v>0</v>
      </c>
      <c r="O203" s="21">
        <f t="shared" si="13"/>
        <v>0</v>
      </c>
      <c r="P203" s="101">
        <f t="shared" si="14"/>
        <v>0.4000066059420806</v>
      </c>
      <c r="Q203" s="23">
        <v>1174.0999999999999</v>
      </c>
      <c r="R203">
        <f t="shared" si="15"/>
        <v>838.63890000000004</v>
      </c>
    </row>
    <row r="204" spans="1:18" ht="12.75" customHeight="1">
      <c r="A204" s="11" t="s">
        <v>3</v>
      </c>
      <c r="B204" s="12" t="s">
        <v>4</v>
      </c>
      <c r="C204" s="100" t="s">
        <v>94</v>
      </c>
      <c r="D204" s="28">
        <v>10743</v>
      </c>
      <c r="E204" s="13" t="s">
        <v>223</v>
      </c>
      <c r="F204" s="14">
        <v>3381.3</v>
      </c>
      <c r="G204" s="15" t="s">
        <v>5</v>
      </c>
      <c r="H204" s="16" t="s">
        <v>8</v>
      </c>
      <c r="I204" s="12"/>
      <c r="J204" s="17">
        <v>21</v>
      </c>
      <c r="K204" s="24"/>
      <c r="L204" s="18"/>
      <c r="M204" s="19"/>
      <c r="N204" s="20">
        <f t="shared" si="12"/>
        <v>0</v>
      </c>
      <c r="O204" s="21">
        <f t="shared" si="13"/>
        <v>0</v>
      </c>
      <c r="P204" s="101">
        <f t="shared" si="14"/>
        <v>0.50013210724126123</v>
      </c>
      <c r="Q204" s="23">
        <v>6137.6</v>
      </c>
      <c r="R204">
        <f t="shared" si="15"/>
        <v>4091.373</v>
      </c>
    </row>
    <row r="205" spans="1:18" ht="12.75" customHeight="1">
      <c r="A205" s="11" t="s">
        <v>12</v>
      </c>
      <c r="B205" s="12" t="s">
        <v>4</v>
      </c>
      <c r="C205" s="100" t="s">
        <v>9</v>
      </c>
      <c r="D205" s="28">
        <v>200207</v>
      </c>
      <c r="E205" s="13" t="s">
        <v>224</v>
      </c>
      <c r="F205" s="14">
        <v>593.42999999999995</v>
      </c>
      <c r="G205" s="15" t="s">
        <v>5</v>
      </c>
      <c r="H205" s="16" t="s">
        <v>8</v>
      </c>
      <c r="I205" s="12"/>
      <c r="J205" s="17">
        <v>21</v>
      </c>
      <c r="K205" s="24"/>
      <c r="L205" s="18"/>
      <c r="M205" s="19"/>
      <c r="N205" s="20">
        <f t="shared" si="12"/>
        <v>0</v>
      </c>
      <c r="O205" s="21">
        <f t="shared" si="13"/>
        <v>0</v>
      </c>
      <c r="P205" s="101">
        <f t="shared" si="14"/>
        <v>0.39999941508275971</v>
      </c>
      <c r="Q205" s="23">
        <v>1005.27</v>
      </c>
      <c r="R205">
        <f t="shared" si="15"/>
        <v>718.05029999999988</v>
      </c>
    </row>
    <row r="206" spans="1:18" ht="12.75" customHeight="1">
      <c r="A206" s="11" t="s">
        <v>12</v>
      </c>
      <c r="B206" s="12" t="s">
        <v>4</v>
      </c>
      <c r="C206" s="100" t="s">
        <v>13</v>
      </c>
      <c r="D206" s="28">
        <v>70</v>
      </c>
      <c r="E206" s="13" t="s">
        <v>225</v>
      </c>
      <c r="F206" s="14">
        <v>4789.8</v>
      </c>
      <c r="G206" s="15" t="s">
        <v>5</v>
      </c>
      <c r="H206" s="16" t="s">
        <v>8</v>
      </c>
      <c r="I206" s="12"/>
      <c r="J206" s="17">
        <v>21</v>
      </c>
      <c r="K206" s="24"/>
      <c r="L206" s="18"/>
      <c r="M206" s="19"/>
      <c r="N206" s="20">
        <f t="shared" si="12"/>
        <v>0</v>
      </c>
      <c r="O206" s="21">
        <f t="shared" si="13"/>
        <v>0</v>
      </c>
      <c r="P206" s="101">
        <f t="shared" si="14"/>
        <v>0.40003775240015882</v>
      </c>
      <c r="Q206" s="23">
        <v>8114.14</v>
      </c>
      <c r="R206">
        <f t="shared" si="15"/>
        <v>5795.6580000000004</v>
      </c>
    </row>
    <row r="207" spans="1:18" ht="12.75" customHeight="1">
      <c r="A207" s="11" t="s">
        <v>12</v>
      </c>
      <c r="B207" s="12" t="s">
        <v>4</v>
      </c>
      <c r="C207" s="100" t="s">
        <v>9</v>
      </c>
      <c r="D207" s="28">
        <v>199945</v>
      </c>
      <c r="E207" s="13" t="s">
        <v>226</v>
      </c>
      <c r="F207" s="14">
        <v>3008.22</v>
      </c>
      <c r="G207" s="15" t="s">
        <v>5</v>
      </c>
      <c r="H207" s="16" t="s">
        <v>8</v>
      </c>
      <c r="I207" s="12"/>
      <c r="J207" s="17">
        <v>21</v>
      </c>
      <c r="K207" s="24"/>
      <c r="L207" s="18"/>
      <c r="M207" s="19"/>
      <c r="N207" s="20">
        <f t="shared" si="12"/>
        <v>0</v>
      </c>
      <c r="O207" s="21">
        <f t="shared" si="13"/>
        <v>0</v>
      </c>
      <c r="P207" s="101">
        <f t="shared" si="14"/>
        <v>0.40000146156006378</v>
      </c>
      <c r="Q207" s="23">
        <v>5095.93</v>
      </c>
      <c r="R207">
        <f t="shared" si="15"/>
        <v>3639.9461999999999</v>
      </c>
    </row>
    <row r="208" spans="1:18" ht="12.75" customHeight="1">
      <c r="A208" s="11" t="s">
        <v>3</v>
      </c>
      <c r="B208" s="12" t="s">
        <v>4</v>
      </c>
      <c r="C208" s="100" t="s">
        <v>54</v>
      </c>
      <c r="D208" s="28">
        <v>30243</v>
      </c>
      <c r="E208" s="13" t="s">
        <v>227</v>
      </c>
      <c r="F208" s="14">
        <v>2617.1999999999998</v>
      </c>
      <c r="G208" s="15" t="s">
        <v>5</v>
      </c>
      <c r="H208" s="16" t="s">
        <v>8</v>
      </c>
      <c r="I208" s="12"/>
      <c r="J208" s="17">
        <v>21</v>
      </c>
      <c r="K208" s="24"/>
      <c r="L208" s="18"/>
      <c r="M208" s="19"/>
      <c r="N208" s="20">
        <f t="shared" si="12"/>
        <v>0</v>
      </c>
      <c r="O208" s="21">
        <f t="shared" si="13"/>
        <v>0</v>
      </c>
      <c r="P208" s="101">
        <f t="shared" si="14"/>
        <v>0.50000063154996277</v>
      </c>
      <c r="Q208" s="23">
        <v>4750.22</v>
      </c>
      <c r="R208">
        <f t="shared" si="15"/>
        <v>3166.8119999999999</v>
      </c>
    </row>
    <row r="209" spans="1:18" ht="12.75" customHeight="1">
      <c r="A209" s="11" t="s">
        <v>12</v>
      </c>
      <c r="B209" s="12" t="s">
        <v>4</v>
      </c>
      <c r="C209" s="100" t="s">
        <v>9</v>
      </c>
      <c r="D209" s="28">
        <v>1109</v>
      </c>
      <c r="E209" s="13" t="s">
        <v>228</v>
      </c>
      <c r="F209" s="14">
        <v>1452.15</v>
      </c>
      <c r="G209" s="15" t="s">
        <v>5</v>
      </c>
      <c r="H209" s="16" t="s">
        <v>8</v>
      </c>
      <c r="I209" s="12"/>
      <c r="J209" s="17">
        <v>21</v>
      </c>
      <c r="K209" s="24"/>
      <c r="L209" s="18"/>
      <c r="M209" s="19"/>
      <c r="N209" s="20">
        <f t="shared" si="12"/>
        <v>0</v>
      </c>
      <c r="O209" s="21">
        <f t="shared" si="13"/>
        <v>0</v>
      </c>
      <c r="P209" s="101">
        <f t="shared" si="14"/>
        <v>0.39999880484991879</v>
      </c>
      <c r="Q209" s="23">
        <v>2459.94</v>
      </c>
      <c r="R209">
        <f t="shared" si="15"/>
        <v>1757.1015000000002</v>
      </c>
    </row>
    <row r="210" spans="1:18" ht="12.75" customHeight="1">
      <c r="A210" s="11" t="s">
        <v>12</v>
      </c>
      <c r="B210" s="12" t="s">
        <v>4</v>
      </c>
      <c r="C210" s="100" t="s">
        <v>9</v>
      </c>
      <c r="D210" s="28">
        <v>199609</v>
      </c>
      <c r="E210" s="13" t="s">
        <v>229</v>
      </c>
      <c r="F210" s="14">
        <v>2439.56</v>
      </c>
      <c r="G210" s="15" t="s">
        <v>5</v>
      </c>
      <c r="H210" s="16" t="s">
        <v>8</v>
      </c>
      <c r="I210" s="12"/>
      <c r="J210" s="17">
        <v>21</v>
      </c>
      <c r="K210" s="24"/>
      <c r="L210" s="18"/>
      <c r="M210" s="19"/>
      <c r="N210" s="20">
        <f t="shared" si="12"/>
        <v>0</v>
      </c>
      <c r="O210" s="21">
        <f t="shared" si="13"/>
        <v>0</v>
      </c>
      <c r="P210" s="101">
        <f t="shared" si="14"/>
        <v>0.39999842811378117</v>
      </c>
      <c r="Q210" s="23">
        <v>4132.6099999999997</v>
      </c>
      <c r="R210">
        <f t="shared" si="15"/>
        <v>2951.8676</v>
      </c>
    </row>
    <row r="211" spans="1:18" ht="12.75" customHeight="1">
      <c r="A211" s="11" t="s">
        <v>12</v>
      </c>
      <c r="B211" s="12" t="s">
        <v>4</v>
      </c>
      <c r="C211" s="100" t="s">
        <v>9</v>
      </c>
      <c r="D211" s="28">
        <v>199974</v>
      </c>
      <c r="E211" s="13" t="s">
        <v>230</v>
      </c>
      <c r="F211" s="14">
        <v>2777.42</v>
      </c>
      <c r="G211" s="15" t="s">
        <v>5</v>
      </c>
      <c r="H211" s="16" t="s">
        <v>8</v>
      </c>
      <c r="I211" s="12"/>
      <c r="J211" s="17">
        <v>21</v>
      </c>
      <c r="K211" s="24"/>
      <c r="L211" s="18"/>
      <c r="M211" s="19"/>
      <c r="N211" s="20">
        <f t="shared" si="12"/>
        <v>0</v>
      </c>
      <c r="O211" s="21">
        <f t="shared" si="13"/>
        <v>0</v>
      </c>
      <c r="P211" s="101">
        <f t="shared" si="14"/>
        <v>0.40000015473067285</v>
      </c>
      <c r="Q211" s="23">
        <v>4704.95</v>
      </c>
      <c r="R211">
        <f t="shared" si="15"/>
        <v>3360.6782000000003</v>
      </c>
    </row>
    <row r="212" spans="1:18" ht="12.75" customHeight="1">
      <c r="A212" s="11" t="s">
        <v>12</v>
      </c>
      <c r="B212" s="12" t="s">
        <v>4</v>
      </c>
      <c r="C212" s="100" t="s">
        <v>9</v>
      </c>
      <c r="D212" s="28">
        <v>199414</v>
      </c>
      <c r="E212" s="13" t="s">
        <v>231</v>
      </c>
      <c r="F212" s="14">
        <v>1182.99</v>
      </c>
      <c r="G212" s="15" t="s">
        <v>5</v>
      </c>
      <c r="H212" s="16" t="s">
        <v>8</v>
      </c>
      <c r="I212" s="12"/>
      <c r="J212" s="17">
        <v>21</v>
      </c>
      <c r="K212" s="24"/>
      <c r="L212" s="18"/>
      <c r="M212" s="19"/>
      <c r="N212" s="20">
        <f t="shared" si="12"/>
        <v>0</v>
      </c>
      <c r="O212" s="21">
        <f t="shared" si="13"/>
        <v>0</v>
      </c>
      <c r="P212" s="101">
        <f t="shared" si="14"/>
        <v>0.40000345112353286</v>
      </c>
      <c r="Q212" s="23">
        <v>2003.99</v>
      </c>
      <c r="R212">
        <f t="shared" si="15"/>
        <v>1431.4178999999999</v>
      </c>
    </row>
    <row r="213" spans="1:18" ht="12.75" customHeight="1">
      <c r="A213" s="11" t="s">
        <v>3</v>
      </c>
      <c r="B213" s="12" t="s">
        <v>4</v>
      </c>
      <c r="C213" s="100" t="s">
        <v>54</v>
      </c>
      <c r="D213" s="28">
        <v>30213</v>
      </c>
      <c r="E213" s="13" t="s">
        <v>232</v>
      </c>
      <c r="F213" s="14">
        <v>2396.6999999999998</v>
      </c>
      <c r="G213" s="15" t="s">
        <v>5</v>
      </c>
      <c r="H213" s="16" t="s">
        <v>8</v>
      </c>
      <c r="I213" s="12"/>
      <c r="J213" s="17">
        <v>21</v>
      </c>
      <c r="K213" s="24"/>
      <c r="L213" s="18"/>
      <c r="M213" s="19"/>
      <c r="N213" s="20">
        <f t="shared" si="12"/>
        <v>0</v>
      </c>
      <c r="O213" s="21">
        <f t="shared" si="13"/>
        <v>0</v>
      </c>
      <c r="P213" s="101">
        <f t="shared" si="14"/>
        <v>0.50018948230125004</v>
      </c>
      <c r="Q213" s="23">
        <v>4350.5600000000004</v>
      </c>
      <c r="R213">
        <f t="shared" si="15"/>
        <v>2900.0069999999996</v>
      </c>
    </row>
    <row r="214" spans="1:18" ht="12.75" customHeight="1">
      <c r="A214" s="11" t="s">
        <v>3</v>
      </c>
      <c r="B214" s="12" t="s">
        <v>4</v>
      </c>
      <c r="C214" s="100" t="s">
        <v>54</v>
      </c>
      <c r="D214" s="28">
        <v>30228</v>
      </c>
      <c r="E214" s="13" t="s">
        <v>233</v>
      </c>
      <c r="F214" s="14">
        <v>878.4</v>
      </c>
      <c r="G214" s="15" t="s">
        <v>5</v>
      </c>
      <c r="H214" s="16" t="s">
        <v>8</v>
      </c>
      <c r="I214" s="12"/>
      <c r="J214" s="17">
        <v>21</v>
      </c>
      <c r="K214" s="24"/>
      <c r="L214" s="18"/>
      <c r="M214" s="19"/>
      <c r="N214" s="20">
        <f t="shared" si="12"/>
        <v>0</v>
      </c>
      <c r="O214" s="21">
        <f t="shared" si="13"/>
        <v>0</v>
      </c>
      <c r="P214" s="101">
        <f t="shared" si="14"/>
        <v>0.50000376341657993</v>
      </c>
      <c r="Q214" s="23">
        <v>1594.3</v>
      </c>
      <c r="R214">
        <f t="shared" si="15"/>
        <v>1062.864</v>
      </c>
    </row>
    <row r="215" spans="1:18" ht="12.75" customHeight="1">
      <c r="A215" s="11" t="s">
        <v>3</v>
      </c>
      <c r="B215" s="12" t="s">
        <v>4</v>
      </c>
      <c r="C215" s="100" t="s">
        <v>54</v>
      </c>
      <c r="D215" s="28">
        <v>30212</v>
      </c>
      <c r="E215" s="13" t="s">
        <v>234</v>
      </c>
      <c r="F215" s="14">
        <v>1473.3</v>
      </c>
      <c r="G215" s="15" t="s">
        <v>5</v>
      </c>
      <c r="H215" s="16" t="s">
        <v>8</v>
      </c>
      <c r="I215" s="12"/>
      <c r="J215" s="17">
        <v>21</v>
      </c>
      <c r="K215" s="24"/>
      <c r="L215" s="18"/>
      <c r="M215" s="19"/>
      <c r="N215" s="20">
        <f t="shared" si="12"/>
        <v>0</v>
      </c>
      <c r="O215" s="21">
        <f t="shared" si="13"/>
        <v>0</v>
      </c>
      <c r="P215" s="101">
        <f t="shared" si="14"/>
        <v>0.50030319297826376</v>
      </c>
      <c r="Q215" s="23">
        <v>2674.58</v>
      </c>
      <c r="R215">
        <f t="shared" si="15"/>
        <v>1782.693</v>
      </c>
    </row>
    <row r="216" spans="1:18" ht="12.75" customHeight="1">
      <c r="A216" s="11" t="s">
        <v>3</v>
      </c>
      <c r="B216" s="12" t="s">
        <v>4</v>
      </c>
      <c r="C216" s="100" t="s">
        <v>54</v>
      </c>
      <c r="D216" s="28">
        <v>30211</v>
      </c>
      <c r="E216" s="13" t="s">
        <v>235</v>
      </c>
      <c r="F216" s="14">
        <v>1054.8</v>
      </c>
      <c r="G216" s="15" t="s">
        <v>5</v>
      </c>
      <c r="H216" s="16" t="s">
        <v>8</v>
      </c>
      <c r="I216" s="12"/>
      <c r="J216" s="17">
        <v>21</v>
      </c>
      <c r="K216" s="24"/>
      <c r="L216" s="18"/>
      <c r="M216" s="19"/>
      <c r="N216" s="20">
        <f t="shared" si="12"/>
        <v>0</v>
      </c>
      <c r="O216" s="21">
        <f t="shared" si="13"/>
        <v>0</v>
      </c>
      <c r="P216" s="101">
        <f t="shared" si="14"/>
        <v>0.49999843298012703</v>
      </c>
      <c r="Q216" s="23">
        <v>1914.46</v>
      </c>
      <c r="R216">
        <f t="shared" si="15"/>
        <v>1276.308</v>
      </c>
    </row>
    <row r="217" spans="1:18" ht="12.75" customHeight="1">
      <c r="A217" s="11" t="s">
        <v>3</v>
      </c>
      <c r="B217" s="12" t="s">
        <v>4</v>
      </c>
      <c r="C217" s="100" t="s">
        <v>54</v>
      </c>
      <c r="D217" s="28">
        <v>30226</v>
      </c>
      <c r="E217" s="13" t="s">
        <v>236</v>
      </c>
      <c r="F217" s="14">
        <v>1098.9000000000001</v>
      </c>
      <c r="G217" s="15" t="s">
        <v>5</v>
      </c>
      <c r="H217" s="16" t="s">
        <v>8</v>
      </c>
      <c r="I217" s="12"/>
      <c r="J217" s="17">
        <v>21</v>
      </c>
      <c r="K217" s="24"/>
      <c r="L217" s="18"/>
      <c r="M217" s="19"/>
      <c r="N217" s="20">
        <f t="shared" si="12"/>
        <v>0</v>
      </c>
      <c r="O217" s="21">
        <f t="shared" si="13"/>
        <v>0</v>
      </c>
      <c r="P217" s="101">
        <f t="shared" si="14"/>
        <v>0.50041100454323573</v>
      </c>
      <c r="Q217" s="23">
        <v>1995.05</v>
      </c>
      <c r="R217">
        <f t="shared" si="15"/>
        <v>1329.6690000000001</v>
      </c>
    </row>
    <row r="218" spans="1:18" ht="12.75" customHeight="1">
      <c r="A218" s="11" t="s">
        <v>3</v>
      </c>
      <c r="B218" s="12" t="s">
        <v>4</v>
      </c>
      <c r="C218" s="100" t="s">
        <v>59</v>
      </c>
      <c r="D218" s="28">
        <v>200020</v>
      </c>
      <c r="E218" s="13" t="s">
        <v>237</v>
      </c>
      <c r="F218" s="14">
        <v>648</v>
      </c>
      <c r="G218" s="15" t="s">
        <v>5</v>
      </c>
      <c r="H218" s="16" t="s">
        <v>8</v>
      </c>
      <c r="I218" s="12"/>
      <c r="J218" s="17">
        <v>21</v>
      </c>
      <c r="K218" s="24"/>
      <c r="L218" s="18"/>
      <c r="M218" s="19"/>
      <c r="N218" s="20">
        <f t="shared" si="12"/>
        <v>0</v>
      </c>
      <c r="O218" s="21">
        <f t="shared" si="13"/>
        <v>0</v>
      </c>
      <c r="P218" s="101">
        <f t="shared" si="14"/>
        <v>0.39999744923987368</v>
      </c>
      <c r="Q218" s="23">
        <v>1097.71</v>
      </c>
      <c r="R218">
        <f t="shared" si="15"/>
        <v>784.07999999999993</v>
      </c>
    </row>
    <row r="219" spans="1:18" ht="12.75" customHeight="1">
      <c r="A219" s="11" t="s">
        <v>3</v>
      </c>
      <c r="B219" s="12" t="s">
        <v>4</v>
      </c>
      <c r="C219" s="100" t="s">
        <v>59</v>
      </c>
      <c r="D219" s="28">
        <v>200010</v>
      </c>
      <c r="E219" s="13" t="s">
        <v>238</v>
      </c>
      <c r="F219" s="14">
        <v>1540.8</v>
      </c>
      <c r="G219" s="15" t="s">
        <v>5</v>
      </c>
      <c r="H219" s="16" t="s">
        <v>14</v>
      </c>
      <c r="I219" s="12"/>
      <c r="J219" s="17">
        <v>21</v>
      </c>
      <c r="K219" s="24"/>
      <c r="L219" s="18"/>
      <c r="M219" s="19"/>
      <c r="N219" s="20">
        <f t="shared" si="12"/>
        <v>0</v>
      </c>
      <c r="O219" s="21">
        <f t="shared" si="13"/>
        <v>0</v>
      </c>
      <c r="P219" s="101">
        <f t="shared" si="14"/>
        <v>0.40011521330552768</v>
      </c>
      <c r="Q219" s="23">
        <v>2610.33</v>
      </c>
      <c r="R219">
        <f t="shared" si="15"/>
        <v>1864.3679999999999</v>
      </c>
    </row>
    <row r="220" spans="1:18" ht="12.75" customHeight="1">
      <c r="A220" s="11" t="s">
        <v>3</v>
      </c>
      <c r="B220" s="12" t="s">
        <v>4</v>
      </c>
      <c r="C220" s="100" t="s">
        <v>59</v>
      </c>
      <c r="D220" s="28">
        <v>200011</v>
      </c>
      <c r="E220" s="13" t="s">
        <v>239</v>
      </c>
      <c r="F220" s="14">
        <v>1540.8</v>
      </c>
      <c r="G220" s="15" t="s">
        <v>5</v>
      </c>
      <c r="H220" s="16" t="s">
        <v>8</v>
      </c>
      <c r="I220" s="12"/>
      <c r="J220" s="17">
        <v>21</v>
      </c>
      <c r="K220" s="24"/>
      <c r="L220" s="18"/>
      <c r="M220" s="19"/>
      <c r="N220" s="20">
        <f t="shared" si="12"/>
        <v>0</v>
      </c>
      <c r="O220" s="21">
        <f t="shared" si="13"/>
        <v>0</v>
      </c>
      <c r="P220" s="101">
        <f t="shared" si="14"/>
        <v>0.40011521330552768</v>
      </c>
      <c r="Q220" s="23">
        <v>2610.33</v>
      </c>
      <c r="R220">
        <f t="shared" si="15"/>
        <v>1864.3679999999999</v>
      </c>
    </row>
    <row r="221" spans="1:18" ht="12.75" customHeight="1">
      <c r="A221" s="11" t="s">
        <v>3</v>
      </c>
      <c r="B221" s="12" t="s">
        <v>4</v>
      </c>
      <c r="C221" s="100" t="s">
        <v>59</v>
      </c>
      <c r="D221" s="28">
        <v>200019</v>
      </c>
      <c r="E221" s="13" t="s">
        <v>240</v>
      </c>
      <c r="F221" s="14">
        <v>1540.8</v>
      </c>
      <c r="G221" s="15" t="s">
        <v>5</v>
      </c>
      <c r="H221" s="16" t="s">
        <v>8</v>
      </c>
      <c r="I221" s="12"/>
      <c r="J221" s="17">
        <v>21</v>
      </c>
      <c r="K221" s="24"/>
      <c r="L221" s="18"/>
      <c r="M221" s="19"/>
      <c r="N221" s="20">
        <f t="shared" si="12"/>
        <v>0</v>
      </c>
      <c r="O221" s="21">
        <f t="shared" si="13"/>
        <v>0</v>
      </c>
      <c r="P221" s="101">
        <f t="shared" si="14"/>
        <v>0.40011521330552768</v>
      </c>
      <c r="Q221" s="23">
        <v>2610.33</v>
      </c>
      <c r="R221">
        <f t="shared" si="15"/>
        <v>1864.3679999999999</v>
      </c>
    </row>
    <row r="222" spans="1:18" ht="12.75" customHeight="1">
      <c r="A222" s="11" t="s">
        <v>3</v>
      </c>
      <c r="B222" s="12" t="s">
        <v>4</v>
      </c>
      <c r="C222" s="100" t="s">
        <v>59</v>
      </c>
      <c r="D222" s="28">
        <v>200018</v>
      </c>
      <c r="E222" s="13" t="s">
        <v>241</v>
      </c>
      <c r="F222" s="14">
        <v>1540.8</v>
      </c>
      <c r="G222" s="15" t="s">
        <v>5</v>
      </c>
      <c r="H222" s="16" t="s">
        <v>8</v>
      </c>
      <c r="I222" s="12"/>
      <c r="J222" s="17">
        <v>21</v>
      </c>
      <c r="K222" s="24"/>
      <c r="L222" s="18"/>
      <c r="M222" s="19"/>
      <c r="N222" s="20">
        <f t="shared" si="12"/>
        <v>0</v>
      </c>
      <c r="O222" s="21">
        <f t="shared" si="13"/>
        <v>0</v>
      </c>
      <c r="P222" s="101">
        <f t="shared" si="14"/>
        <v>0.40011521330552768</v>
      </c>
      <c r="Q222" s="23">
        <v>2610.33</v>
      </c>
      <c r="R222">
        <f t="shared" si="15"/>
        <v>1864.3679999999999</v>
      </c>
    </row>
    <row r="223" spans="1:18" ht="12.75" customHeight="1">
      <c r="A223" s="11" t="s">
        <v>3</v>
      </c>
      <c r="B223" s="12" t="s">
        <v>4</v>
      </c>
      <c r="C223" s="100" t="s">
        <v>59</v>
      </c>
      <c r="D223" s="28">
        <v>200012</v>
      </c>
      <c r="E223" s="13" t="s">
        <v>242</v>
      </c>
      <c r="F223" s="14">
        <v>1540.8</v>
      </c>
      <c r="G223" s="15" t="s">
        <v>5</v>
      </c>
      <c r="H223" s="16" t="s">
        <v>8</v>
      </c>
      <c r="I223" s="12"/>
      <c r="J223" s="17">
        <v>21</v>
      </c>
      <c r="K223" s="24"/>
      <c r="L223" s="18"/>
      <c r="M223" s="19"/>
      <c r="N223" s="20">
        <f t="shared" si="12"/>
        <v>0</v>
      </c>
      <c r="O223" s="21">
        <f t="shared" si="13"/>
        <v>0</v>
      </c>
      <c r="P223" s="101">
        <f t="shared" si="14"/>
        <v>0.40011521330552768</v>
      </c>
      <c r="Q223" s="23">
        <v>2610.33</v>
      </c>
      <c r="R223">
        <f t="shared" si="15"/>
        <v>1864.3679999999999</v>
      </c>
    </row>
    <row r="224" spans="1:18" ht="12.75" customHeight="1">
      <c r="A224" s="11" t="s">
        <v>3</v>
      </c>
      <c r="B224" s="12" t="s">
        <v>4</v>
      </c>
      <c r="C224" s="100" t="s">
        <v>59</v>
      </c>
      <c r="D224" s="28">
        <v>200017</v>
      </c>
      <c r="E224" s="13" t="s">
        <v>243</v>
      </c>
      <c r="F224" s="14">
        <v>1540.8</v>
      </c>
      <c r="G224" s="15" t="s">
        <v>5</v>
      </c>
      <c r="H224" s="16" t="s">
        <v>8</v>
      </c>
      <c r="I224" s="12"/>
      <c r="J224" s="17">
        <v>21</v>
      </c>
      <c r="K224" s="24"/>
      <c r="L224" s="18"/>
      <c r="M224" s="19"/>
      <c r="N224" s="20">
        <f t="shared" si="12"/>
        <v>0</v>
      </c>
      <c r="O224" s="21">
        <f t="shared" si="13"/>
        <v>0</v>
      </c>
      <c r="P224" s="101">
        <f t="shared" si="14"/>
        <v>0.40011521330552768</v>
      </c>
      <c r="Q224" s="23">
        <v>2610.33</v>
      </c>
      <c r="R224">
        <f t="shared" si="15"/>
        <v>1864.3679999999999</v>
      </c>
    </row>
    <row r="225" spans="1:18" ht="12.75" customHeight="1">
      <c r="A225" s="11" t="s">
        <v>3</v>
      </c>
      <c r="B225" s="12" t="s">
        <v>4</v>
      </c>
      <c r="C225" s="100" t="s">
        <v>59</v>
      </c>
      <c r="D225" s="28">
        <v>200013</v>
      </c>
      <c r="E225" s="13" t="s">
        <v>244</v>
      </c>
      <c r="F225" s="14">
        <v>1540.8</v>
      </c>
      <c r="G225" s="15" t="s">
        <v>5</v>
      </c>
      <c r="H225" s="16" t="s">
        <v>19</v>
      </c>
      <c r="I225" s="12"/>
      <c r="J225" s="17">
        <v>21</v>
      </c>
      <c r="K225" s="24"/>
      <c r="L225" s="18"/>
      <c r="M225" s="19"/>
      <c r="N225" s="20">
        <f t="shared" si="12"/>
        <v>0</v>
      </c>
      <c r="O225" s="21">
        <f t="shared" si="13"/>
        <v>0</v>
      </c>
      <c r="P225" s="101">
        <f t="shared" si="14"/>
        <v>0.40011521330552768</v>
      </c>
      <c r="Q225" s="23">
        <v>2610.33</v>
      </c>
      <c r="R225">
        <f t="shared" si="15"/>
        <v>1864.3679999999999</v>
      </c>
    </row>
    <row r="226" spans="1:18" ht="12.75" customHeight="1">
      <c r="A226" s="11" t="s">
        <v>3</v>
      </c>
      <c r="B226" s="12" t="s">
        <v>4</v>
      </c>
      <c r="C226" s="100" t="s">
        <v>59</v>
      </c>
      <c r="D226" s="28">
        <v>200014</v>
      </c>
      <c r="E226" s="13" t="s">
        <v>245</v>
      </c>
      <c r="F226" s="14">
        <v>1540.8</v>
      </c>
      <c r="G226" s="15" t="s">
        <v>5</v>
      </c>
      <c r="H226" s="16" t="s">
        <v>8</v>
      </c>
      <c r="I226" s="12"/>
      <c r="J226" s="17">
        <v>21</v>
      </c>
      <c r="K226" s="24"/>
      <c r="L226" s="18"/>
      <c r="M226" s="19"/>
      <c r="N226" s="20">
        <f t="shared" si="12"/>
        <v>0</v>
      </c>
      <c r="O226" s="21">
        <f t="shared" si="13"/>
        <v>0</v>
      </c>
      <c r="P226" s="101">
        <f t="shared" si="14"/>
        <v>0.40011521330552768</v>
      </c>
      <c r="Q226" s="23">
        <v>2610.33</v>
      </c>
      <c r="R226">
        <f t="shared" si="15"/>
        <v>1864.3679999999999</v>
      </c>
    </row>
    <row r="227" spans="1:18" ht="12.75" customHeight="1">
      <c r="A227" s="11" t="s">
        <v>3</v>
      </c>
      <c r="B227" s="12" t="s">
        <v>4</v>
      </c>
      <c r="C227" s="100" t="s">
        <v>59</v>
      </c>
      <c r="D227" s="28">
        <v>200015</v>
      </c>
      <c r="E227" s="13" t="s">
        <v>246</v>
      </c>
      <c r="F227" s="14">
        <v>1540.8</v>
      </c>
      <c r="G227" s="15" t="s">
        <v>5</v>
      </c>
      <c r="H227" s="16" t="s">
        <v>14</v>
      </c>
      <c r="I227" s="12"/>
      <c r="J227" s="17">
        <v>21</v>
      </c>
      <c r="K227" s="24"/>
      <c r="L227" s="18"/>
      <c r="M227" s="19"/>
      <c r="N227" s="20">
        <f t="shared" si="12"/>
        <v>0</v>
      </c>
      <c r="O227" s="21">
        <f t="shared" si="13"/>
        <v>0</v>
      </c>
      <c r="P227" s="101">
        <f t="shared" si="14"/>
        <v>0.40011521330552768</v>
      </c>
      <c r="Q227" s="23">
        <v>2610.33</v>
      </c>
      <c r="R227">
        <f t="shared" si="15"/>
        <v>1864.3679999999999</v>
      </c>
    </row>
    <row r="228" spans="1:18" ht="12.75" customHeight="1">
      <c r="A228" s="11" t="s">
        <v>3</v>
      </c>
      <c r="B228" s="12" t="s">
        <v>4</v>
      </c>
      <c r="C228" s="100" t="s">
        <v>59</v>
      </c>
      <c r="D228" s="28">
        <v>200016</v>
      </c>
      <c r="E228" s="13" t="s">
        <v>247</v>
      </c>
      <c r="F228" s="14">
        <v>1540.8</v>
      </c>
      <c r="G228" s="15" t="s">
        <v>5</v>
      </c>
      <c r="H228" s="16" t="s">
        <v>8</v>
      </c>
      <c r="I228" s="12"/>
      <c r="J228" s="17">
        <v>21</v>
      </c>
      <c r="K228" s="24"/>
      <c r="L228" s="18"/>
      <c r="M228" s="19"/>
      <c r="N228" s="20">
        <f t="shared" si="12"/>
        <v>0</v>
      </c>
      <c r="O228" s="21">
        <f t="shared" si="13"/>
        <v>0</v>
      </c>
      <c r="P228" s="101">
        <f t="shared" si="14"/>
        <v>0.40011521330552768</v>
      </c>
      <c r="Q228" s="23">
        <v>2610.33</v>
      </c>
      <c r="R228">
        <f t="shared" si="15"/>
        <v>1864.3679999999999</v>
      </c>
    </row>
    <row r="229" spans="1:18" ht="12.75" customHeight="1">
      <c r="A229" s="11" t="s">
        <v>3</v>
      </c>
      <c r="B229" s="12" t="s">
        <v>4</v>
      </c>
      <c r="C229" s="100" t="s">
        <v>59</v>
      </c>
      <c r="D229" s="28">
        <v>200021</v>
      </c>
      <c r="E229" s="13" t="s">
        <v>248</v>
      </c>
      <c r="F229" s="14">
        <v>648</v>
      </c>
      <c r="G229" s="15" t="s">
        <v>5</v>
      </c>
      <c r="H229" s="16" t="s">
        <v>14</v>
      </c>
      <c r="I229" s="12"/>
      <c r="J229" s="17">
        <v>21</v>
      </c>
      <c r="K229" s="24"/>
      <c r="L229" s="18"/>
      <c r="M229" s="19"/>
      <c r="N229" s="20">
        <f t="shared" si="12"/>
        <v>0</v>
      </c>
      <c r="O229" s="21">
        <f t="shared" si="13"/>
        <v>0</v>
      </c>
      <c r="P229" s="101">
        <f t="shared" si="14"/>
        <v>0.39999744923987368</v>
      </c>
      <c r="Q229" s="23">
        <v>1097.71</v>
      </c>
      <c r="R229">
        <f t="shared" si="15"/>
        <v>784.07999999999993</v>
      </c>
    </row>
    <row r="230" spans="1:18" ht="12.75" customHeight="1">
      <c r="A230" s="11" t="s">
        <v>3</v>
      </c>
      <c r="B230" s="12" t="s">
        <v>4</v>
      </c>
      <c r="C230" s="100" t="s">
        <v>59</v>
      </c>
      <c r="D230" s="28">
        <v>200026</v>
      </c>
      <c r="E230" s="13" t="s">
        <v>249</v>
      </c>
      <c r="F230" s="14">
        <v>1540.8</v>
      </c>
      <c r="G230" s="15" t="s">
        <v>5</v>
      </c>
      <c r="H230" s="16" t="s">
        <v>14</v>
      </c>
      <c r="I230" s="12"/>
      <c r="J230" s="17">
        <v>21</v>
      </c>
      <c r="K230" s="24"/>
      <c r="L230" s="18"/>
      <c r="M230" s="19"/>
      <c r="N230" s="20">
        <f t="shared" si="12"/>
        <v>0</v>
      </c>
      <c r="O230" s="21">
        <f t="shared" si="13"/>
        <v>0</v>
      </c>
      <c r="P230" s="101">
        <f t="shared" si="14"/>
        <v>0.40011521330552768</v>
      </c>
      <c r="Q230" s="23">
        <v>2610.33</v>
      </c>
      <c r="R230">
        <f t="shared" si="15"/>
        <v>1864.3679999999999</v>
      </c>
    </row>
    <row r="231" spans="1:18" ht="12.75" customHeight="1">
      <c r="A231" s="11" t="s">
        <v>3</v>
      </c>
      <c r="B231" s="12" t="s">
        <v>4</v>
      </c>
      <c r="C231" s="100" t="s">
        <v>59</v>
      </c>
      <c r="D231" s="28">
        <v>200157</v>
      </c>
      <c r="E231" s="13" t="s">
        <v>250</v>
      </c>
      <c r="F231" s="14">
        <v>1540.8</v>
      </c>
      <c r="G231" s="15" t="s">
        <v>5</v>
      </c>
      <c r="H231" s="16" t="s">
        <v>8</v>
      </c>
      <c r="I231" s="12"/>
      <c r="J231" s="17">
        <v>21</v>
      </c>
      <c r="K231" s="24"/>
      <c r="L231" s="18"/>
      <c r="M231" s="19"/>
      <c r="N231" s="20">
        <f t="shared" si="12"/>
        <v>0</v>
      </c>
      <c r="O231" s="21">
        <f t="shared" si="13"/>
        <v>0</v>
      </c>
      <c r="P231" s="101">
        <f t="shared" si="14"/>
        <v>0.40011521330552768</v>
      </c>
      <c r="Q231" s="23">
        <v>2610.33</v>
      </c>
      <c r="R231">
        <f t="shared" si="15"/>
        <v>1864.3679999999999</v>
      </c>
    </row>
    <row r="232" spans="1:18" ht="12.75" customHeight="1">
      <c r="A232" s="11" t="s">
        <v>3</v>
      </c>
      <c r="B232" s="12" t="s">
        <v>4</v>
      </c>
      <c r="C232" s="100" t="s">
        <v>59</v>
      </c>
      <c r="D232" s="28">
        <v>200022</v>
      </c>
      <c r="E232" s="13" t="s">
        <v>251</v>
      </c>
      <c r="F232" s="14">
        <v>1540.8</v>
      </c>
      <c r="G232" s="15" t="s">
        <v>5</v>
      </c>
      <c r="H232" s="16" t="s">
        <v>14</v>
      </c>
      <c r="I232" s="12"/>
      <c r="J232" s="17">
        <v>21</v>
      </c>
      <c r="K232" s="24"/>
      <c r="L232" s="18"/>
      <c r="M232" s="19"/>
      <c r="N232" s="20">
        <f t="shared" si="12"/>
        <v>0</v>
      </c>
      <c r="O232" s="21">
        <f t="shared" si="13"/>
        <v>0</v>
      </c>
      <c r="P232" s="101">
        <f t="shared" si="14"/>
        <v>0.40011521330552768</v>
      </c>
      <c r="Q232" s="23">
        <v>2610.33</v>
      </c>
      <c r="R232">
        <f t="shared" si="15"/>
        <v>1864.3679999999999</v>
      </c>
    </row>
    <row r="233" spans="1:18" ht="12.75" customHeight="1">
      <c r="A233" s="11" t="s">
        <v>3</v>
      </c>
      <c r="B233" s="12" t="s">
        <v>4</v>
      </c>
      <c r="C233" s="100" t="s">
        <v>59</v>
      </c>
      <c r="D233" s="28">
        <v>200023</v>
      </c>
      <c r="E233" s="13" t="s">
        <v>252</v>
      </c>
      <c r="F233" s="14">
        <v>1540.8</v>
      </c>
      <c r="G233" s="15" t="s">
        <v>5</v>
      </c>
      <c r="H233" s="16" t="s">
        <v>14</v>
      </c>
      <c r="I233" s="12"/>
      <c r="J233" s="17">
        <v>21</v>
      </c>
      <c r="K233" s="24"/>
      <c r="L233" s="18"/>
      <c r="M233" s="19"/>
      <c r="N233" s="20">
        <f t="shared" si="12"/>
        <v>0</v>
      </c>
      <c r="O233" s="21">
        <f t="shared" si="13"/>
        <v>0</v>
      </c>
      <c r="P233" s="101">
        <f t="shared" si="14"/>
        <v>0.40011521330552768</v>
      </c>
      <c r="Q233" s="23">
        <v>2610.33</v>
      </c>
      <c r="R233">
        <f t="shared" si="15"/>
        <v>1864.3679999999999</v>
      </c>
    </row>
    <row r="234" spans="1:18" ht="12.75" customHeight="1">
      <c r="A234" s="11" t="s">
        <v>3</v>
      </c>
      <c r="B234" s="12" t="s">
        <v>4</v>
      </c>
      <c r="C234" s="100" t="s">
        <v>59</v>
      </c>
      <c r="D234" s="28">
        <v>200024</v>
      </c>
      <c r="E234" s="13" t="s">
        <v>253</v>
      </c>
      <c r="F234" s="14">
        <v>1540.8</v>
      </c>
      <c r="G234" s="15" t="s">
        <v>5</v>
      </c>
      <c r="H234" s="16" t="s">
        <v>14</v>
      </c>
      <c r="I234" s="12"/>
      <c r="J234" s="17">
        <v>21</v>
      </c>
      <c r="K234" s="24"/>
      <c r="L234" s="18"/>
      <c r="M234" s="19"/>
      <c r="N234" s="20">
        <f t="shared" si="12"/>
        <v>0</v>
      </c>
      <c r="O234" s="21">
        <f t="shared" si="13"/>
        <v>0</v>
      </c>
      <c r="P234" s="101">
        <f t="shared" si="14"/>
        <v>0.40011521330552768</v>
      </c>
      <c r="Q234" s="23">
        <v>2610.33</v>
      </c>
      <c r="R234">
        <f t="shared" si="15"/>
        <v>1864.3679999999999</v>
      </c>
    </row>
    <row r="235" spans="1:18" ht="12.75" customHeight="1">
      <c r="A235" s="11" t="s">
        <v>3</v>
      </c>
      <c r="B235" s="12" t="s">
        <v>4</v>
      </c>
      <c r="C235" s="100" t="s">
        <v>59</v>
      </c>
      <c r="D235" s="28">
        <v>200025</v>
      </c>
      <c r="E235" s="13" t="s">
        <v>254</v>
      </c>
      <c r="F235" s="14">
        <v>1540.8</v>
      </c>
      <c r="G235" s="15" t="s">
        <v>5</v>
      </c>
      <c r="H235" s="16" t="s">
        <v>14</v>
      </c>
      <c r="I235" s="12"/>
      <c r="J235" s="17">
        <v>21</v>
      </c>
      <c r="K235" s="24"/>
      <c r="L235" s="18"/>
      <c r="M235" s="19"/>
      <c r="N235" s="20">
        <f t="shared" si="12"/>
        <v>0</v>
      </c>
      <c r="O235" s="21">
        <f t="shared" si="13"/>
        <v>0</v>
      </c>
      <c r="P235" s="101">
        <f t="shared" si="14"/>
        <v>0.40011521330552768</v>
      </c>
      <c r="Q235" s="23">
        <v>2610.33</v>
      </c>
      <c r="R235">
        <f t="shared" si="15"/>
        <v>1864.3679999999999</v>
      </c>
    </row>
    <row r="236" spans="1:18" ht="12.75" customHeight="1">
      <c r="A236" s="11" t="s">
        <v>3</v>
      </c>
      <c r="B236" s="12" t="s">
        <v>4</v>
      </c>
      <c r="C236" s="100" t="s">
        <v>59</v>
      </c>
      <c r="D236" s="28">
        <v>200068</v>
      </c>
      <c r="E236" s="13" t="s">
        <v>255</v>
      </c>
      <c r="F236" s="14">
        <v>1540.8</v>
      </c>
      <c r="G236" s="15" t="s">
        <v>5</v>
      </c>
      <c r="H236" s="16" t="s">
        <v>14</v>
      </c>
      <c r="I236" s="12"/>
      <c r="J236" s="17">
        <v>21</v>
      </c>
      <c r="K236" s="24"/>
      <c r="L236" s="18"/>
      <c r="M236" s="19"/>
      <c r="N236" s="20">
        <f t="shared" ref="N236:N285" si="16">(F236*K236)-F236*K236*L236</f>
        <v>0</v>
      </c>
      <c r="O236" s="21">
        <f t="shared" ref="O236:O285" si="17">+N236+N236*J236%</f>
        <v>0</v>
      </c>
      <c r="P236" s="101">
        <f t="shared" ref="P236:P285" si="18">Q236/R236-1</f>
        <v>0.40011521330552768</v>
      </c>
      <c r="Q236" s="23">
        <v>2610.33</v>
      </c>
      <c r="R236">
        <f t="shared" ref="R236:R285" si="19">+F236+F236*J236%</f>
        <v>1864.3679999999999</v>
      </c>
    </row>
    <row r="237" spans="1:18" ht="12.75" customHeight="1">
      <c r="A237" s="11" t="s">
        <v>3</v>
      </c>
      <c r="B237" s="12" t="s">
        <v>4</v>
      </c>
      <c r="C237" s="100" t="s">
        <v>9</v>
      </c>
      <c r="D237" s="28">
        <v>11205</v>
      </c>
      <c r="E237" s="13" t="s">
        <v>256</v>
      </c>
      <c r="F237" s="14">
        <v>264.60000000000002</v>
      </c>
      <c r="G237" s="15" t="s">
        <v>5</v>
      </c>
      <c r="H237" s="16" t="s">
        <v>8</v>
      </c>
      <c r="I237" s="12"/>
      <c r="J237" s="17">
        <v>21</v>
      </c>
      <c r="K237" s="24"/>
      <c r="L237" s="18"/>
      <c r="M237" s="19"/>
      <c r="N237" s="20">
        <f t="shared" si="16"/>
        <v>0</v>
      </c>
      <c r="O237" s="21">
        <f t="shared" si="17"/>
        <v>0</v>
      </c>
      <c r="P237" s="101">
        <f t="shared" si="18"/>
        <v>0.50000312337974639</v>
      </c>
      <c r="Q237" s="23">
        <v>480.25</v>
      </c>
      <c r="R237">
        <f t="shared" si="19"/>
        <v>320.16600000000005</v>
      </c>
    </row>
    <row r="238" spans="1:18" ht="12.75" customHeight="1">
      <c r="A238" s="11" t="s">
        <v>3</v>
      </c>
      <c r="B238" s="12" t="s">
        <v>4</v>
      </c>
      <c r="C238" s="100" t="s">
        <v>9</v>
      </c>
      <c r="D238" s="28">
        <v>11216</v>
      </c>
      <c r="E238" s="13" t="s">
        <v>257</v>
      </c>
      <c r="F238" s="14">
        <v>359.1</v>
      </c>
      <c r="G238" s="15" t="s">
        <v>5</v>
      </c>
      <c r="H238" s="16" t="s">
        <v>14</v>
      </c>
      <c r="I238" s="12"/>
      <c r="J238" s="17">
        <v>21</v>
      </c>
      <c r="K238" s="24"/>
      <c r="L238" s="18"/>
      <c r="M238" s="19"/>
      <c r="N238" s="20">
        <f t="shared" si="16"/>
        <v>0</v>
      </c>
      <c r="O238" s="21">
        <f t="shared" si="17"/>
        <v>0</v>
      </c>
      <c r="P238" s="101">
        <f t="shared" si="18"/>
        <v>0.50125083139437177</v>
      </c>
      <c r="Q238" s="23">
        <v>652.30999999999995</v>
      </c>
      <c r="R238">
        <f t="shared" si="19"/>
        <v>434.51100000000002</v>
      </c>
    </row>
    <row r="239" spans="1:18" ht="12.75" customHeight="1">
      <c r="A239" s="11" t="s">
        <v>3</v>
      </c>
      <c r="B239" s="12" t="s">
        <v>4</v>
      </c>
      <c r="C239" s="100" t="s">
        <v>9</v>
      </c>
      <c r="D239" s="28">
        <v>11212</v>
      </c>
      <c r="E239" s="13" t="s">
        <v>258</v>
      </c>
      <c r="F239" s="14">
        <v>359.1</v>
      </c>
      <c r="G239" s="15" t="s">
        <v>5</v>
      </c>
      <c r="H239" s="16" t="s">
        <v>14</v>
      </c>
      <c r="I239" s="12"/>
      <c r="J239" s="17">
        <v>21</v>
      </c>
      <c r="K239" s="24"/>
      <c r="L239" s="18"/>
      <c r="M239" s="19"/>
      <c r="N239" s="20">
        <f t="shared" si="16"/>
        <v>0</v>
      </c>
      <c r="O239" s="21">
        <f t="shared" si="17"/>
        <v>0</v>
      </c>
      <c r="P239" s="101">
        <f t="shared" si="18"/>
        <v>0.50125083139437177</v>
      </c>
      <c r="Q239" s="23">
        <v>652.30999999999995</v>
      </c>
      <c r="R239">
        <f t="shared" si="19"/>
        <v>434.51100000000002</v>
      </c>
    </row>
    <row r="240" spans="1:18" ht="12.75" customHeight="1">
      <c r="A240" s="11" t="s">
        <v>12</v>
      </c>
      <c r="B240" s="12" t="s">
        <v>4</v>
      </c>
      <c r="C240" s="100" t="s">
        <v>9</v>
      </c>
      <c r="D240" s="28">
        <v>920</v>
      </c>
      <c r="E240" s="13" t="s">
        <v>259</v>
      </c>
      <c r="F240" s="14">
        <v>294.83999999999997</v>
      </c>
      <c r="G240" s="15" t="s">
        <v>5</v>
      </c>
      <c r="H240" s="16" t="s">
        <v>8</v>
      </c>
      <c r="I240" s="12"/>
      <c r="J240" s="17">
        <v>21</v>
      </c>
      <c r="K240" s="24"/>
      <c r="L240" s="18"/>
      <c r="M240" s="19"/>
      <c r="N240" s="20">
        <f t="shared" si="16"/>
        <v>0</v>
      </c>
      <c r="O240" s="21">
        <f t="shared" si="17"/>
        <v>0</v>
      </c>
      <c r="P240" s="101">
        <f t="shared" si="18"/>
        <v>0.40000291515443021</v>
      </c>
      <c r="Q240" s="23">
        <v>499.46</v>
      </c>
      <c r="R240">
        <f t="shared" si="19"/>
        <v>356.75639999999999</v>
      </c>
    </row>
    <row r="241" spans="1:18" ht="12.75" customHeight="1">
      <c r="A241" s="11" t="s">
        <v>12</v>
      </c>
      <c r="B241" s="12" t="s">
        <v>4</v>
      </c>
      <c r="C241" s="100" t="s">
        <v>9</v>
      </c>
      <c r="D241" s="28">
        <v>921</v>
      </c>
      <c r="E241" s="13" t="s">
        <v>260</v>
      </c>
      <c r="F241" s="14">
        <v>210.04</v>
      </c>
      <c r="G241" s="15" t="s">
        <v>5</v>
      </c>
      <c r="H241" s="16" t="s">
        <v>14</v>
      </c>
      <c r="I241" s="12"/>
      <c r="J241" s="17">
        <v>21</v>
      </c>
      <c r="K241" s="24"/>
      <c r="L241" s="18"/>
      <c r="M241" s="19"/>
      <c r="N241" s="20">
        <f t="shared" si="16"/>
        <v>0</v>
      </c>
      <c r="O241" s="21">
        <f t="shared" si="17"/>
        <v>0</v>
      </c>
      <c r="P241" s="101">
        <f t="shared" si="18"/>
        <v>0.40000881374818809</v>
      </c>
      <c r="Q241" s="23">
        <v>355.81</v>
      </c>
      <c r="R241">
        <f t="shared" si="19"/>
        <v>254.14839999999998</v>
      </c>
    </row>
    <row r="242" spans="1:18" ht="12.75" customHeight="1">
      <c r="A242" s="11" t="s">
        <v>12</v>
      </c>
      <c r="B242" s="12" t="s">
        <v>4</v>
      </c>
      <c r="C242" s="100" t="s">
        <v>9</v>
      </c>
      <c r="D242" s="28">
        <v>922</v>
      </c>
      <c r="E242" s="13" t="s">
        <v>261</v>
      </c>
      <c r="F242" s="14">
        <v>230.91</v>
      </c>
      <c r="G242" s="15" t="s">
        <v>5</v>
      </c>
      <c r="H242" s="16" t="s">
        <v>8</v>
      </c>
      <c r="I242" s="12"/>
      <c r="J242" s="17">
        <v>21</v>
      </c>
      <c r="K242" s="24"/>
      <c r="L242" s="18"/>
      <c r="M242" s="19"/>
      <c r="N242" s="20">
        <f t="shared" si="16"/>
        <v>0</v>
      </c>
      <c r="O242" s="21">
        <f t="shared" si="17"/>
        <v>0</v>
      </c>
      <c r="P242" s="101">
        <f t="shared" si="18"/>
        <v>0.39999448821067651</v>
      </c>
      <c r="Q242" s="23">
        <v>391.16</v>
      </c>
      <c r="R242">
        <f t="shared" si="19"/>
        <v>279.40109999999999</v>
      </c>
    </row>
    <row r="243" spans="1:18" ht="12.75" customHeight="1">
      <c r="A243" s="11" t="s">
        <v>3</v>
      </c>
      <c r="B243" s="12" t="s">
        <v>4</v>
      </c>
      <c r="C243" s="100" t="s">
        <v>46</v>
      </c>
      <c r="D243" s="28" t="s">
        <v>262</v>
      </c>
      <c r="E243" s="13" t="s">
        <v>263</v>
      </c>
      <c r="F243" s="14">
        <v>2015.1</v>
      </c>
      <c r="G243" s="15" t="s">
        <v>5</v>
      </c>
      <c r="H243" s="16" t="s">
        <v>8</v>
      </c>
      <c r="I243" s="12"/>
      <c r="J243" s="17">
        <v>21</v>
      </c>
      <c r="K243" s="24"/>
      <c r="L243" s="18"/>
      <c r="M243" s="19"/>
      <c r="N243" s="20">
        <f t="shared" si="16"/>
        <v>0</v>
      </c>
      <c r="O243" s="21">
        <f t="shared" si="17"/>
        <v>0</v>
      </c>
      <c r="P243" s="101">
        <f t="shared" si="18"/>
        <v>0.40018070181698429</v>
      </c>
      <c r="Q243" s="23">
        <v>3414.02</v>
      </c>
      <c r="R243">
        <f t="shared" si="19"/>
        <v>2438.2709999999997</v>
      </c>
    </row>
    <row r="244" spans="1:18" ht="12.75" customHeight="1">
      <c r="A244" s="11" t="s">
        <v>3</v>
      </c>
      <c r="B244" s="12" t="s">
        <v>4</v>
      </c>
      <c r="C244" s="100" t="s">
        <v>46</v>
      </c>
      <c r="D244" s="28" t="s">
        <v>264</v>
      </c>
      <c r="E244" s="13" t="s">
        <v>265</v>
      </c>
      <c r="F244" s="14">
        <v>2015.1</v>
      </c>
      <c r="G244" s="15" t="s">
        <v>5</v>
      </c>
      <c r="H244" s="16" t="s">
        <v>8</v>
      </c>
      <c r="I244" s="12"/>
      <c r="J244" s="17">
        <v>21</v>
      </c>
      <c r="K244" s="24"/>
      <c r="L244" s="18"/>
      <c r="M244" s="19"/>
      <c r="N244" s="20">
        <f t="shared" si="16"/>
        <v>0</v>
      </c>
      <c r="O244" s="21">
        <f t="shared" si="17"/>
        <v>0</v>
      </c>
      <c r="P244" s="101">
        <f t="shared" si="18"/>
        <v>0.40018070181698429</v>
      </c>
      <c r="Q244" s="23">
        <v>3414.02</v>
      </c>
      <c r="R244">
        <f t="shared" si="19"/>
        <v>2438.2709999999997</v>
      </c>
    </row>
    <row r="245" spans="1:18" ht="12.75" customHeight="1">
      <c r="A245" s="11" t="s">
        <v>3</v>
      </c>
      <c r="B245" s="12" t="s">
        <v>4</v>
      </c>
      <c r="C245" s="100" t="s">
        <v>46</v>
      </c>
      <c r="D245" s="28" t="s">
        <v>266</v>
      </c>
      <c r="E245" s="13" t="s">
        <v>267</v>
      </c>
      <c r="F245" s="14">
        <v>8032.5</v>
      </c>
      <c r="G245" s="15" t="s">
        <v>5</v>
      </c>
      <c r="H245" s="16" t="s">
        <v>8</v>
      </c>
      <c r="I245" s="12"/>
      <c r="J245" s="17">
        <v>21</v>
      </c>
      <c r="K245" s="24"/>
      <c r="L245" s="18"/>
      <c r="M245" s="19"/>
      <c r="N245" s="20">
        <f t="shared" si="16"/>
        <v>0</v>
      </c>
      <c r="O245" s="21">
        <f t="shared" si="17"/>
        <v>0</v>
      </c>
      <c r="P245" s="101">
        <f t="shared" si="18"/>
        <v>0.40000051443901685</v>
      </c>
      <c r="Q245" s="23">
        <v>13607.06</v>
      </c>
      <c r="R245">
        <f t="shared" si="19"/>
        <v>9719.3250000000007</v>
      </c>
    </row>
    <row r="246" spans="1:18" ht="12.75" customHeight="1">
      <c r="A246" s="11" t="s">
        <v>3</v>
      </c>
      <c r="B246" s="12" t="s">
        <v>4</v>
      </c>
      <c r="C246" s="100" t="s">
        <v>46</v>
      </c>
      <c r="D246" s="28" t="s">
        <v>268</v>
      </c>
      <c r="E246" s="13" t="s">
        <v>269</v>
      </c>
      <c r="F246" s="14">
        <v>2754</v>
      </c>
      <c r="G246" s="15" t="s">
        <v>5</v>
      </c>
      <c r="H246" s="16" t="s">
        <v>8</v>
      </c>
      <c r="I246" s="12"/>
      <c r="J246" s="17">
        <v>21</v>
      </c>
      <c r="K246" s="24"/>
      <c r="L246" s="18"/>
      <c r="M246" s="19"/>
      <c r="N246" s="20">
        <f t="shared" si="16"/>
        <v>0</v>
      </c>
      <c r="O246" s="21">
        <f t="shared" si="17"/>
        <v>0</v>
      </c>
      <c r="P246" s="101">
        <f t="shared" si="18"/>
        <v>0.40000120035770648</v>
      </c>
      <c r="Q246" s="23">
        <v>4665.28</v>
      </c>
      <c r="R246">
        <f t="shared" si="19"/>
        <v>3332.34</v>
      </c>
    </row>
    <row r="247" spans="1:18" ht="12.75" customHeight="1">
      <c r="A247" s="11" t="s">
        <v>3</v>
      </c>
      <c r="B247" s="12" t="s">
        <v>4</v>
      </c>
      <c r="C247" s="100" t="s">
        <v>46</v>
      </c>
      <c r="D247" s="28" t="s">
        <v>270</v>
      </c>
      <c r="E247" s="13" t="s">
        <v>271</v>
      </c>
      <c r="F247" s="14">
        <v>3901.5</v>
      </c>
      <c r="G247" s="15" t="s">
        <v>5</v>
      </c>
      <c r="H247" s="16" t="s">
        <v>8</v>
      </c>
      <c r="I247" s="12"/>
      <c r="J247" s="17">
        <v>21</v>
      </c>
      <c r="K247" s="24"/>
      <c r="L247" s="18"/>
      <c r="M247" s="19"/>
      <c r="N247" s="20">
        <f t="shared" si="16"/>
        <v>0</v>
      </c>
      <c r="O247" s="21">
        <f t="shared" si="17"/>
        <v>0</v>
      </c>
      <c r="P247" s="101">
        <f t="shared" si="18"/>
        <v>0.39999978817216952</v>
      </c>
      <c r="Q247" s="23">
        <v>6609.14</v>
      </c>
      <c r="R247">
        <f t="shared" si="19"/>
        <v>4720.8149999999996</v>
      </c>
    </row>
    <row r="248" spans="1:18" ht="12.75" customHeight="1">
      <c r="A248" s="11" t="s">
        <v>3</v>
      </c>
      <c r="B248" s="12" t="s">
        <v>4</v>
      </c>
      <c r="C248" s="100" t="s">
        <v>54</v>
      </c>
      <c r="D248" s="28">
        <v>30241</v>
      </c>
      <c r="E248" s="13" t="s">
        <v>272</v>
      </c>
      <c r="F248" s="14">
        <v>3189.6</v>
      </c>
      <c r="G248" s="15" t="s">
        <v>5</v>
      </c>
      <c r="H248" s="16" t="s">
        <v>8</v>
      </c>
      <c r="I248" s="12"/>
      <c r="J248" s="17">
        <v>21</v>
      </c>
      <c r="K248" s="24"/>
      <c r="L248" s="18"/>
      <c r="M248" s="19"/>
      <c r="N248" s="20">
        <f t="shared" si="16"/>
        <v>0</v>
      </c>
      <c r="O248" s="21">
        <f t="shared" si="17"/>
        <v>0</v>
      </c>
      <c r="P248" s="101">
        <f t="shared" si="18"/>
        <v>0.49999896357376361</v>
      </c>
      <c r="Q248" s="23">
        <v>5789.12</v>
      </c>
      <c r="R248">
        <f t="shared" si="19"/>
        <v>3859.4159999999997</v>
      </c>
    </row>
    <row r="249" spans="1:18" ht="12.75" customHeight="1">
      <c r="A249" s="11" t="s">
        <v>3</v>
      </c>
      <c r="B249" s="12" t="s">
        <v>4</v>
      </c>
      <c r="C249" s="100" t="s">
        <v>46</v>
      </c>
      <c r="D249" s="28" t="s">
        <v>273</v>
      </c>
      <c r="E249" s="13" t="s">
        <v>274</v>
      </c>
      <c r="F249" s="14">
        <v>1984.5</v>
      </c>
      <c r="G249" s="15" t="s">
        <v>5</v>
      </c>
      <c r="H249" s="16" t="s">
        <v>8</v>
      </c>
      <c r="I249" s="12"/>
      <c r="J249" s="17">
        <v>21</v>
      </c>
      <c r="K249" s="24"/>
      <c r="L249" s="18"/>
      <c r="M249" s="19"/>
      <c r="N249" s="20">
        <f t="shared" si="16"/>
        <v>0</v>
      </c>
      <c r="O249" s="21">
        <f t="shared" si="17"/>
        <v>0</v>
      </c>
      <c r="P249" s="101">
        <f t="shared" si="18"/>
        <v>0.39999875064810131</v>
      </c>
      <c r="Q249" s="23">
        <v>3361.74</v>
      </c>
      <c r="R249">
        <f t="shared" si="19"/>
        <v>2401.2449999999999</v>
      </c>
    </row>
    <row r="250" spans="1:18" ht="12.75" customHeight="1">
      <c r="A250" s="11" t="s">
        <v>3</v>
      </c>
      <c r="B250" s="12" t="s">
        <v>4</v>
      </c>
      <c r="C250" s="100" t="s">
        <v>9</v>
      </c>
      <c r="D250" s="28">
        <v>701</v>
      </c>
      <c r="E250" s="13" t="s">
        <v>275</v>
      </c>
      <c r="F250" s="14">
        <v>963</v>
      </c>
      <c r="G250" s="15" t="s">
        <v>5</v>
      </c>
      <c r="H250" s="16" t="s">
        <v>14</v>
      </c>
      <c r="I250" s="12"/>
      <c r="J250" s="17">
        <v>21</v>
      </c>
      <c r="K250" s="24"/>
      <c r="L250" s="18"/>
      <c r="M250" s="19"/>
      <c r="N250" s="20">
        <f t="shared" si="16"/>
        <v>0</v>
      </c>
      <c r="O250" s="21">
        <f t="shared" si="17"/>
        <v>0</v>
      </c>
      <c r="P250" s="101">
        <f t="shared" si="18"/>
        <v>0.50000429099834354</v>
      </c>
      <c r="Q250" s="23">
        <v>1747.85</v>
      </c>
      <c r="R250">
        <f t="shared" si="19"/>
        <v>1165.23</v>
      </c>
    </row>
    <row r="251" spans="1:18" ht="12.75" customHeight="1">
      <c r="A251" s="11" t="s">
        <v>12</v>
      </c>
      <c r="B251" s="12" t="s">
        <v>4</v>
      </c>
      <c r="C251" s="100" t="s">
        <v>276</v>
      </c>
      <c r="D251" s="28">
        <v>199363</v>
      </c>
      <c r="E251" s="13" t="s">
        <v>277</v>
      </c>
      <c r="F251" s="14">
        <v>58</v>
      </c>
      <c r="G251" s="15" t="s">
        <v>5</v>
      </c>
      <c r="H251" s="16" t="s">
        <v>14</v>
      </c>
      <c r="I251" s="12"/>
      <c r="J251" s="17">
        <v>21</v>
      </c>
      <c r="K251" s="24"/>
      <c r="L251" s="18"/>
      <c r="M251" s="19"/>
      <c r="N251" s="20">
        <f t="shared" si="16"/>
        <v>0</v>
      </c>
      <c r="O251" s="21">
        <f t="shared" si="17"/>
        <v>0</v>
      </c>
      <c r="P251" s="101">
        <f t="shared" si="18"/>
        <v>0.39997150185237951</v>
      </c>
      <c r="Q251" s="23">
        <v>98.25</v>
      </c>
      <c r="R251">
        <f t="shared" si="19"/>
        <v>70.180000000000007</v>
      </c>
    </row>
    <row r="252" spans="1:18" ht="12.75" customHeight="1">
      <c r="A252" s="11" t="s">
        <v>3</v>
      </c>
      <c r="B252" s="12" t="s">
        <v>278</v>
      </c>
      <c r="C252" s="100" t="s">
        <v>196</v>
      </c>
      <c r="D252" s="28" t="s">
        <v>279</v>
      </c>
      <c r="E252" s="13" t="s">
        <v>280</v>
      </c>
      <c r="F252" s="14">
        <v>5929.2</v>
      </c>
      <c r="G252" s="15" t="s">
        <v>5</v>
      </c>
      <c r="H252" s="16" t="s">
        <v>19</v>
      </c>
      <c r="I252" s="12"/>
      <c r="J252" s="17">
        <v>21</v>
      </c>
      <c r="K252" s="24"/>
      <c r="L252" s="18"/>
      <c r="M252" s="19"/>
      <c r="N252" s="20">
        <f t="shared" si="16"/>
        <v>0</v>
      </c>
      <c r="O252" s="21">
        <f t="shared" si="17"/>
        <v>0</v>
      </c>
      <c r="P252" s="101">
        <f t="shared" si="18"/>
        <v>0.39997005993031842</v>
      </c>
      <c r="Q252" s="23">
        <v>10043.85</v>
      </c>
      <c r="R252">
        <f t="shared" si="19"/>
        <v>7174.3319999999994</v>
      </c>
    </row>
    <row r="253" spans="1:18" ht="12.75" customHeight="1">
      <c r="A253" s="11" t="s">
        <v>3</v>
      </c>
      <c r="B253" s="12" t="s">
        <v>278</v>
      </c>
      <c r="C253" s="100" t="s">
        <v>196</v>
      </c>
      <c r="D253" s="28" t="s">
        <v>281</v>
      </c>
      <c r="E253" s="13" t="s">
        <v>282</v>
      </c>
      <c r="F253" s="14">
        <v>16600.5</v>
      </c>
      <c r="G253" s="15" t="s">
        <v>5</v>
      </c>
      <c r="H253" s="16" t="s">
        <v>19</v>
      </c>
      <c r="I253" s="12"/>
      <c r="J253" s="17">
        <v>21</v>
      </c>
      <c r="K253" s="24"/>
      <c r="L253" s="18"/>
      <c r="M253" s="19"/>
      <c r="N253" s="20">
        <f t="shared" si="16"/>
        <v>0</v>
      </c>
      <c r="O253" s="21">
        <f t="shared" si="17"/>
        <v>0</v>
      </c>
      <c r="P253" s="101">
        <f t="shared" si="18"/>
        <v>0.400000149353263</v>
      </c>
      <c r="Q253" s="23">
        <v>28121.25</v>
      </c>
      <c r="R253">
        <f t="shared" si="19"/>
        <v>20086.605</v>
      </c>
    </row>
    <row r="254" spans="1:18" ht="12.75" customHeight="1">
      <c r="A254" s="11" t="s">
        <v>3</v>
      </c>
      <c r="B254" s="12" t="s">
        <v>278</v>
      </c>
      <c r="C254" s="100" t="s">
        <v>74</v>
      </c>
      <c r="D254" s="28">
        <v>200196</v>
      </c>
      <c r="E254" s="13" t="s">
        <v>283</v>
      </c>
      <c r="F254" s="14">
        <v>3946.5</v>
      </c>
      <c r="G254" s="15" t="s">
        <v>5</v>
      </c>
      <c r="H254" s="16" t="s">
        <v>14</v>
      </c>
      <c r="I254" s="12"/>
      <c r="J254" s="17">
        <v>21</v>
      </c>
      <c r="K254" s="24"/>
      <c r="L254" s="18"/>
      <c r="M254" s="19"/>
      <c r="N254" s="20">
        <f t="shared" si="16"/>
        <v>0</v>
      </c>
      <c r="O254" s="21">
        <f t="shared" si="17"/>
        <v>0</v>
      </c>
      <c r="P254" s="101">
        <f t="shared" si="18"/>
        <v>0.39999979058753787</v>
      </c>
      <c r="Q254" s="23">
        <v>6685.37</v>
      </c>
      <c r="R254">
        <f t="shared" si="19"/>
        <v>4775.2650000000003</v>
      </c>
    </row>
    <row r="255" spans="1:18" ht="12.75" customHeight="1">
      <c r="A255" s="11" t="s">
        <v>3</v>
      </c>
      <c r="B255" s="12" t="s">
        <v>278</v>
      </c>
      <c r="C255" s="100" t="s">
        <v>74</v>
      </c>
      <c r="D255" s="28">
        <v>200191</v>
      </c>
      <c r="E255" s="13" t="s">
        <v>284</v>
      </c>
      <c r="F255" s="14">
        <v>1498.5</v>
      </c>
      <c r="G255" s="15" t="s">
        <v>5</v>
      </c>
      <c r="H255" s="16" t="s">
        <v>14</v>
      </c>
      <c r="I255" s="12"/>
      <c r="J255" s="17">
        <v>21</v>
      </c>
      <c r="K255" s="24"/>
      <c r="L255" s="18"/>
      <c r="M255" s="19"/>
      <c r="N255" s="20">
        <f t="shared" si="16"/>
        <v>0</v>
      </c>
      <c r="O255" s="21">
        <f t="shared" si="17"/>
        <v>0</v>
      </c>
      <c r="P255" s="101">
        <f t="shared" si="18"/>
        <v>0.40000055151570302</v>
      </c>
      <c r="Q255" s="23">
        <v>2538.46</v>
      </c>
      <c r="R255">
        <f t="shared" si="19"/>
        <v>1813.1849999999999</v>
      </c>
    </row>
    <row r="256" spans="1:18" ht="12.75" customHeight="1">
      <c r="A256" s="11" t="s">
        <v>3</v>
      </c>
      <c r="B256" s="12" t="s">
        <v>278</v>
      </c>
      <c r="C256" s="100" t="s">
        <v>74</v>
      </c>
      <c r="D256" s="28">
        <v>200301</v>
      </c>
      <c r="E256" s="13" t="s">
        <v>285</v>
      </c>
      <c r="F256" s="14">
        <v>1498.5</v>
      </c>
      <c r="G256" s="15" t="s">
        <v>5</v>
      </c>
      <c r="H256" s="16" t="s">
        <v>14</v>
      </c>
      <c r="I256" s="12"/>
      <c r="J256" s="17">
        <v>21</v>
      </c>
      <c r="K256" s="24"/>
      <c r="L256" s="18"/>
      <c r="M256" s="19"/>
      <c r="N256" s="20">
        <f t="shared" si="16"/>
        <v>0</v>
      </c>
      <c r="O256" s="21">
        <f t="shared" si="17"/>
        <v>0</v>
      </c>
      <c r="P256" s="101">
        <f t="shared" si="18"/>
        <v>0.40000055151570302</v>
      </c>
      <c r="Q256" s="23">
        <v>2538.46</v>
      </c>
      <c r="R256">
        <f t="shared" si="19"/>
        <v>1813.1849999999999</v>
      </c>
    </row>
    <row r="257" spans="1:18" ht="12.75" customHeight="1">
      <c r="A257" s="11" t="s">
        <v>3</v>
      </c>
      <c r="B257" s="12" t="s">
        <v>278</v>
      </c>
      <c r="C257" s="100" t="s">
        <v>74</v>
      </c>
      <c r="D257" s="28">
        <v>200302</v>
      </c>
      <c r="E257" s="13" t="s">
        <v>286</v>
      </c>
      <c r="F257" s="14">
        <v>1498.5</v>
      </c>
      <c r="G257" s="15" t="s">
        <v>5</v>
      </c>
      <c r="H257" s="16" t="s">
        <v>14</v>
      </c>
      <c r="I257" s="12"/>
      <c r="J257" s="17">
        <v>21</v>
      </c>
      <c r="K257" s="24"/>
      <c r="L257" s="18"/>
      <c r="M257" s="19"/>
      <c r="N257" s="20">
        <f t="shared" si="16"/>
        <v>0</v>
      </c>
      <c r="O257" s="21">
        <f t="shared" si="17"/>
        <v>0</v>
      </c>
      <c r="P257" s="101">
        <f t="shared" si="18"/>
        <v>0.40000055151570302</v>
      </c>
      <c r="Q257" s="23">
        <v>2538.46</v>
      </c>
      <c r="R257">
        <f t="shared" si="19"/>
        <v>1813.1849999999999</v>
      </c>
    </row>
    <row r="258" spans="1:18" ht="12.75" customHeight="1">
      <c r="A258" s="11" t="s">
        <v>3</v>
      </c>
      <c r="B258" s="12" t="s">
        <v>278</v>
      </c>
      <c r="C258" s="100" t="s">
        <v>74</v>
      </c>
      <c r="D258" s="28">
        <v>200190</v>
      </c>
      <c r="E258" s="13" t="s">
        <v>287</v>
      </c>
      <c r="F258" s="14">
        <v>1498.5</v>
      </c>
      <c r="G258" s="15" t="s">
        <v>5</v>
      </c>
      <c r="H258" s="16" t="s">
        <v>14</v>
      </c>
      <c r="I258" s="12"/>
      <c r="J258" s="17">
        <v>21</v>
      </c>
      <c r="K258" s="24"/>
      <c r="L258" s="18"/>
      <c r="M258" s="19"/>
      <c r="N258" s="20">
        <f t="shared" si="16"/>
        <v>0</v>
      </c>
      <c r="O258" s="21">
        <f t="shared" si="17"/>
        <v>0</v>
      </c>
      <c r="P258" s="101">
        <f t="shared" si="18"/>
        <v>0.40000055151570302</v>
      </c>
      <c r="Q258" s="23">
        <v>2538.46</v>
      </c>
      <c r="R258">
        <f t="shared" si="19"/>
        <v>1813.1849999999999</v>
      </c>
    </row>
    <row r="259" spans="1:18" ht="12.75" customHeight="1">
      <c r="A259" s="11" t="s">
        <v>3</v>
      </c>
      <c r="B259" s="12" t="s">
        <v>278</v>
      </c>
      <c r="C259" s="100" t="s">
        <v>74</v>
      </c>
      <c r="D259" s="28">
        <v>200300</v>
      </c>
      <c r="E259" s="13" t="s">
        <v>288</v>
      </c>
      <c r="F259" s="14">
        <v>1498.5</v>
      </c>
      <c r="G259" s="15" t="s">
        <v>5</v>
      </c>
      <c r="H259" s="16" t="s">
        <v>14</v>
      </c>
      <c r="I259" s="12"/>
      <c r="J259" s="17">
        <v>21</v>
      </c>
      <c r="K259" s="24"/>
      <c r="L259" s="18"/>
      <c r="M259" s="19"/>
      <c r="N259" s="20">
        <f t="shared" si="16"/>
        <v>0</v>
      </c>
      <c r="O259" s="21">
        <f t="shared" si="17"/>
        <v>0</v>
      </c>
      <c r="P259" s="101">
        <f t="shared" si="18"/>
        <v>0.40000055151570302</v>
      </c>
      <c r="Q259" s="23">
        <v>2538.46</v>
      </c>
      <c r="R259">
        <f t="shared" si="19"/>
        <v>1813.1849999999999</v>
      </c>
    </row>
    <row r="260" spans="1:18" ht="12.75" customHeight="1">
      <c r="A260" s="11" t="s">
        <v>3</v>
      </c>
      <c r="B260" s="12" t="s">
        <v>278</v>
      </c>
      <c r="C260" s="100" t="s">
        <v>74</v>
      </c>
      <c r="D260" s="28">
        <v>200192</v>
      </c>
      <c r="E260" s="13" t="s">
        <v>289</v>
      </c>
      <c r="F260" s="14">
        <v>3796.2</v>
      </c>
      <c r="G260" s="15" t="s">
        <v>5</v>
      </c>
      <c r="H260" s="16" t="s">
        <v>14</v>
      </c>
      <c r="I260" s="12"/>
      <c r="J260" s="17">
        <v>21</v>
      </c>
      <c r="K260" s="24"/>
      <c r="L260" s="18"/>
      <c r="M260" s="19"/>
      <c r="N260" s="20">
        <f t="shared" si="16"/>
        <v>0</v>
      </c>
      <c r="O260" s="21">
        <f t="shared" si="17"/>
        <v>0</v>
      </c>
      <c r="P260" s="101">
        <f t="shared" si="18"/>
        <v>0.39995367268094539</v>
      </c>
      <c r="Q260" s="23">
        <v>6430.55</v>
      </c>
      <c r="R260">
        <f t="shared" si="19"/>
        <v>4593.402</v>
      </c>
    </row>
    <row r="261" spans="1:18" ht="12.75" customHeight="1">
      <c r="A261" s="11" t="s">
        <v>3</v>
      </c>
      <c r="B261" s="12" t="s">
        <v>278</v>
      </c>
      <c r="C261" s="100" t="s">
        <v>74</v>
      </c>
      <c r="D261" s="28">
        <v>200193</v>
      </c>
      <c r="E261" s="13" t="s">
        <v>290</v>
      </c>
      <c r="F261" s="14">
        <v>3970.8</v>
      </c>
      <c r="G261" s="15" t="s">
        <v>5</v>
      </c>
      <c r="H261" s="16" t="s">
        <v>14</v>
      </c>
      <c r="I261" s="12"/>
      <c r="J261" s="17">
        <v>21</v>
      </c>
      <c r="K261" s="24"/>
      <c r="L261" s="18"/>
      <c r="M261" s="19"/>
      <c r="N261" s="20">
        <f t="shared" si="16"/>
        <v>0</v>
      </c>
      <c r="O261" s="21">
        <f t="shared" si="17"/>
        <v>0</v>
      </c>
      <c r="P261" s="101">
        <f t="shared" si="18"/>
        <v>0.40004470652290625</v>
      </c>
      <c r="Q261" s="23">
        <v>6726.75</v>
      </c>
      <c r="R261">
        <f t="shared" si="19"/>
        <v>4804.6680000000006</v>
      </c>
    </row>
    <row r="262" spans="1:18" ht="12.75" customHeight="1">
      <c r="A262" s="11" t="s">
        <v>3</v>
      </c>
      <c r="B262" s="12" t="s">
        <v>278</v>
      </c>
      <c r="C262" s="100" t="s">
        <v>74</v>
      </c>
      <c r="D262" s="28">
        <v>200194</v>
      </c>
      <c r="E262" s="13" t="s">
        <v>291</v>
      </c>
      <c r="F262" s="14">
        <v>3171.6</v>
      </c>
      <c r="G262" s="15" t="s">
        <v>5</v>
      </c>
      <c r="H262" s="16" t="s">
        <v>14</v>
      </c>
      <c r="I262" s="12"/>
      <c r="J262" s="17">
        <v>21</v>
      </c>
      <c r="K262" s="24"/>
      <c r="L262" s="18"/>
      <c r="M262" s="19"/>
      <c r="N262" s="20">
        <f t="shared" si="16"/>
        <v>0</v>
      </c>
      <c r="O262" s="21">
        <f t="shared" si="17"/>
        <v>0</v>
      </c>
      <c r="P262" s="101">
        <f t="shared" si="18"/>
        <v>0.40011454968631743</v>
      </c>
      <c r="Q262" s="23">
        <v>5373.13</v>
      </c>
      <c r="R262">
        <f t="shared" si="19"/>
        <v>3837.636</v>
      </c>
    </row>
    <row r="263" spans="1:18" ht="12.75" customHeight="1">
      <c r="A263" s="11" t="s">
        <v>3</v>
      </c>
      <c r="B263" s="12" t="s">
        <v>278</v>
      </c>
      <c r="C263" s="100" t="s">
        <v>74</v>
      </c>
      <c r="D263" s="28">
        <v>200195</v>
      </c>
      <c r="E263" s="13" t="s">
        <v>292</v>
      </c>
      <c r="F263" s="14">
        <v>3521.7</v>
      </c>
      <c r="G263" s="15" t="s">
        <v>5</v>
      </c>
      <c r="H263" s="16" t="s">
        <v>14</v>
      </c>
      <c r="I263" s="12"/>
      <c r="J263" s="17">
        <v>21</v>
      </c>
      <c r="K263" s="24"/>
      <c r="L263" s="18"/>
      <c r="M263" s="19"/>
      <c r="N263" s="20">
        <f t="shared" si="16"/>
        <v>0</v>
      </c>
      <c r="O263" s="21">
        <f t="shared" si="17"/>
        <v>0</v>
      </c>
      <c r="P263" s="101">
        <f t="shared" si="18"/>
        <v>0.39994841897590327</v>
      </c>
      <c r="Q263" s="23">
        <v>5965.54</v>
      </c>
      <c r="R263">
        <f t="shared" si="19"/>
        <v>4261.2569999999996</v>
      </c>
    </row>
    <row r="264" spans="1:18" ht="12.75" customHeight="1">
      <c r="A264" s="11" t="s">
        <v>12</v>
      </c>
      <c r="B264" s="12" t="s">
        <v>278</v>
      </c>
      <c r="C264" s="100" t="s">
        <v>9</v>
      </c>
      <c r="D264" s="28">
        <v>20042</v>
      </c>
      <c r="E264" s="13" t="s">
        <v>293</v>
      </c>
      <c r="F264" s="14">
        <v>21379.33</v>
      </c>
      <c r="G264" s="15" t="s">
        <v>5</v>
      </c>
      <c r="H264" s="16" t="s">
        <v>8</v>
      </c>
      <c r="I264" s="12"/>
      <c r="J264" s="17">
        <v>21</v>
      </c>
      <c r="K264" s="24"/>
      <c r="L264" s="18"/>
      <c r="M264" s="19"/>
      <c r="N264" s="20">
        <f t="shared" si="16"/>
        <v>0</v>
      </c>
      <c r="O264" s="21">
        <f t="shared" si="17"/>
        <v>0</v>
      </c>
      <c r="P264" s="101">
        <f t="shared" si="18"/>
        <v>0.35000017182735466</v>
      </c>
      <c r="Q264" s="23">
        <v>34923.14</v>
      </c>
      <c r="R264">
        <f t="shared" si="19"/>
        <v>25868.989300000001</v>
      </c>
    </row>
    <row r="265" spans="1:18" ht="12.75" customHeight="1">
      <c r="A265" s="11" t="s">
        <v>12</v>
      </c>
      <c r="B265" s="12" t="s">
        <v>278</v>
      </c>
      <c r="C265" s="100" t="s">
        <v>9</v>
      </c>
      <c r="D265" s="28">
        <v>20043</v>
      </c>
      <c r="E265" s="13" t="s">
        <v>294</v>
      </c>
      <c r="F265" s="14">
        <v>14599.45</v>
      </c>
      <c r="G265" s="15" t="s">
        <v>5</v>
      </c>
      <c r="H265" s="16" t="s">
        <v>8</v>
      </c>
      <c r="I265" s="12"/>
      <c r="J265" s="17">
        <v>21</v>
      </c>
      <c r="K265" s="24"/>
      <c r="L265" s="18"/>
      <c r="M265" s="19"/>
      <c r="N265" s="20">
        <f t="shared" si="16"/>
        <v>0</v>
      </c>
      <c r="O265" s="21">
        <f t="shared" si="17"/>
        <v>0</v>
      </c>
      <c r="P265" s="101">
        <f t="shared" si="18"/>
        <v>0.34999991084233351</v>
      </c>
      <c r="Q265" s="23">
        <v>23848.2</v>
      </c>
      <c r="R265">
        <f t="shared" si="19"/>
        <v>17665.334500000001</v>
      </c>
    </row>
    <row r="266" spans="1:18" ht="12.75" customHeight="1">
      <c r="A266" s="11" t="s">
        <v>12</v>
      </c>
      <c r="B266" s="12" t="s">
        <v>278</v>
      </c>
      <c r="C266" s="100" t="s">
        <v>9</v>
      </c>
      <c r="D266" s="28">
        <v>20044</v>
      </c>
      <c r="E266" s="13" t="s">
        <v>295</v>
      </c>
      <c r="F266" s="14">
        <v>17340.39</v>
      </c>
      <c r="G266" s="15" t="s">
        <v>5</v>
      </c>
      <c r="H266" s="16" t="s">
        <v>19</v>
      </c>
      <c r="I266" s="12"/>
      <c r="J266" s="17">
        <v>21</v>
      </c>
      <c r="K266" s="24"/>
      <c r="L266" s="18"/>
      <c r="M266" s="19"/>
      <c r="N266" s="20">
        <f t="shared" si="16"/>
        <v>0</v>
      </c>
      <c r="O266" s="21">
        <f t="shared" si="17"/>
        <v>0</v>
      </c>
      <c r="P266" s="101">
        <f t="shared" si="18"/>
        <v>0.35000013988265755</v>
      </c>
      <c r="Q266" s="23">
        <v>28325.53</v>
      </c>
      <c r="R266">
        <f t="shared" si="19"/>
        <v>20981.871899999998</v>
      </c>
    </row>
    <row r="267" spans="1:18" ht="12.75" customHeight="1">
      <c r="A267" s="11" t="s">
        <v>12</v>
      </c>
      <c r="B267" s="12" t="s">
        <v>278</v>
      </c>
      <c r="C267" s="100" t="s">
        <v>9</v>
      </c>
      <c r="D267" s="28">
        <v>20049</v>
      </c>
      <c r="E267" s="13" t="s">
        <v>296</v>
      </c>
      <c r="F267" s="14">
        <v>22922.73</v>
      </c>
      <c r="G267" s="15" t="s">
        <v>5</v>
      </c>
      <c r="H267" s="16" t="s">
        <v>8</v>
      </c>
      <c r="I267" s="12"/>
      <c r="J267" s="17">
        <v>21</v>
      </c>
      <c r="K267" s="24"/>
      <c r="L267" s="18"/>
      <c r="M267" s="19"/>
      <c r="N267" s="20">
        <f t="shared" si="16"/>
        <v>0</v>
      </c>
      <c r="O267" s="21">
        <f t="shared" si="17"/>
        <v>0</v>
      </c>
      <c r="P267" s="101">
        <f t="shared" si="18"/>
        <v>0.39999983343250034</v>
      </c>
      <c r="Q267" s="23">
        <v>38831.1</v>
      </c>
      <c r="R267">
        <f t="shared" si="19"/>
        <v>27736.5033</v>
      </c>
    </row>
    <row r="268" spans="1:18" ht="12.75" customHeight="1">
      <c r="A268" s="11" t="s">
        <v>12</v>
      </c>
      <c r="B268" s="12" t="s">
        <v>278</v>
      </c>
      <c r="C268" s="100" t="s">
        <v>9</v>
      </c>
      <c r="D268" s="28">
        <v>20040</v>
      </c>
      <c r="E268" s="13" t="s">
        <v>297</v>
      </c>
      <c r="F268" s="14">
        <v>33344.699999999997</v>
      </c>
      <c r="G268" s="15" t="s">
        <v>5</v>
      </c>
      <c r="H268" s="16" t="s">
        <v>14</v>
      </c>
      <c r="I268" s="12"/>
      <c r="J268" s="17">
        <v>21</v>
      </c>
      <c r="K268" s="24"/>
      <c r="L268" s="18"/>
      <c r="M268" s="19"/>
      <c r="N268" s="20">
        <f t="shared" si="16"/>
        <v>0</v>
      </c>
      <c r="O268" s="21">
        <f t="shared" si="17"/>
        <v>0</v>
      </c>
      <c r="P268" s="101">
        <f t="shared" si="18"/>
        <v>0.35000006320158872</v>
      </c>
      <c r="Q268" s="23">
        <v>54468.57</v>
      </c>
      <c r="R268">
        <f t="shared" si="19"/>
        <v>40347.087</v>
      </c>
    </row>
    <row r="269" spans="1:18" ht="12.75" customHeight="1">
      <c r="A269" s="11" t="s">
        <v>12</v>
      </c>
      <c r="B269" s="12" t="s">
        <v>278</v>
      </c>
      <c r="C269" s="100" t="s">
        <v>9</v>
      </c>
      <c r="D269" s="28">
        <v>20041</v>
      </c>
      <c r="E269" s="13" t="s">
        <v>298</v>
      </c>
      <c r="F269" s="14">
        <v>12101.91</v>
      </c>
      <c r="G269" s="15" t="s">
        <v>5</v>
      </c>
      <c r="H269" s="16" t="s">
        <v>8</v>
      </c>
      <c r="I269" s="12"/>
      <c r="J269" s="17">
        <v>21</v>
      </c>
      <c r="K269" s="24"/>
      <c r="L269" s="18"/>
      <c r="M269" s="19"/>
      <c r="N269" s="20">
        <f t="shared" si="16"/>
        <v>0</v>
      </c>
      <c r="O269" s="21">
        <f t="shared" si="17"/>
        <v>0</v>
      </c>
      <c r="P269" s="101">
        <f t="shared" si="18"/>
        <v>0.35000000102435869</v>
      </c>
      <c r="Q269" s="23">
        <v>19768.47</v>
      </c>
      <c r="R269">
        <f t="shared" si="19"/>
        <v>14643.311099999999</v>
      </c>
    </row>
    <row r="270" spans="1:18" ht="12.75" customHeight="1">
      <c r="A270" s="11" t="s">
        <v>3</v>
      </c>
      <c r="B270" s="12" t="s">
        <v>278</v>
      </c>
      <c r="C270" s="100" t="s">
        <v>196</v>
      </c>
      <c r="D270" s="28" t="s">
        <v>299</v>
      </c>
      <c r="E270" s="13" t="s">
        <v>300</v>
      </c>
      <c r="F270" s="14">
        <v>14229</v>
      </c>
      <c r="G270" s="15" t="s">
        <v>5</v>
      </c>
      <c r="H270" s="16" t="s">
        <v>14</v>
      </c>
      <c r="I270" s="12"/>
      <c r="J270" s="17">
        <v>21</v>
      </c>
      <c r="K270" s="24"/>
      <c r="L270" s="18"/>
      <c r="M270" s="19"/>
      <c r="N270" s="20">
        <f t="shared" si="16"/>
        <v>0</v>
      </c>
      <c r="O270" s="21">
        <f t="shared" si="17"/>
        <v>0</v>
      </c>
      <c r="P270" s="101">
        <f t="shared" si="18"/>
        <v>0.40000023232729798</v>
      </c>
      <c r="Q270" s="23">
        <v>24103.93</v>
      </c>
      <c r="R270">
        <f t="shared" si="19"/>
        <v>17217.09</v>
      </c>
    </row>
    <row r="271" spans="1:18" ht="12.75" customHeight="1">
      <c r="A271" s="11" t="s">
        <v>3</v>
      </c>
      <c r="B271" s="12" t="s">
        <v>278</v>
      </c>
      <c r="C271" s="100" t="s">
        <v>196</v>
      </c>
      <c r="D271" s="28" t="s">
        <v>301</v>
      </c>
      <c r="E271" s="13" t="s">
        <v>302</v>
      </c>
      <c r="F271" s="14">
        <v>14229</v>
      </c>
      <c r="G271" s="15" t="s">
        <v>5</v>
      </c>
      <c r="H271" s="16" t="s">
        <v>19</v>
      </c>
      <c r="I271" s="12"/>
      <c r="J271" s="17">
        <v>21</v>
      </c>
      <c r="K271" s="24"/>
      <c r="L271" s="18"/>
      <c r="M271" s="19"/>
      <c r="N271" s="20">
        <f t="shared" si="16"/>
        <v>0</v>
      </c>
      <c r="O271" s="21">
        <f t="shared" si="17"/>
        <v>0</v>
      </c>
      <c r="P271" s="101">
        <f t="shared" si="18"/>
        <v>0.40000023232729798</v>
      </c>
      <c r="Q271" s="23">
        <v>24103.93</v>
      </c>
      <c r="R271">
        <f t="shared" si="19"/>
        <v>17217.09</v>
      </c>
    </row>
    <row r="272" spans="1:18" ht="12.75" customHeight="1">
      <c r="A272" s="11" t="s">
        <v>3</v>
      </c>
      <c r="B272" s="12" t="s">
        <v>278</v>
      </c>
      <c r="C272" s="100" t="s">
        <v>196</v>
      </c>
      <c r="D272" s="28" t="s">
        <v>303</v>
      </c>
      <c r="E272" s="13" t="s">
        <v>304</v>
      </c>
      <c r="F272" s="14">
        <v>21343.5</v>
      </c>
      <c r="G272" s="15" t="s">
        <v>5</v>
      </c>
      <c r="H272" s="16" t="s">
        <v>14</v>
      </c>
      <c r="I272" s="12"/>
      <c r="J272" s="17">
        <v>21</v>
      </c>
      <c r="K272" s="24"/>
      <c r="L272" s="18"/>
      <c r="M272" s="19"/>
      <c r="N272" s="20">
        <f t="shared" si="16"/>
        <v>0</v>
      </c>
      <c r="O272" s="21">
        <f t="shared" si="17"/>
        <v>0</v>
      </c>
      <c r="P272" s="101">
        <f t="shared" si="18"/>
        <v>0.40000003872121614</v>
      </c>
      <c r="Q272" s="23">
        <v>36155.89</v>
      </c>
      <c r="R272">
        <f t="shared" si="19"/>
        <v>25825.635000000002</v>
      </c>
    </row>
    <row r="273" spans="1:18" ht="12.75" customHeight="1">
      <c r="A273" s="11" t="s">
        <v>3</v>
      </c>
      <c r="B273" s="12" t="s">
        <v>278</v>
      </c>
      <c r="C273" s="100" t="s">
        <v>196</v>
      </c>
      <c r="D273" s="28" t="s">
        <v>305</v>
      </c>
      <c r="E273" s="13" t="s">
        <v>306</v>
      </c>
      <c r="F273" s="14">
        <v>14229</v>
      </c>
      <c r="G273" s="15" t="s">
        <v>5</v>
      </c>
      <c r="H273" s="16" t="s">
        <v>19</v>
      </c>
      <c r="I273" s="12"/>
      <c r="J273" s="17">
        <v>21</v>
      </c>
      <c r="K273" s="24"/>
      <c r="L273" s="18"/>
      <c r="M273" s="19"/>
      <c r="N273" s="20">
        <f t="shared" si="16"/>
        <v>0</v>
      </c>
      <c r="O273" s="21">
        <f t="shared" si="17"/>
        <v>0</v>
      </c>
      <c r="P273" s="101">
        <f t="shared" si="18"/>
        <v>0.40000023232729798</v>
      </c>
      <c r="Q273" s="23">
        <v>24103.93</v>
      </c>
      <c r="R273">
        <f t="shared" si="19"/>
        <v>17217.09</v>
      </c>
    </row>
    <row r="274" spans="1:18" ht="12.75" customHeight="1">
      <c r="A274" s="11" t="s">
        <v>3</v>
      </c>
      <c r="B274" s="12" t="s">
        <v>278</v>
      </c>
      <c r="C274" s="100" t="s">
        <v>196</v>
      </c>
      <c r="D274" s="28" t="s">
        <v>307</v>
      </c>
      <c r="E274" s="13" t="s">
        <v>308</v>
      </c>
      <c r="F274" s="14">
        <v>7114.5</v>
      </c>
      <c r="G274" s="15" t="s">
        <v>5</v>
      </c>
      <c r="H274" s="16" t="s">
        <v>14</v>
      </c>
      <c r="I274" s="12"/>
      <c r="J274" s="17">
        <v>21</v>
      </c>
      <c r="K274" s="24"/>
      <c r="L274" s="18"/>
      <c r="M274" s="19"/>
      <c r="N274" s="20">
        <f t="shared" si="16"/>
        <v>0</v>
      </c>
      <c r="O274" s="21">
        <f t="shared" si="17"/>
        <v>0</v>
      </c>
      <c r="P274" s="101">
        <f t="shared" si="18"/>
        <v>0.3999996515090527</v>
      </c>
      <c r="Q274" s="23">
        <v>12051.96</v>
      </c>
      <c r="R274">
        <f t="shared" si="19"/>
        <v>8608.5450000000001</v>
      </c>
    </row>
    <row r="275" spans="1:18" ht="12.75" customHeight="1">
      <c r="A275" s="11" t="s">
        <v>3</v>
      </c>
      <c r="B275" s="12" t="s">
        <v>278</v>
      </c>
      <c r="C275" s="100" t="s">
        <v>74</v>
      </c>
      <c r="D275" s="28">
        <v>200147</v>
      </c>
      <c r="E275" s="13" t="s">
        <v>309</v>
      </c>
      <c r="F275" s="14">
        <v>4545.8999999999996</v>
      </c>
      <c r="G275" s="15" t="s">
        <v>5</v>
      </c>
      <c r="H275" s="16" t="s">
        <v>8</v>
      </c>
      <c r="I275" s="12"/>
      <c r="J275" s="17">
        <v>21</v>
      </c>
      <c r="K275" s="24"/>
      <c r="L275" s="18"/>
      <c r="M275" s="19"/>
      <c r="N275" s="20">
        <f t="shared" si="16"/>
        <v>0</v>
      </c>
      <c r="O275" s="21">
        <f t="shared" si="17"/>
        <v>0</v>
      </c>
      <c r="P275" s="101">
        <f t="shared" si="18"/>
        <v>0.39992098956120481</v>
      </c>
      <c r="Q275" s="23">
        <v>7700.32</v>
      </c>
      <c r="R275">
        <f t="shared" si="19"/>
        <v>5500.5389999999998</v>
      </c>
    </row>
    <row r="276" spans="1:18" ht="12.75" customHeight="1">
      <c r="A276" s="11" t="s">
        <v>3</v>
      </c>
      <c r="B276" s="12" t="s">
        <v>278</v>
      </c>
      <c r="C276" s="100" t="s">
        <v>74</v>
      </c>
      <c r="D276" s="28">
        <v>200169</v>
      </c>
      <c r="E276" s="13" t="s">
        <v>310</v>
      </c>
      <c r="F276" s="14">
        <v>12712.5</v>
      </c>
      <c r="G276" s="15" t="s">
        <v>5</v>
      </c>
      <c r="H276" s="16" t="s">
        <v>8</v>
      </c>
      <c r="I276" s="12"/>
      <c r="J276" s="17">
        <v>21</v>
      </c>
      <c r="K276" s="24"/>
      <c r="L276" s="18"/>
      <c r="M276" s="19"/>
      <c r="N276" s="20">
        <f t="shared" si="16"/>
        <v>0</v>
      </c>
      <c r="O276" s="21">
        <f t="shared" si="17"/>
        <v>0</v>
      </c>
      <c r="P276" s="101">
        <f t="shared" si="18"/>
        <v>0.40000032505261784</v>
      </c>
      <c r="Q276" s="23">
        <v>21534.98</v>
      </c>
      <c r="R276">
        <f t="shared" si="19"/>
        <v>15382.125</v>
      </c>
    </row>
    <row r="277" spans="1:18" ht="12.75" customHeight="1">
      <c r="A277" s="11" t="s">
        <v>3</v>
      </c>
      <c r="B277" s="12" t="s">
        <v>278</v>
      </c>
      <c r="C277" s="100" t="s">
        <v>74</v>
      </c>
      <c r="D277" s="28">
        <v>200242</v>
      </c>
      <c r="E277" s="13" t="s">
        <v>311</v>
      </c>
      <c r="F277" s="14">
        <v>9540.9</v>
      </c>
      <c r="G277" s="15" t="s">
        <v>5</v>
      </c>
      <c r="H277" s="16" t="s">
        <v>14</v>
      </c>
      <c r="I277" s="12"/>
      <c r="J277" s="17">
        <v>21</v>
      </c>
      <c r="K277" s="24"/>
      <c r="L277" s="18"/>
      <c r="M277" s="19"/>
      <c r="N277" s="20">
        <f t="shared" si="16"/>
        <v>0</v>
      </c>
      <c r="O277" s="21">
        <f t="shared" si="17"/>
        <v>0</v>
      </c>
      <c r="P277" s="101">
        <f t="shared" si="18"/>
        <v>0.39996235433201077</v>
      </c>
      <c r="Q277" s="23">
        <v>16161.85</v>
      </c>
      <c r="R277">
        <f t="shared" si="19"/>
        <v>11544.489</v>
      </c>
    </row>
    <row r="278" spans="1:18" ht="12.75" customHeight="1">
      <c r="A278" s="11" t="s">
        <v>3</v>
      </c>
      <c r="B278" s="12" t="s">
        <v>278</v>
      </c>
      <c r="C278" s="100" t="s">
        <v>74</v>
      </c>
      <c r="D278" s="28">
        <v>200170</v>
      </c>
      <c r="E278" s="13" t="s">
        <v>312</v>
      </c>
      <c r="F278" s="14">
        <v>16358.4</v>
      </c>
      <c r="G278" s="15" t="s">
        <v>5</v>
      </c>
      <c r="H278" s="16" t="s">
        <v>8</v>
      </c>
      <c r="I278" s="12"/>
      <c r="J278" s="17">
        <v>21</v>
      </c>
      <c r="K278" s="24"/>
      <c r="L278" s="18"/>
      <c r="M278" s="19"/>
      <c r="N278" s="20">
        <f t="shared" si="16"/>
        <v>0</v>
      </c>
      <c r="O278" s="21">
        <f t="shared" si="17"/>
        <v>0</v>
      </c>
      <c r="P278" s="101">
        <f t="shared" si="18"/>
        <v>0.39997779087287721</v>
      </c>
      <c r="Q278" s="23">
        <v>27710.69</v>
      </c>
      <c r="R278">
        <f t="shared" si="19"/>
        <v>19793.664000000001</v>
      </c>
    </row>
    <row r="279" spans="1:18" ht="12.75" customHeight="1">
      <c r="A279" s="11" t="s">
        <v>3</v>
      </c>
      <c r="B279" s="12" t="s">
        <v>278</v>
      </c>
      <c r="C279" s="100" t="s">
        <v>74</v>
      </c>
      <c r="D279" s="28">
        <v>200235</v>
      </c>
      <c r="E279" s="13" t="s">
        <v>313</v>
      </c>
      <c r="F279" s="14">
        <v>12238.2</v>
      </c>
      <c r="G279" s="15" t="s">
        <v>5</v>
      </c>
      <c r="H279" s="16" t="s">
        <v>8</v>
      </c>
      <c r="I279" s="12"/>
      <c r="J279" s="17">
        <v>21</v>
      </c>
      <c r="K279" s="24"/>
      <c r="L279" s="18"/>
      <c r="M279" s="19"/>
      <c r="N279" s="20">
        <f t="shared" si="16"/>
        <v>0</v>
      </c>
      <c r="O279" s="21">
        <f t="shared" si="17"/>
        <v>0</v>
      </c>
      <c r="P279" s="101">
        <f t="shared" si="18"/>
        <v>0.39998508936454358</v>
      </c>
      <c r="Q279" s="23">
        <v>20731.29</v>
      </c>
      <c r="R279">
        <f t="shared" si="19"/>
        <v>14808.222000000002</v>
      </c>
    </row>
    <row r="280" spans="1:18" ht="12.75" customHeight="1">
      <c r="A280" s="11" t="s">
        <v>3</v>
      </c>
      <c r="B280" s="12" t="s">
        <v>278</v>
      </c>
      <c r="C280" s="100" t="s">
        <v>74</v>
      </c>
      <c r="D280" s="28">
        <v>200176</v>
      </c>
      <c r="E280" s="13" t="s">
        <v>314</v>
      </c>
      <c r="F280" s="14">
        <v>16234.2</v>
      </c>
      <c r="G280" s="15" t="s">
        <v>5</v>
      </c>
      <c r="H280" s="16" t="s">
        <v>8</v>
      </c>
      <c r="I280" s="12"/>
      <c r="J280" s="17">
        <v>21</v>
      </c>
      <c r="K280" s="24"/>
      <c r="L280" s="18"/>
      <c r="M280" s="19"/>
      <c r="N280" s="20">
        <f t="shared" si="16"/>
        <v>0</v>
      </c>
      <c r="O280" s="21">
        <f t="shared" si="17"/>
        <v>0</v>
      </c>
      <c r="P280" s="101">
        <f t="shared" si="18"/>
        <v>0.3999890650194553</v>
      </c>
      <c r="Q280" s="23">
        <v>27500.52</v>
      </c>
      <c r="R280">
        <f t="shared" si="19"/>
        <v>19643.382000000001</v>
      </c>
    </row>
    <row r="281" spans="1:18" ht="12.75" customHeight="1">
      <c r="A281" s="11" t="s">
        <v>12</v>
      </c>
      <c r="B281" s="12" t="s">
        <v>278</v>
      </c>
      <c r="C281" s="100" t="s">
        <v>315</v>
      </c>
      <c r="D281" s="28">
        <v>200133</v>
      </c>
      <c r="E281" s="13" t="s">
        <v>316</v>
      </c>
      <c r="F281" s="14">
        <v>2026.27</v>
      </c>
      <c r="G281" s="15" t="s">
        <v>5</v>
      </c>
      <c r="H281" s="16" t="s">
        <v>8</v>
      </c>
      <c r="I281" s="12"/>
      <c r="J281" s="17">
        <v>21</v>
      </c>
      <c r="K281" s="24"/>
      <c r="L281" s="18"/>
      <c r="M281" s="19"/>
      <c r="N281" s="20">
        <f t="shared" si="16"/>
        <v>0</v>
      </c>
      <c r="O281" s="21">
        <f t="shared" si="17"/>
        <v>0</v>
      </c>
      <c r="P281" s="101">
        <f t="shared" si="18"/>
        <v>0.34999916591439195</v>
      </c>
      <c r="Q281" s="23">
        <v>3309.91</v>
      </c>
      <c r="R281">
        <f t="shared" si="19"/>
        <v>2451.7867000000001</v>
      </c>
    </row>
    <row r="282" spans="1:18" ht="12.75" customHeight="1">
      <c r="A282" s="11" t="s">
        <v>3</v>
      </c>
      <c r="B282" s="12" t="s">
        <v>278</v>
      </c>
      <c r="C282" s="100" t="s">
        <v>74</v>
      </c>
      <c r="D282" s="28">
        <v>200140</v>
      </c>
      <c r="E282" s="13" t="s">
        <v>317</v>
      </c>
      <c r="F282" s="14">
        <v>1645.2</v>
      </c>
      <c r="G282" s="15" t="s">
        <v>5</v>
      </c>
      <c r="H282" s="16" t="s">
        <v>8</v>
      </c>
      <c r="I282" s="12"/>
      <c r="J282" s="17">
        <v>21</v>
      </c>
      <c r="K282" s="24"/>
      <c r="L282" s="18"/>
      <c r="M282" s="19"/>
      <c r="N282" s="20">
        <f t="shared" si="16"/>
        <v>0</v>
      </c>
      <c r="O282" s="21">
        <f t="shared" si="17"/>
        <v>0</v>
      </c>
      <c r="P282" s="101">
        <f t="shared" si="18"/>
        <v>0.39989008847174756</v>
      </c>
      <c r="Q282" s="23">
        <v>2786.75</v>
      </c>
      <c r="R282">
        <f t="shared" si="19"/>
        <v>1990.692</v>
      </c>
    </row>
    <row r="283" spans="1:18" ht="12.75" customHeight="1">
      <c r="A283" s="11" t="s">
        <v>3</v>
      </c>
      <c r="B283" s="12" t="s">
        <v>278</v>
      </c>
      <c r="C283" s="100" t="s">
        <v>74</v>
      </c>
      <c r="D283" s="28">
        <v>200245</v>
      </c>
      <c r="E283" s="13" t="s">
        <v>318</v>
      </c>
      <c r="F283" s="14">
        <v>4945.5</v>
      </c>
      <c r="G283" s="15" t="s">
        <v>5</v>
      </c>
      <c r="H283" s="16" t="s">
        <v>19</v>
      </c>
      <c r="I283" s="12"/>
      <c r="J283" s="17">
        <v>21</v>
      </c>
      <c r="K283" s="24"/>
      <c r="L283" s="18"/>
      <c r="M283" s="19"/>
      <c r="N283" s="20">
        <f t="shared" si="16"/>
        <v>0</v>
      </c>
      <c r="O283" s="21">
        <f t="shared" si="17"/>
        <v>0</v>
      </c>
      <c r="P283" s="101">
        <f t="shared" si="18"/>
        <v>0.40000050133229048</v>
      </c>
      <c r="Q283" s="23">
        <v>8377.68</v>
      </c>
      <c r="R283">
        <f t="shared" si="19"/>
        <v>5984.0550000000003</v>
      </c>
    </row>
    <row r="284" spans="1:18" ht="12.75" customHeight="1">
      <c r="A284" s="11" t="s">
        <v>3</v>
      </c>
      <c r="B284" s="12" t="s">
        <v>278</v>
      </c>
      <c r="C284" s="100" t="s">
        <v>74</v>
      </c>
      <c r="D284" s="28">
        <v>200166</v>
      </c>
      <c r="E284" s="13" t="s">
        <v>319</v>
      </c>
      <c r="F284" s="14">
        <v>5855.4</v>
      </c>
      <c r="G284" s="15" t="s">
        <v>5</v>
      </c>
      <c r="H284" s="16" t="s">
        <v>19</v>
      </c>
      <c r="I284" s="12"/>
      <c r="J284" s="17">
        <v>21</v>
      </c>
      <c r="K284" s="24"/>
      <c r="L284" s="18"/>
      <c r="M284" s="19"/>
      <c r="N284" s="20">
        <f t="shared" si="16"/>
        <v>0</v>
      </c>
      <c r="O284" s="21">
        <f t="shared" si="17"/>
        <v>0</v>
      </c>
      <c r="P284" s="101">
        <f t="shared" si="18"/>
        <v>0.39993823600564249</v>
      </c>
      <c r="Q284" s="23">
        <v>9918.61</v>
      </c>
      <c r="R284">
        <f t="shared" si="19"/>
        <v>7085.0339999999997</v>
      </c>
    </row>
    <row r="285" spans="1:18" ht="12.75" customHeight="1">
      <c r="A285" s="11" t="s">
        <v>3</v>
      </c>
      <c r="B285" s="12" t="s">
        <v>278</v>
      </c>
      <c r="C285" s="100" t="s">
        <v>74</v>
      </c>
      <c r="D285" s="28">
        <v>200139</v>
      </c>
      <c r="E285" s="13" t="s">
        <v>320</v>
      </c>
      <c r="F285" s="14">
        <v>1124.0999999999999</v>
      </c>
      <c r="G285" s="15" t="s">
        <v>5</v>
      </c>
      <c r="H285" s="16" t="s">
        <v>8</v>
      </c>
      <c r="I285" s="12"/>
      <c r="J285" s="17">
        <v>21</v>
      </c>
      <c r="K285" s="24"/>
      <c r="L285" s="18"/>
      <c r="M285" s="19"/>
      <c r="N285" s="20">
        <f t="shared" si="16"/>
        <v>0</v>
      </c>
      <c r="O285" s="21">
        <f t="shared" si="17"/>
        <v>0</v>
      </c>
      <c r="P285" s="101">
        <f t="shared" si="18"/>
        <v>0.40031952099788204</v>
      </c>
      <c r="Q285" s="23">
        <v>1904.66</v>
      </c>
      <c r="R285">
        <f t="shared" si="19"/>
        <v>1360.1609999999998</v>
      </c>
    </row>
    <row r="286" spans="1:18" ht="12.75" customHeight="1">
      <c r="A286" s="11" t="s">
        <v>3</v>
      </c>
      <c r="B286" s="12" t="s">
        <v>278</v>
      </c>
      <c r="C286" s="100" t="s">
        <v>74</v>
      </c>
      <c r="D286" s="28">
        <v>200249</v>
      </c>
      <c r="E286" s="13" t="s">
        <v>321</v>
      </c>
      <c r="F286" s="14">
        <v>4095.9</v>
      </c>
      <c r="G286" s="15" t="s">
        <v>5</v>
      </c>
      <c r="H286" s="16" t="s">
        <v>8</v>
      </c>
      <c r="I286" s="12"/>
      <c r="J286" s="17">
        <v>21</v>
      </c>
      <c r="K286" s="24"/>
      <c r="L286" s="18"/>
      <c r="M286" s="19"/>
      <c r="N286" s="20">
        <f t="shared" ref="N286:N336" si="20">(F286*K286)-F286*K286*L286</f>
        <v>0</v>
      </c>
      <c r="O286" s="21">
        <f t="shared" ref="O286:O336" si="21">+N286+N286*J286%</f>
        <v>0</v>
      </c>
      <c r="P286" s="101">
        <f t="shared" ref="P286:P336" si="22">Q286/R286-1</f>
        <v>0.39991230900321817</v>
      </c>
      <c r="Q286" s="23">
        <v>6938.02</v>
      </c>
      <c r="R286">
        <f t="shared" ref="R286:R336" si="23">+F286+F286*J286%</f>
        <v>4956.0389999999998</v>
      </c>
    </row>
    <row r="287" spans="1:18" ht="12.75" customHeight="1">
      <c r="A287" s="11" t="s">
        <v>3</v>
      </c>
      <c r="B287" s="12" t="s">
        <v>278</v>
      </c>
      <c r="C287" s="100" t="s">
        <v>74</v>
      </c>
      <c r="D287" s="28">
        <v>200267</v>
      </c>
      <c r="E287" s="13" t="s">
        <v>322</v>
      </c>
      <c r="F287" s="14">
        <v>2572.1999999999998</v>
      </c>
      <c r="G287" s="15" t="s">
        <v>5</v>
      </c>
      <c r="H287" s="16" t="s">
        <v>14</v>
      </c>
      <c r="I287" s="12"/>
      <c r="J287" s="17">
        <v>21</v>
      </c>
      <c r="K287" s="24"/>
      <c r="L287" s="18"/>
      <c r="M287" s="19"/>
      <c r="N287" s="20">
        <f t="shared" si="20"/>
        <v>0</v>
      </c>
      <c r="O287" s="21">
        <f t="shared" si="21"/>
        <v>0</v>
      </c>
      <c r="P287" s="101">
        <f t="shared" si="22"/>
        <v>0.39993034229308821</v>
      </c>
      <c r="Q287" s="23">
        <v>4357.09</v>
      </c>
      <c r="R287">
        <f t="shared" si="23"/>
        <v>3112.3619999999996</v>
      </c>
    </row>
    <row r="288" spans="1:18" ht="12.75" customHeight="1">
      <c r="A288" s="11" t="s">
        <v>12</v>
      </c>
      <c r="B288" s="12" t="s">
        <v>278</v>
      </c>
      <c r="C288" s="100" t="s">
        <v>323</v>
      </c>
      <c r="D288" s="28">
        <v>148</v>
      </c>
      <c r="E288" s="13" t="s">
        <v>324</v>
      </c>
      <c r="F288" s="14">
        <v>15503.98</v>
      </c>
      <c r="G288" s="15" t="s">
        <v>5</v>
      </c>
      <c r="H288" s="16" t="s">
        <v>8</v>
      </c>
      <c r="I288" s="12"/>
      <c r="J288" s="17">
        <v>10.5</v>
      </c>
      <c r="K288" s="24"/>
      <c r="L288" s="18"/>
      <c r="M288" s="19"/>
      <c r="N288" s="20">
        <f t="shared" si="20"/>
        <v>0</v>
      </c>
      <c r="O288" s="21">
        <f t="shared" si="21"/>
        <v>0</v>
      </c>
      <c r="P288" s="101">
        <f t="shared" si="22"/>
        <v>0.34999987362754492</v>
      </c>
      <c r="Q288" s="23">
        <v>23128.06</v>
      </c>
      <c r="R288">
        <f t="shared" si="23"/>
        <v>17131.8979</v>
      </c>
    </row>
    <row r="289" spans="1:18" ht="12.75" customHeight="1">
      <c r="A289" s="11" t="s">
        <v>3</v>
      </c>
      <c r="B289" s="12" t="s">
        <v>278</v>
      </c>
      <c r="C289" s="100" t="s">
        <v>74</v>
      </c>
      <c r="D289" s="28">
        <v>200172</v>
      </c>
      <c r="E289" s="13" t="s">
        <v>325</v>
      </c>
      <c r="F289" s="14">
        <v>16383.6</v>
      </c>
      <c r="G289" s="15" t="s">
        <v>5</v>
      </c>
      <c r="H289" s="16" t="s">
        <v>8</v>
      </c>
      <c r="I289" s="12"/>
      <c r="J289" s="17">
        <v>21</v>
      </c>
      <c r="K289" s="24"/>
      <c r="L289" s="18"/>
      <c r="M289" s="19"/>
      <c r="N289" s="20">
        <f t="shared" si="20"/>
        <v>0</v>
      </c>
      <c r="O289" s="21">
        <f t="shared" si="21"/>
        <v>0</v>
      </c>
      <c r="P289" s="101">
        <f t="shared" si="22"/>
        <v>0.40002177141866735</v>
      </c>
      <c r="Q289" s="23">
        <v>27754.25</v>
      </c>
      <c r="R289">
        <f t="shared" si="23"/>
        <v>19824.155999999999</v>
      </c>
    </row>
    <row r="290" spans="1:18" ht="12.75" customHeight="1">
      <c r="A290" s="11" t="s">
        <v>3</v>
      </c>
      <c r="B290" s="12" t="s">
        <v>278</v>
      </c>
      <c r="C290" s="100" t="s">
        <v>74</v>
      </c>
      <c r="D290" s="28">
        <v>200167</v>
      </c>
      <c r="E290" s="13" t="s">
        <v>326</v>
      </c>
      <c r="F290" s="14">
        <v>10489.5</v>
      </c>
      <c r="G290" s="15" t="s">
        <v>5</v>
      </c>
      <c r="H290" s="16" t="s">
        <v>14</v>
      </c>
      <c r="I290" s="12"/>
      <c r="J290" s="17">
        <v>21</v>
      </c>
      <c r="K290" s="24"/>
      <c r="L290" s="18"/>
      <c r="M290" s="19"/>
      <c r="N290" s="20">
        <f t="shared" si="20"/>
        <v>0</v>
      </c>
      <c r="O290" s="21">
        <f t="shared" si="21"/>
        <v>0</v>
      </c>
      <c r="P290" s="101">
        <f t="shared" si="22"/>
        <v>0.39999976363612721</v>
      </c>
      <c r="Q290" s="23">
        <v>17769.21</v>
      </c>
      <c r="R290">
        <f t="shared" si="23"/>
        <v>12692.295</v>
      </c>
    </row>
    <row r="291" spans="1:18" ht="12.75" customHeight="1">
      <c r="A291" s="11" t="s">
        <v>3</v>
      </c>
      <c r="B291" s="12" t="s">
        <v>278</v>
      </c>
      <c r="C291" s="100" t="s">
        <v>74</v>
      </c>
      <c r="D291" s="28">
        <v>200168</v>
      </c>
      <c r="E291" s="13" t="s">
        <v>327</v>
      </c>
      <c r="F291" s="14">
        <v>11513.7</v>
      </c>
      <c r="G291" s="15" t="s">
        <v>5</v>
      </c>
      <c r="H291" s="16" t="s">
        <v>8</v>
      </c>
      <c r="I291" s="12"/>
      <c r="J291" s="17">
        <v>21</v>
      </c>
      <c r="K291" s="24"/>
      <c r="L291" s="18"/>
      <c r="M291" s="19"/>
      <c r="N291" s="20">
        <f t="shared" si="20"/>
        <v>0</v>
      </c>
      <c r="O291" s="21">
        <f t="shared" si="21"/>
        <v>0</v>
      </c>
      <c r="P291" s="101">
        <f t="shared" si="22"/>
        <v>0.39998436645040258</v>
      </c>
      <c r="Q291" s="23">
        <v>19503.990000000002</v>
      </c>
      <c r="R291">
        <f t="shared" si="23"/>
        <v>13931.577000000001</v>
      </c>
    </row>
    <row r="292" spans="1:18" ht="12.75" customHeight="1">
      <c r="A292" s="11" t="s">
        <v>12</v>
      </c>
      <c r="B292" s="12" t="s">
        <v>278</v>
      </c>
      <c r="C292" s="100" t="s">
        <v>315</v>
      </c>
      <c r="D292" s="28">
        <v>200135</v>
      </c>
      <c r="E292" s="13" t="s">
        <v>328</v>
      </c>
      <c r="F292" s="14">
        <v>6988.04</v>
      </c>
      <c r="G292" s="15" t="s">
        <v>5</v>
      </c>
      <c r="H292" s="16" t="s">
        <v>8</v>
      </c>
      <c r="I292" s="12"/>
      <c r="J292" s="17">
        <v>21</v>
      </c>
      <c r="K292" s="24"/>
      <c r="L292" s="18"/>
      <c r="M292" s="19"/>
      <c r="N292" s="20">
        <f t="shared" si="20"/>
        <v>0</v>
      </c>
      <c r="O292" s="21">
        <f t="shared" si="21"/>
        <v>0</v>
      </c>
      <c r="P292" s="101">
        <f t="shared" si="22"/>
        <v>0.34999960499216121</v>
      </c>
      <c r="Q292" s="23">
        <v>11414.96</v>
      </c>
      <c r="R292">
        <f t="shared" si="23"/>
        <v>8455.5283999999992</v>
      </c>
    </row>
    <row r="293" spans="1:18" ht="12.75" customHeight="1">
      <c r="A293" s="11" t="s">
        <v>12</v>
      </c>
      <c r="B293" s="12" t="s">
        <v>278</v>
      </c>
      <c r="C293" s="100" t="s">
        <v>315</v>
      </c>
      <c r="D293" s="28">
        <v>200134</v>
      </c>
      <c r="E293" s="13" t="s">
        <v>329</v>
      </c>
      <c r="F293" s="14">
        <v>6570.47</v>
      </c>
      <c r="G293" s="15" t="s">
        <v>5</v>
      </c>
      <c r="H293" s="16" t="s">
        <v>19</v>
      </c>
      <c r="I293" s="12"/>
      <c r="J293" s="17">
        <v>21</v>
      </c>
      <c r="K293" s="24"/>
      <c r="L293" s="18"/>
      <c r="M293" s="19"/>
      <c r="N293" s="20">
        <f t="shared" si="20"/>
        <v>0</v>
      </c>
      <c r="O293" s="21">
        <f t="shared" si="21"/>
        <v>0</v>
      </c>
      <c r="P293" s="101">
        <f t="shared" si="22"/>
        <v>0.3499996547286508</v>
      </c>
      <c r="Q293" s="23">
        <v>10732.86</v>
      </c>
      <c r="R293">
        <f t="shared" si="23"/>
        <v>7950.2687000000005</v>
      </c>
    </row>
    <row r="294" spans="1:18" ht="12.75" customHeight="1">
      <c r="A294" s="11" t="s">
        <v>3</v>
      </c>
      <c r="B294" s="12" t="s">
        <v>278</v>
      </c>
      <c r="C294" s="100" t="s">
        <v>74</v>
      </c>
      <c r="D294" s="28">
        <v>200244</v>
      </c>
      <c r="E294" s="13" t="s">
        <v>330</v>
      </c>
      <c r="F294" s="14">
        <v>7267.5</v>
      </c>
      <c r="G294" s="15" t="s">
        <v>5</v>
      </c>
      <c r="H294" s="16" t="s">
        <v>8</v>
      </c>
      <c r="I294" s="12"/>
      <c r="J294" s="17">
        <v>21</v>
      </c>
      <c r="K294" s="24"/>
      <c r="L294" s="18"/>
      <c r="M294" s="19"/>
      <c r="N294" s="20">
        <f t="shared" si="20"/>
        <v>0</v>
      </c>
      <c r="O294" s="21">
        <f t="shared" si="21"/>
        <v>0</v>
      </c>
      <c r="P294" s="101">
        <f t="shared" si="22"/>
        <v>0.4000005685904926</v>
      </c>
      <c r="Q294" s="23">
        <v>12311.15</v>
      </c>
      <c r="R294">
        <f t="shared" si="23"/>
        <v>8793.6749999999993</v>
      </c>
    </row>
    <row r="295" spans="1:18" ht="12.75" customHeight="1">
      <c r="A295" s="11" t="s">
        <v>3</v>
      </c>
      <c r="B295" s="12" t="s">
        <v>278</v>
      </c>
      <c r="C295" s="100" t="s">
        <v>74</v>
      </c>
      <c r="D295" s="28">
        <v>200171</v>
      </c>
      <c r="E295" s="13" t="s">
        <v>331</v>
      </c>
      <c r="F295" s="14">
        <v>6818.4</v>
      </c>
      <c r="G295" s="15" t="s">
        <v>5</v>
      </c>
      <c r="H295" s="16" t="s">
        <v>8</v>
      </c>
      <c r="I295" s="12"/>
      <c r="J295" s="17">
        <v>21</v>
      </c>
      <c r="K295" s="24"/>
      <c r="L295" s="18"/>
      <c r="M295" s="19"/>
      <c r="N295" s="20">
        <f t="shared" si="20"/>
        <v>0</v>
      </c>
      <c r="O295" s="21">
        <f t="shared" si="21"/>
        <v>0</v>
      </c>
      <c r="P295" s="101">
        <f t="shared" si="22"/>
        <v>0.39994671685657601</v>
      </c>
      <c r="Q295" s="23">
        <v>11549.93</v>
      </c>
      <c r="R295">
        <f t="shared" si="23"/>
        <v>8250.2639999999992</v>
      </c>
    </row>
    <row r="296" spans="1:18" ht="12.75" customHeight="1">
      <c r="A296" s="11" t="s">
        <v>3</v>
      </c>
      <c r="B296" s="12" t="s">
        <v>278</v>
      </c>
      <c r="C296" s="100" t="s">
        <v>74</v>
      </c>
      <c r="D296" s="28">
        <v>200270</v>
      </c>
      <c r="E296" s="13" t="s">
        <v>332</v>
      </c>
      <c r="F296" s="14">
        <v>6818.4</v>
      </c>
      <c r="G296" s="15" t="s">
        <v>5</v>
      </c>
      <c r="H296" s="16" t="s">
        <v>8</v>
      </c>
      <c r="I296" s="12"/>
      <c r="J296" s="17">
        <v>21</v>
      </c>
      <c r="K296" s="24"/>
      <c r="L296" s="18"/>
      <c r="M296" s="19"/>
      <c r="N296" s="20">
        <f t="shared" si="20"/>
        <v>0</v>
      </c>
      <c r="O296" s="21">
        <f t="shared" si="21"/>
        <v>0</v>
      </c>
      <c r="P296" s="101">
        <f t="shared" si="22"/>
        <v>0.39994671685657601</v>
      </c>
      <c r="Q296" s="23">
        <v>11549.93</v>
      </c>
      <c r="R296">
        <f t="shared" si="23"/>
        <v>8250.2639999999992</v>
      </c>
    </row>
    <row r="297" spans="1:18" ht="12.75" customHeight="1">
      <c r="A297" s="11" t="s">
        <v>3</v>
      </c>
      <c r="B297" s="12" t="s">
        <v>278</v>
      </c>
      <c r="C297" s="100" t="s">
        <v>74</v>
      </c>
      <c r="D297" s="28">
        <v>200272</v>
      </c>
      <c r="E297" s="13" t="s">
        <v>333</v>
      </c>
      <c r="F297" s="14">
        <v>5445</v>
      </c>
      <c r="G297" s="15" t="s">
        <v>5</v>
      </c>
      <c r="H297" s="16" t="s">
        <v>8</v>
      </c>
      <c r="I297" s="12"/>
      <c r="J297" s="17">
        <v>21</v>
      </c>
      <c r="K297" s="24"/>
      <c r="L297" s="18"/>
      <c r="M297" s="19"/>
      <c r="N297" s="20">
        <f t="shared" si="20"/>
        <v>0</v>
      </c>
      <c r="O297" s="21">
        <f t="shared" si="21"/>
        <v>0</v>
      </c>
      <c r="P297" s="101">
        <f t="shared" si="22"/>
        <v>0.40000000000000013</v>
      </c>
      <c r="Q297" s="23">
        <v>9223.83</v>
      </c>
      <c r="R297">
        <f t="shared" si="23"/>
        <v>6588.45</v>
      </c>
    </row>
    <row r="298" spans="1:18" ht="12.75" customHeight="1">
      <c r="A298" s="11" t="s">
        <v>3</v>
      </c>
      <c r="B298" s="12" t="s">
        <v>278</v>
      </c>
      <c r="C298" s="100" t="s">
        <v>196</v>
      </c>
      <c r="D298" s="28" t="s">
        <v>334</v>
      </c>
      <c r="E298" s="13" t="s">
        <v>335</v>
      </c>
      <c r="F298" s="14">
        <v>2371.5</v>
      </c>
      <c r="G298" s="15" t="s">
        <v>5</v>
      </c>
      <c r="H298" s="16" t="s">
        <v>14</v>
      </c>
      <c r="I298" s="12"/>
      <c r="J298" s="17">
        <v>21</v>
      </c>
      <c r="K298" s="24"/>
      <c r="L298" s="18"/>
      <c r="M298" s="19"/>
      <c r="N298" s="20">
        <f t="shared" si="20"/>
        <v>0</v>
      </c>
      <c r="O298" s="21">
        <f t="shared" si="21"/>
        <v>0</v>
      </c>
      <c r="P298" s="101">
        <f t="shared" si="22"/>
        <v>0.39999965150905314</v>
      </c>
      <c r="Q298" s="23">
        <v>4017.32</v>
      </c>
      <c r="R298">
        <f t="shared" si="23"/>
        <v>2869.5149999999999</v>
      </c>
    </row>
    <row r="299" spans="1:18" ht="12.75" customHeight="1">
      <c r="A299" s="11" t="s">
        <v>3</v>
      </c>
      <c r="B299" s="12" t="s">
        <v>278</v>
      </c>
      <c r="C299" s="100" t="s">
        <v>196</v>
      </c>
      <c r="D299" s="28" t="s">
        <v>336</v>
      </c>
      <c r="E299" s="13" t="s">
        <v>337</v>
      </c>
      <c r="F299" s="14">
        <v>3557.7</v>
      </c>
      <c r="G299" s="15" t="s">
        <v>5</v>
      </c>
      <c r="H299" s="16" t="s">
        <v>14</v>
      </c>
      <c r="I299" s="12"/>
      <c r="J299" s="17">
        <v>21</v>
      </c>
      <c r="K299" s="24"/>
      <c r="L299" s="18"/>
      <c r="M299" s="19"/>
      <c r="N299" s="20">
        <f t="shared" si="20"/>
        <v>0</v>
      </c>
      <c r="O299" s="21">
        <f t="shared" si="21"/>
        <v>0</v>
      </c>
      <c r="P299" s="101">
        <f t="shared" si="22"/>
        <v>0.39995033470644614</v>
      </c>
      <c r="Q299" s="23">
        <v>6026.53</v>
      </c>
      <c r="R299">
        <f t="shared" si="23"/>
        <v>4304.817</v>
      </c>
    </row>
    <row r="300" spans="1:18" ht="12.75" customHeight="1">
      <c r="A300" s="11" t="s">
        <v>3</v>
      </c>
      <c r="B300" s="12" t="s">
        <v>278</v>
      </c>
      <c r="C300" s="100" t="s">
        <v>196</v>
      </c>
      <c r="D300" s="28" t="s">
        <v>338</v>
      </c>
      <c r="E300" s="13" t="s">
        <v>339</v>
      </c>
      <c r="F300" s="14">
        <v>8300.7000000000007</v>
      </c>
      <c r="G300" s="15" t="s">
        <v>5</v>
      </c>
      <c r="H300" s="16" t="s">
        <v>14</v>
      </c>
      <c r="I300" s="12"/>
      <c r="J300" s="17">
        <v>21</v>
      </c>
      <c r="K300" s="24"/>
      <c r="L300" s="18"/>
      <c r="M300" s="19"/>
      <c r="N300" s="20">
        <f t="shared" si="20"/>
        <v>0</v>
      </c>
      <c r="O300" s="21">
        <f t="shared" si="21"/>
        <v>0</v>
      </c>
      <c r="P300" s="101">
        <f t="shared" si="22"/>
        <v>0.39997851420874864</v>
      </c>
      <c r="Q300" s="23">
        <v>14061.17</v>
      </c>
      <c r="R300">
        <f t="shared" si="23"/>
        <v>10043.847000000002</v>
      </c>
    </row>
    <row r="301" spans="1:18" ht="12.75" customHeight="1">
      <c r="A301" s="11" t="s">
        <v>3</v>
      </c>
      <c r="B301" s="12" t="s">
        <v>278</v>
      </c>
      <c r="C301" s="100" t="s">
        <v>340</v>
      </c>
      <c r="D301" s="28" t="s">
        <v>341</v>
      </c>
      <c r="E301" s="13" t="s">
        <v>342</v>
      </c>
      <c r="F301" s="14">
        <v>2295</v>
      </c>
      <c r="G301" s="15" t="s">
        <v>5</v>
      </c>
      <c r="H301" s="16" t="s">
        <v>14</v>
      </c>
      <c r="I301" s="12"/>
      <c r="J301" s="17">
        <v>21</v>
      </c>
      <c r="K301" s="24"/>
      <c r="L301" s="18"/>
      <c r="M301" s="19"/>
      <c r="N301" s="20">
        <f t="shared" si="20"/>
        <v>0</v>
      </c>
      <c r="O301" s="21">
        <f t="shared" si="21"/>
        <v>0</v>
      </c>
      <c r="P301" s="101">
        <f t="shared" si="22"/>
        <v>0.40000000000000013</v>
      </c>
      <c r="Q301" s="23">
        <v>3887.73</v>
      </c>
      <c r="R301">
        <f t="shared" si="23"/>
        <v>2776.95</v>
      </c>
    </row>
    <row r="302" spans="1:18" ht="12.75" customHeight="1">
      <c r="A302" s="11" t="s">
        <v>3</v>
      </c>
      <c r="B302" s="12" t="s">
        <v>278</v>
      </c>
      <c r="C302" s="100" t="s">
        <v>340</v>
      </c>
      <c r="D302" s="28" t="s">
        <v>343</v>
      </c>
      <c r="E302" s="13" t="s">
        <v>344</v>
      </c>
      <c r="F302" s="14">
        <v>8491.5</v>
      </c>
      <c r="G302" s="15" t="s">
        <v>5</v>
      </c>
      <c r="H302" s="16" t="s">
        <v>8</v>
      </c>
      <c r="I302" s="12"/>
      <c r="J302" s="17">
        <v>21</v>
      </c>
      <c r="K302" s="24"/>
      <c r="L302" s="18"/>
      <c r="M302" s="19"/>
      <c r="N302" s="20">
        <f t="shared" si="20"/>
        <v>0</v>
      </c>
      <c r="O302" s="21">
        <f t="shared" si="21"/>
        <v>0</v>
      </c>
      <c r="P302" s="101">
        <f t="shared" si="22"/>
        <v>0.39999990267369956</v>
      </c>
      <c r="Q302" s="23">
        <v>14384.6</v>
      </c>
      <c r="R302">
        <f t="shared" si="23"/>
        <v>10274.715</v>
      </c>
    </row>
    <row r="303" spans="1:18" ht="12.75" customHeight="1">
      <c r="A303" s="11" t="s">
        <v>3</v>
      </c>
      <c r="B303" s="12" t="s">
        <v>278</v>
      </c>
      <c r="C303" s="100" t="s">
        <v>340</v>
      </c>
      <c r="D303" s="28" t="s">
        <v>345</v>
      </c>
      <c r="E303" s="13" t="s">
        <v>346</v>
      </c>
      <c r="F303" s="14">
        <v>5737.5</v>
      </c>
      <c r="G303" s="15" t="s">
        <v>5</v>
      </c>
      <c r="H303" s="16" t="s">
        <v>14</v>
      </c>
      <c r="I303" s="12"/>
      <c r="J303" s="17">
        <v>21</v>
      </c>
      <c r="K303" s="24"/>
      <c r="L303" s="18"/>
      <c r="M303" s="19"/>
      <c r="N303" s="20">
        <f t="shared" si="20"/>
        <v>0</v>
      </c>
      <c r="O303" s="21">
        <f t="shared" si="21"/>
        <v>0</v>
      </c>
      <c r="P303" s="101">
        <f t="shared" si="22"/>
        <v>0.40000072021462385</v>
      </c>
      <c r="Q303" s="23">
        <v>9719.33</v>
      </c>
      <c r="R303">
        <f t="shared" si="23"/>
        <v>6942.375</v>
      </c>
    </row>
    <row r="304" spans="1:18" ht="12.75" customHeight="1">
      <c r="A304" s="11" t="s">
        <v>3</v>
      </c>
      <c r="B304" s="12" t="s">
        <v>278</v>
      </c>
      <c r="C304" s="100" t="s">
        <v>340</v>
      </c>
      <c r="D304" s="28" t="s">
        <v>347</v>
      </c>
      <c r="E304" s="13" t="s">
        <v>348</v>
      </c>
      <c r="F304" s="14">
        <v>8491.5</v>
      </c>
      <c r="G304" s="15" t="s">
        <v>5</v>
      </c>
      <c r="H304" s="16" t="s">
        <v>8</v>
      </c>
      <c r="I304" s="12"/>
      <c r="J304" s="17">
        <v>21</v>
      </c>
      <c r="K304" s="24"/>
      <c r="L304" s="18"/>
      <c r="M304" s="19"/>
      <c r="N304" s="20">
        <f t="shared" si="20"/>
        <v>0</v>
      </c>
      <c r="O304" s="21">
        <f t="shared" si="21"/>
        <v>0</v>
      </c>
      <c r="P304" s="101">
        <f t="shared" si="22"/>
        <v>0.39999990267369956</v>
      </c>
      <c r="Q304" s="23">
        <v>14384.6</v>
      </c>
      <c r="R304">
        <f t="shared" si="23"/>
        <v>10274.715</v>
      </c>
    </row>
    <row r="305" spans="1:18" ht="12.75" customHeight="1">
      <c r="A305" s="11" t="s">
        <v>3</v>
      </c>
      <c r="B305" s="12" t="s">
        <v>278</v>
      </c>
      <c r="C305" s="100" t="s">
        <v>340</v>
      </c>
      <c r="D305" s="28" t="s">
        <v>349</v>
      </c>
      <c r="E305" s="13" t="s">
        <v>350</v>
      </c>
      <c r="F305" s="14">
        <v>1377</v>
      </c>
      <c r="G305" s="15" t="s">
        <v>5</v>
      </c>
      <c r="H305" s="16" t="s">
        <v>14</v>
      </c>
      <c r="I305" s="12"/>
      <c r="J305" s="17">
        <v>21</v>
      </c>
      <c r="K305" s="24"/>
      <c r="L305" s="18"/>
      <c r="M305" s="19"/>
      <c r="N305" s="20">
        <f t="shared" si="20"/>
        <v>0</v>
      </c>
      <c r="O305" s="21">
        <f t="shared" si="21"/>
        <v>0</v>
      </c>
      <c r="P305" s="101">
        <f t="shared" si="22"/>
        <v>0.40000120035770648</v>
      </c>
      <c r="Q305" s="23">
        <v>2332.64</v>
      </c>
      <c r="R305">
        <f t="shared" si="23"/>
        <v>1666.17</v>
      </c>
    </row>
    <row r="306" spans="1:18" ht="12.75" customHeight="1">
      <c r="A306" s="11" t="s">
        <v>3</v>
      </c>
      <c r="B306" s="12" t="s">
        <v>278</v>
      </c>
      <c r="C306" s="100" t="s">
        <v>340</v>
      </c>
      <c r="D306" s="28" t="s">
        <v>351</v>
      </c>
      <c r="E306" s="13" t="s">
        <v>352</v>
      </c>
      <c r="F306" s="14">
        <v>1951.2</v>
      </c>
      <c r="G306" s="15" t="s">
        <v>5</v>
      </c>
      <c r="H306" s="16" t="s">
        <v>14</v>
      </c>
      <c r="I306" s="12"/>
      <c r="J306" s="17">
        <v>21</v>
      </c>
      <c r="K306" s="24"/>
      <c r="L306" s="18"/>
      <c r="M306" s="19"/>
      <c r="N306" s="20">
        <f t="shared" si="20"/>
        <v>0</v>
      </c>
      <c r="O306" s="21">
        <f t="shared" si="21"/>
        <v>0</v>
      </c>
      <c r="P306" s="101">
        <f t="shared" si="22"/>
        <v>0.3999098668672636</v>
      </c>
      <c r="Q306" s="23">
        <v>3305.12</v>
      </c>
      <c r="R306">
        <f t="shared" si="23"/>
        <v>2360.9520000000002</v>
      </c>
    </row>
    <row r="307" spans="1:18" ht="12.75" customHeight="1">
      <c r="A307" s="11" t="s">
        <v>3</v>
      </c>
      <c r="B307" s="12" t="s">
        <v>278</v>
      </c>
      <c r="C307" s="100" t="s">
        <v>340</v>
      </c>
      <c r="D307" s="28" t="s">
        <v>353</v>
      </c>
      <c r="E307" s="13" t="s">
        <v>354</v>
      </c>
      <c r="F307" s="14">
        <v>2983.5</v>
      </c>
      <c r="G307" s="15" t="s">
        <v>5</v>
      </c>
      <c r="H307" s="16" t="s">
        <v>14</v>
      </c>
      <c r="I307" s="12"/>
      <c r="J307" s="17">
        <v>21</v>
      </c>
      <c r="K307" s="24"/>
      <c r="L307" s="18"/>
      <c r="M307" s="19"/>
      <c r="N307" s="20">
        <f t="shared" si="20"/>
        <v>0</v>
      </c>
      <c r="O307" s="21">
        <f t="shared" si="21"/>
        <v>0</v>
      </c>
      <c r="P307" s="101">
        <f t="shared" si="22"/>
        <v>0.40000027700562479</v>
      </c>
      <c r="Q307" s="23">
        <v>5054.05</v>
      </c>
      <c r="R307">
        <f t="shared" si="23"/>
        <v>3610.0349999999999</v>
      </c>
    </row>
    <row r="308" spans="1:18" ht="12.75" customHeight="1">
      <c r="A308" s="11" t="s">
        <v>3</v>
      </c>
      <c r="B308" s="12" t="s">
        <v>278</v>
      </c>
      <c r="C308" s="100" t="s">
        <v>340</v>
      </c>
      <c r="D308" s="28" t="s">
        <v>355</v>
      </c>
      <c r="E308" s="13" t="s">
        <v>356</v>
      </c>
      <c r="F308" s="14">
        <v>13770</v>
      </c>
      <c r="G308" s="15" t="s">
        <v>5</v>
      </c>
      <c r="H308" s="16" t="s">
        <v>14</v>
      </c>
      <c r="I308" s="12"/>
      <c r="J308" s="17">
        <v>21</v>
      </c>
      <c r="K308" s="24"/>
      <c r="L308" s="18"/>
      <c r="M308" s="19"/>
      <c r="N308" s="20">
        <f t="shared" si="20"/>
        <v>0</v>
      </c>
      <c r="O308" s="21">
        <f t="shared" si="21"/>
        <v>0</v>
      </c>
      <c r="P308" s="101">
        <f t="shared" si="22"/>
        <v>0.39999999999999991</v>
      </c>
      <c r="Q308" s="23">
        <v>23326.38</v>
      </c>
      <c r="R308">
        <f t="shared" si="23"/>
        <v>16661.7</v>
      </c>
    </row>
    <row r="309" spans="1:18" ht="12.75" customHeight="1">
      <c r="A309" s="11" t="s">
        <v>3</v>
      </c>
      <c r="B309" s="12" t="s">
        <v>278</v>
      </c>
      <c r="C309" s="100" t="s">
        <v>340</v>
      </c>
      <c r="D309" s="28" t="s">
        <v>357</v>
      </c>
      <c r="E309" s="13" t="s">
        <v>358</v>
      </c>
      <c r="F309" s="14">
        <v>11475</v>
      </c>
      <c r="G309" s="15" t="s">
        <v>5</v>
      </c>
      <c r="H309" s="16" t="s">
        <v>14</v>
      </c>
      <c r="I309" s="12"/>
      <c r="J309" s="17">
        <v>21</v>
      </c>
      <c r="K309" s="24"/>
      <c r="L309" s="18"/>
      <c r="M309" s="19"/>
      <c r="N309" s="20">
        <f t="shared" si="20"/>
        <v>0</v>
      </c>
      <c r="O309" s="21">
        <f t="shared" si="21"/>
        <v>0</v>
      </c>
      <c r="P309" s="101">
        <f t="shared" si="22"/>
        <v>0.40000000000000013</v>
      </c>
      <c r="Q309" s="23">
        <v>19438.650000000001</v>
      </c>
      <c r="R309">
        <f t="shared" si="23"/>
        <v>13884.75</v>
      </c>
    </row>
    <row r="310" spans="1:18" ht="12.75" customHeight="1">
      <c r="A310" s="11" t="s">
        <v>3</v>
      </c>
      <c r="B310" s="12" t="s">
        <v>278</v>
      </c>
      <c r="C310" s="100" t="s">
        <v>196</v>
      </c>
      <c r="D310" s="28" t="s">
        <v>359</v>
      </c>
      <c r="E310" s="13" t="s">
        <v>360</v>
      </c>
      <c r="F310" s="14">
        <v>5217.3</v>
      </c>
      <c r="G310" s="15" t="s">
        <v>5</v>
      </c>
      <c r="H310" s="16" t="s">
        <v>14</v>
      </c>
      <c r="I310" s="12"/>
      <c r="J310" s="17">
        <v>21</v>
      </c>
      <c r="K310" s="24"/>
      <c r="L310" s="18"/>
      <c r="M310" s="19"/>
      <c r="N310" s="20">
        <f t="shared" si="20"/>
        <v>0</v>
      </c>
      <c r="O310" s="21">
        <f t="shared" si="21"/>
        <v>0</v>
      </c>
      <c r="P310" s="101">
        <f t="shared" si="22"/>
        <v>0.40003386698385679</v>
      </c>
      <c r="Q310" s="23">
        <v>8838.32</v>
      </c>
      <c r="R310">
        <f t="shared" si="23"/>
        <v>6312.933</v>
      </c>
    </row>
    <row r="311" spans="1:18" ht="12.75" customHeight="1">
      <c r="A311" s="11" t="s">
        <v>3</v>
      </c>
      <c r="B311" s="12" t="s">
        <v>278</v>
      </c>
      <c r="C311" s="100" t="s">
        <v>361</v>
      </c>
      <c r="D311" s="28">
        <v>13057</v>
      </c>
      <c r="E311" s="13" t="s">
        <v>362</v>
      </c>
      <c r="F311" s="14">
        <v>28908.9</v>
      </c>
      <c r="G311" s="15" t="s">
        <v>5</v>
      </c>
      <c r="H311" s="16" t="s">
        <v>14</v>
      </c>
      <c r="I311" s="12"/>
      <c r="J311" s="17">
        <v>10.5</v>
      </c>
      <c r="K311" s="24"/>
      <c r="L311" s="18"/>
      <c r="M311" s="19"/>
      <c r="N311" s="20">
        <f t="shared" si="20"/>
        <v>0</v>
      </c>
      <c r="O311" s="21">
        <f t="shared" si="21"/>
        <v>0</v>
      </c>
      <c r="P311" s="101">
        <f t="shared" si="22"/>
        <v>0.39998753143534715</v>
      </c>
      <c r="Q311" s="23">
        <v>44721.67</v>
      </c>
      <c r="R311">
        <f t="shared" si="23"/>
        <v>31944.334500000001</v>
      </c>
    </row>
    <row r="312" spans="1:18" ht="12.75" customHeight="1">
      <c r="A312" s="11" t="s">
        <v>3</v>
      </c>
      <c r="B312" s="12" t="s">
        <v>278</v>
      </c>
      <c r="C312" s="100" t="s">
        <v>361</v>
      </c>
      <c r="D312" s="28">
        <v>13034</v>
      </c>
      <c r="E312" s="13" t="s">
        <v>363</v>
      </c>
      <c r="F312" s="14">
        <v>28908.9</v>
      </c>
      <c r="G312" s="15" t="s">
        <v>5</v>
      </c>
      <c r="H312" s="16" t="s">
        <v>8</v>
      </c>
      <c r="I312" s="12"/>
      <c r="J312" s="17">
        <v>10.5</v>
      </c>
      <c r="K312" s="24"/>
      <c r="L312" s="18"/>
      <c r="M312" s="19"/>
      <c r="N312" s="20">
        <f t="shared" si="20"/>
        <v>0</v>
      </c>
      <c r="O312" s="21">
        <f t="shared" si="21"/>
        <v>0</v>
      </c>
      <c r="P312" s="101">
        <f t="shared" si="22"/>
        <v>0.39998753143534715</v>
      </c>
      <c r="Q312" s="23">
        <v>44721.67</v>
      </c>
      <c r="R312">
        <f t="shared" si="23"/>
        <v>31944.334500000001</v>
      </c>
    </row>
    <row r="313" spans="1:18" ht="12.75" customHeight="1">
      <c r="A313" s="11" t="s">
        <v>3</v>
      </c>
      <c r="B313" s="12" t="s">
        <v>278</v>
      </c>
      <c r="C313" s="100" t="s">
        <v>361</v>
      </c>
      <c r="D313" s="28">
        <v>13087</v>
      </c>
      <c r="E313" s="13" t="s">
        <v>364</v>
      </c>
      <c r="F313" s="14">
        <v>5683.5</v>
      </c>
      <c r="G313" s="15" t="s">
        <v>5</v>
      </c>
      <c r="H313" s="16" t="s">
        <v>8</v>
      </c>
      <c r="I313" s="12"/>
      <c r="J313" s="17">
        <v>10.5</v>
      </c>
      <c r="K313" s="24"/>
      <c r="L313" s="18"/>
      <c r="M313" s="19"/>
      <c r="N313" s="20">
        <f t="shared" si="20"/>
        <v>0</v>
      </c>
      <c r="O313" s="21">
        <f t="shared" si="21"/>
        <v>0</v>
      </c>
      <c r="P313" s="101">
        <f t="shared" si="22"/>
        <v>0.39999928347001168</v>
      </c>
      <c r="Q313" s="23">
        <v>8792.3700000000008</v>
      </c>
      <c r="R313">
        <f t="shared" si="23"/>
        <v>6280.2674999999999</v>
      </c>
    </row>
    <row r="314" spans="1:18" ht="12.75" customHeight="1">
      <c r="A314" s="11" t="s">
        <v>3</v>
      </c>
      <c r="B314" s="12" t="s">
        <v>278</v>
      </c>
      <c r="C314" s="100" t="s">
        <v>361</v>
      </c>
      <c r="D314" s="28">
        <v>13069</v>
      </c>
      <c r="E314" s="13" t="s">
        <v>365</v>
      </c>
      <c r="F314" s="14">
        <v>18161.099999999999</v>
      </c>
      <c r="G314" s="15" t="s">
        <v>5</v>
      </c>
      <c r="H314" s="16" t="s">
        <v>8</v>
      </c>
      <c r="I314" s="12"/>
      <c r="J314" s="17">
        <v>10.5</v>
      </c>
      <c r="K314" s="24"/>
      <c r="L314" s="18"/>
      <c r="M314" s="19"/>
      <c r="N314" s="20">
        <f t="shared" si="20"/>
        <v>0</v>
      </c>
      <c r="O314" s="21">
        <f t="shared" si="21"/>
        <v>0</v>
      </c>
      <c r="P314" s="101">
        <f t="shared" si="22"/>
        <v>0.40001984750310782</v>
      </c>
      <c r="Q314" s="23">
        <v>28095.62</v>
      </c>
      <c r="R314">
        <f t="shared" si="23"/>
        <v>20068.015499999998</v>
      </c>
    </row>
    <row r="315" spans="1:18" ht="12.75" customHeight="1">
      <c r="A315" s="11" t="s">
        <v>12</v>
      </c>
      <c r="B315" s="12" t="s">
        <v>366</v>
      </c>
      <c r="C315" s="100" t="s">
        <v>367</v>
      </c>
      <c r="D315" s="28">
        <v>3831</v>
      </c>
      <c r="E315" s="13" t="s">
        <v>368</v>
      </c>
      <c r="F315" s="14">
        <v>881.39</v>
      </c>
      <c r="G315" s="15" t="s">
        <v>5</v>
      </c>
      <c r="H315" s="16" t="s">
        <v>14</v>
      </c>
      <c r="I315" s="12"/>
      <c r="J315" s="17">
        <v>21</v>
      </c>
      <c r="K315" s="24"/>
      <c r="L315" s="18"/>
      <c r="M315" s="19"/>
      <c r="N315" s="20">
        <f t="shared" si="20"/>
        <v>0</v>
      </c>
      <c r="O315" s="21">
        <f t="shared" si="21"/>
        <v>0</v>
      </c>
      <c r="P315" s="101">
        <f t="shared" si="22"/>
        <v>0.40000500711732645</v>
      </c>
      <c r="Q315" s="23">
        <v>1493.08</v>
      </c>
      <c r="R315">
        <f t="shared" si="23"/>
        <v>1066.4819</v>
      </c>
    </row>
    <row r="316" spans="1:18" ht="12.75" customHeight="1">
      <c r="A316" s="11" t="s">
        <v>12</v>
      </c>
      <c r="B316" s="12" t="s">
        <v>366</v>
      </c>
      <c r="C316" s="100" t="s">
        <v>367</v>
      </c>
      <c r="D316" s="28">
        <v>3826</v>
      </c>
      <c r="E316" s="13" t="s">
        <v>369</v>
      </c>
      <c r="F316" s="14">
        <v>881.39</v>
      </c>
      <c r="G316" s="15" t="s">
        <v>5</v>
      </c>
      <c r="H316" s="16" t="s">
        <v>14</v>
      </c>
      <c r="I316" s="12"/>
      <c r="J316" s="17">
        <v>21</v>
      </c>
      <c r="K316" s="24"/>
      <c r="L316" s="18"/>
      <c r="M316" s="19"/>
      <c r="N316" s="20">
        <f t="shared" si="20"/>
        <v>0</v>
      </c>
      <c r="O316" s="21">
        <f t="shared" si="21"/>
        <v>0</v>
      </c>
      <c r="P316" s="101">
        <f t="shared" si="22"/>
        <v>0.40000500711732645</v>
      </c>
      <c r="Q316" s="23">
        <v>1493.08</v>
      </c>
      <c r="R316">
        <f t="shared" si="23"/>
        <v>1066.4819</v>
      </c>
    </row>
    <row r="317" spans="1:18" ht="12.75" customHeight="1">
      <c r="A317" s="11" t="s">
        <v>12</v>
      </c>
      <c r="B317" s="12" t="s">
        <v>366</v>
      </c>
      <c r="C317" s="100" t="s">
        <v>367</v>
      </c>
      <c r="D317" s="28">
        <v>3805</v>
      </c>
      <c r="E317" s="13" t="s">
        <v>370</v>
      </c>
      <c r="F317" s="14">
        <v>1098.8699999999999</v>
      </c>
      <c r="G317" s="15" t="s">
        <v>5</v>
      </c>
      <c r="H317" s="16" t="s">
        <v>14</v>
      </c>
      <c r="I317" s="12"/>
      <c r="J317" s="17">
        <v>21</v>
      </c>
      <c r="K317" s="24"/>
      <c r="L317" s="18"/>
      <c r="M317" s="19"/>
      <c r="N317" s="20">
        <f t="shared" si="20"/>
        <v>0</v>
      </c>
      <c r="O317" s="21">
        <f t="shared" si="21"/>
        <v>0</v>
      </c>
      <c r="P317" s="101">
        <f t="shared" si="22"/>
        <v>0.40000317380882722</v>
      </c>
      <c r="Q317" s="23">
        <v>1861.49</v>
      </c>
      <c r="R317">
        <f t="shared" si="23"/>
        <v>1329.6326999999999</v>
      </c>
    </row>
    <row r="318" spans="1:18" ht="12.75" customHeight="1">
      <c r="A318" s="11" t="s">
        <v>12</v>
      </c>
      <c r="B318" s="12" t="s">
        <v>366</v>
      </c>
      <c r="C318" s="100" t="s">
        <v>367</v>
      </c>
      <c r="D318" s="28">
        <v>199216</v>
      </c>
      <c r="E318" s="13" t="s">
        <v>371</v>
      </c>
      <c r="F318" s="14">
        <v>1108.05</v>
      </c>
      <c r="G318" s="15" t="s">
        <v>5</v>
      </c>
      <c r="H318" s="16" t="s">
        <v>14</v>
      </c>
      <c r="I318" s="12"/>
      <c r="J318" s="17">
        <v>21</v>
      </c>
      <c r="K318" s="24"/>
      <c r="L318" s="18"/>
      <c r="M318" s="19"/>
      <c r="N318" s="20">
        <f t="shared" si="20"/>
        <v>0</v>
      </c>
      <c r="O318" s="21">
        <f t="shared" si="21"/>
        <v>0</v>
      </c>
      <c r="P318" s="101">
        <f t="shared" si="22"/>
        <v>0.40000246132640882</v>
      </c>
      <c r="Q318" s="23">
        <v>1877.04</v>
      </c>
      <c r="R318">
        <f t="shared" si="23"/>
        <v>1340.7404999999999</v>
      </c>
    </row>
    <row r="319" spans="1:18" ht="12.75" customHeight="1">
      <c r="A319" s="11" t="s">
        <v>12</v>
      </c>
      <c r="B319" s="12" t="s">
        <v>366</v>
      </c>
      <c r="C319" s="100" t="s">
        <v>367</v>
      </c>
      <c r="D319" s="28">
        <v>199297</v>
      </c>
      <c r="E319" s="13" t="s">
        <v>372</v>
      </c>
      <c r="F319" s="14">
        <v>1108.05</v>
      </c>
      <c r="G319" s="15" t="s">
        <v>5</v>
      </c>
      <c r="H319" s="16" t="s">
        <v>14</v>
      </c>
      <c r="I319" s="12"/>
      <c r="J319" s="17">
        <v>21</v>
      </c>
      <c r="K319" s="24"/>
      <c r="L319" s="18"/>
      <c r="M319" s="19"/>
      <c r="N319" s="20">
        <f t="shared" si="20"/>
        <v>0</v>
      </c>
      <c r="O319" s="21">
        <f t="shared" si="21"/>
        <v>0</v>
      </c>
      <c r="P319" s="101">
        <f t="shared" si="22"/>
        <v>0.40000246132640882</v>
      </c>
      <c r="Q319" s="23">
        <v>1877.04</v>
      </c>
      <c r="R319">
        <f t="shared" si="23"/>
        <v>1340.7404999999999</v>
      </c>
    </row>
    <row r="320" spans="1:18" ht="12.75" customHeight="1">
      <c r="A320" s="11" t="s">
        <v>12</v>
      </c>
      <c r="B320" s="12" t="s">
        <v>366</v>
      </c>
      <c r="C320" s="100" t="s">
        <v>367</v>
      </c>
      <c r="D320" s="28">
        <v>199215</v>
      </c>
      <c r="E320" s="13" t="s">
        <v>373</v>
      </c>
      <c r="F320" s="14">
        <v>1108.05</v>
      </c>
      <c r="G320" s="15" t="s">
        <v>5</v>
      </c>
      <c r="H320" s="16" t="s">
        <v>14</v>
      </c>
      <c r="I320" s="12"/>
      <c r="J320" s="17">
        <v>21</v>
      </c>
      <c r="K320" s="24"/>
      <c r="L320" s="18"/>
      <c r="M320" s="19"/>
      <c r="N320" s="20">
        <f t="shared" si="20"/>
        <v>0</v>
      </c>
      <c r="O320" s="21">
        <f t="shared" si="21"/>
        <v>0</v>
      </c>
      <c r="P320" s="101">
        <f t="shared" si="22"/>
        <v>0.40000246132640882</v>
      </c>
      <c r="Q320" s="23">
        <v>1877.04</v>
      </c>
      <c r="R320">
        <f t="shared" si="23"/>
        <v>1340.7404999999999</v>
      </c>
    </row>
    <row r="321" spans="1:18" ht="12.75" customHeight="1">
      <c r="A321" s="11" t="s">
        <v>12</v>
      </c>
      <c r="B321" s="12" t="s">
        <v>366</v>
      </c>
      <c r="C321" s="100" t="s">
        <v>367</v>
      </c>
      <c r="D321" s="28">
        <v>199959</v>
      </c>
      <c r="E321" s="13" t="s">
        <v>374</v>
      </c>
      <c r="F321" s="14">
        <v>1108.05</v>
      </c>
      <c r="G321" s="15" t="s">
        <v>5</v>
      </c>
      <c r="H321" s="16" t="s">
        <v>14</v>
      </c>
      <c r="I321" s="12"/>
      <c r="J321" s="17">
        <v>21</v>
      </c>
      <c r="K321" s="24"/>
      <c r="L321" s="18"/>
      <c r="M321" s="19"/>
      <c r="N321" s="20">
        <f t="shared" si="20"/>
        <v>0</v>
      </c>
      <c r="O321" s="21">
        <f t="shared" si="21"/>
        <v>0</v>
      </c>
      <c r="P321" s="101">
        <f t="shared" si="22"/>
        <v>0.40000246132640882</v>
      </c>
      <c r="Q321" s="23">
        <v>1877.04</v>
      </c>
      <c r="R321">
        <f t="shared" si="23"/>
        <v>1340.7404999999999</v>
      </c>
    </row>
    <row r="322" spans="1:18" ht="12.75" customHeight="1">
      <c r="A322" s="11" t="s">
        <v>12</v>
      </c>
      <c r="B322" s="12" t="s">
        <v>366</v>
      </c>
      <c r="C322" s="100" t="s">
        <v>367</v>
      </c>
      <c r="D322" s="28">
        <v>3819</v>
      </c>
      <c r="E322" s="13" t="s">
        <v>375</v>
      </c>
      <c r="F322" s="14">
        <v>1343</v>
      </c>
      <c r="G322" s="15" t="s">
        <v>5</v>
      </c>
      <c r="H322" s="16" t="s">
        <v>14</v>
      </c>
      <c r="I322" s="12"/>
      <c r="J322" s="17">
        <v>21</v>
      </c>
      <c r="K322" s="24"/>
      <c r="L322" s="18"/>
      <c r="M322" s="19"/>
      <c r="N322" s="20">
        <f t="shared" si="20"/>
        <v>0</v>
      </c>
      <c r="O322" s="21">
        <f t="shared" si="21"/>
        <v>0</v>
      </c>
      <c r="P322" s="101">
        <f t="shared" si="22"/>
        <v>0.39999876925349076</v>
      </c>
      <c r="Q322" s="23">
        <v>2275.04</v>
      </c>
      <c r="R322">
        <f t="shared" si="23"/>
        <v>1625.03</v>
      </c>
    </row>
    <row r="323" spans="1:18" ht="12.75" customHeight="1">
      <c r="A323" s="11" t="s">
        <v>12</v>
      </c>
      <c r="B323" s="12" t="s">
        <v>366</v>
      </c>
      <c r="C323" s="100" t="s">
        <v>367</v>
      </c>
      <c r="D323" s="28">
        <v>199210</v>
      </c>
      <c r="E323" s="13" t="s">
        <v>376</v>
      </c>
      <c r="F323" s="14">
        <v>1343</v>
      </c>
      <c r="G323" s="15" t="s">
        <v>5</v>
      </c>
      <c r="H323" s="16" t="s">
        <v>14</v>
      </c>
      <c r="I323" s="12"/>
      <c r="J323" s="17">
        <v>21</v>
      </c>
      <c r="K323" s="24"/>
      <c r="L323" s="18"/>
      <c r="M323" s="19"/>
      <c r="N323" s="20">
        <f t="shared" si="20"/>
        <v>0</v>
      </c>
      <c r="O323" s="21">
        <f t="shared" si="21"/>
        <v>0</v>
      </c>
      <c r="P323" s="101">
        <f t="shared" si="22"/>
        <v>0.39999876925349076</v>
      </c>
      <c r="Q323" s="23">
        <v>2275.04</v>
      </c>
      <c r="R323">
        <f t="shared" si="23"/>
        <v>1625.03</v>
      </c>
    </row>
    <row r="324" spans="1:18" ht="12.75" customHeight="1">
      <c r="A324" s="11" t="s">
        <v>12</v>
      </c>
      <c r="B324" s="12" t="s">
        <v>366</v>
      </c>
      <c r="C324" s="100" t="s">
        <v>377</v>
      </c>
      <c r="D324" s="28">
        <v>322</v>
      </c>
      <c r="E324" s="13" t="s">
        <v>378</v>
      </c>
      <c r="F324" s="14">
        <v>9456.84</v>
      </c>
      <c r="G324" s="15" t="s">
        <v>5</v>
      </c>
      <c r="H324" s="16" t="s">
        <v>8</v>
      </c>
      <c r="I324" s="12"/>
      <c r="J324" s="17">
        <v>21</v>
      </c>
      <c r="K324" s="24"/>
      <c r="L324" s="18"/>
      <c r="M324" s="19"/>
      <c r="N324" s="20">
        <f t="shared" si="20"/>
        <v>0</v>
      </c>
      <c r="O324" s="21">
        <f t="shared" si="21"/>
        <v>0</v>
      </c>
      <c r="P324" s="101">
        <f t="shared" si="22"/>
        <v>0.40000026566978963</v>
      </c>
      <c r="Q324" s="23">
        <v>16019.89</v>
      </c>
      <c r="R324">
        <f t="shared" si="23"/>
        <v>11442.776400000001</v>
      </c>
    </row>
    <row r="325" spans="1:18" ht="12.75" customHeight="1">
      <c r="A325" s="11" t="s">
        <v>12</v>
      </c>
      <c r="B325" s="12" t="s">
        <v>366</v>
      </c>
      <c r="C325" s="100" t="s">
        <v>377</v>
      </c>
      <c r="D325" s="28">
        <v>315</v>
      </c>
      <c r="E325" s="13" t="s">
        <v>379</v>
      </c>
      <c r="F325" s="14">
        <v>6000.04</v>
      </c>
      <c r="G325" s="15" t="s">
        <v>5</v>
      </c>
      <c r="H325" s="16" t="s">
        <v>8</v>
      </c>
      <c r="I325" s="12"/>
      <c r="J325" s="17">
        <v>21</v>
      </c>
      <c r="K325" s="24"/>
      <c r="L325" s="18"/>
      <c r="M325" s="19"/>
      <c r="N325" s="20">
        <f t="shared" si="20"/>
        <v>0</v>
      </c>
      <c r="O325" s="21">
        <f t="shared" si="21"/>
        <v>0</v>
      </c>
      <c r="P325" s="101">
        <f t="shared" si="22"/>
        <v>0.40000030853788804</v>
      </c>
      <c r="Q325" s="23">
        <v>10164.07</v>
      </c>
      <c r="R325">
        <f t="shared" si="23"/>
        <v>7260.0483999999997</v>
      </c>
    </row>
    <row r="326" spans="1:18" ht="12.75" customHeight="1">
      <c r="A326" s="11" t="s">
        <v>12</v>
      </c>
      <c r="B326" s="12" t="s">
        <v>366</v>
      </c>
      <c r="C326" s="100" t="s">
        <v>9</v>
      </c>
      <c r="D326" s="28">
        <v>162</v>
      </c>
      <c r="E326" s="13" t="s">
        <v>380</v>
      </c>
      <c r="F326" s="14">
        <v>1141.01</v>
      </c>
      <c r="G326" s="15" t="s">
        <v>5</v>
      </c>
      <c r="H326" s="16" t="s">
        <v>8</v>
      </c>
      <c r="I326" s="12"/>
      <c r="J326" s="17">
        <v>21</v>
      </c>
      <c r="K326" s="24"/>
      <c r="L326" s="18"/>
      <c r="M326" s="19"/>
      <c r="N326" s="20">
        <f t="shared" si="20"/>
        <v>0</v>
      </c>
      <c r="O326" s="21">
        <f t="shared" si="21"/>
        <v>0</v>
      </c>
      <c r="P326" s="101">
        <f t="shared" si="22"/>
        <v>0.39999931914750597</v>
      </c>
      <c r="Q326" s="23">
        <v>1932.87</v>
      </c>
      <c r="R326">
        <f t="shared" si="23"/>
        <v>1380.6221</v>
      </c>
    </row>
    <row r="327" spans="1:18" ht="12.75" customHeight="1">
      <c r="A327" s="11" t="s">
        <v>12</v>
      </c>
      <c r="B327" s="12" t="s">
        <v>366</v>
      </c>
      <c r="C327" s="100" t="s">
        <v>9</v>
      </c>
      <c r="D327" s="28">
        <v>123</v>
      </c>
      <c r="E327" s="13" t="s">
        <v>381</v>
      </c>
      <c r="F327" s="14">
        <v>905.88</v>
      </c>
      <c r="G327" s="15" t="s">
        <v>5</v>
      </c>
      <c r="H327" s="16" t="s">
        <v>8</v>
      </c>
      <c r="I327" s="12"/>
      <c r="J327" s="17">
        <v>21</v>
      </c>
      <c r="K327" s="24"/>
      <c r="L327" s="18"/>
      <c r="M327" s="19"/>
      <c r="N327" s="20">
        <f t="shared" si="20"/>
        <v>0</v>
      </c>
      <c r="O327" s="21">
        <f t="shared" si="21"/>
        <v>0</v>
      </c>
      <c r="P327" s="101">
        <f t="shared" si="22"/>
        <v>0.39999934313449637</v>
      </c>
      <c r="Q327" s="23">
        <v>1534.56</v>
      </c>
      <c r="R327">
        <f t="shared" si="23"/>
        <v>1096.1148000000001</v>
      </c>
    </row>
    <row r="328" spans="1:18" ht="12.75" customHeight="1">
      <c r="A328" s="11" t="s">
        <v>12</v>
      </c>
      <c r="B328" s="12" t="s">
        <v>366</v>
      </c>
      <c r="C328" s="100" t="s">
        <v>9</v>
      </c>
      <c r="D328" s="28">
        <v>124</v>
      </c>
      <c r="E328" s="13" t="s">
        <v>382</v>
      </c>
      <c r="F328" s="14">
        <v>1075.96</v>
      </c>
      <c r="G328" s="15" t="s">
        <v>5</v>
      </c>
      <c r="H328" s="16" t="s">
        <v>8</v>
      </c>
      <c r="I328" s="12"/>
      <c r="J328" s="17">
        <v>21</v>
      </c>
      <c r="K328" s="24"/>
      <c r="L328" s="18"/>
      <c r="M328" s="19"/>
      <c r="N328" s="20">
        <f t="shared" si="20"/>
        <v>0</v>
      </c>
      <c r="O328" s="21">
        <f t="shared" si="21"/>
        <v>0</v>
      </c>
      <c r="P328" s="101">
        <f t="shared" si="22"/>
        <v>0.39999520704785163</v>
      </c>
      <c r="Q328" s="23">
        <v>1822.67</v>
      </c>
      <c r="R328">
        <f t="shared" si="23"/>
        <v>1301.9116000000001</v>
      </c>
    </row>
    <row r="329" spans="1:18" ht="12.75" customHeight="1">
      <c r="A329" s="11" t="s">
        <v>12</v>
      </c>
      <c r="B329" s="12" t="s">
        <v>366</v>
      </c>
      <c r="C329" s="100" t="s">
        <v>377</v>
      </c>
      <c r="D329" s="28">
        <v>334</v>
      </c>
      <c r="E329" s="13" t="s">
        <v>383</v>
      </c>
      <c r="F329" s="14">
        <v>2471.0100000000002</v>
      </c>
      <c r="G329" s="15" t="s">
        <v>5</v>
      </c>
      <c r="H329" s="16" t="s">
        <v>8</v>
      </c>
      <c r="I329" s="12"/>
      <c r="J329" s="17">
        <v>21</v>
      </c>
      <c r="K329" s="24"/>
      <c r="L329" s="18"/>
      <c r="M329" s="19"/>
      <c r="N329" s="20">
        <f t="shared" si="20"/>
        <v>0</v>
      </c>
      <c r="O329" s="21">
        <f t="shared" si="21"/>
        <v>0</v>
      </c>
      <c r="P329" s="101">
        <f t="shared" si="22"/>
        <v>0.39999968561053811</v>
      </c>
      <c r="Q329" s="23">
        <v>4185.8900000000003</v>
      </c>
      <c r="R329">
        <f t="shared" si="23"/>
        <v>2989.9221000000002</v>
      </c>
    </row>
    <row r="330" spans="1:18" ht="12.75" customHeight="1">
      <c r="A330" s="11" t="s">
        <v>12</v>
      </c>
      <c r="B330" s="12" t="s">
        <v>366</v>
      </c>
      <c r="C330" s="100" t="s">
        <v>377</v>
      </c>
      <c r="D330" s="28">
        <v>327</v>
      </c>
      <c r="E330" s="13" t="s">
        <v>384</v>
      </c>
      <c r="F330" s="14">
        <v>2845.74</v>
      </c>
      <c r="G330" s="15" t="s">
        <v>5</v>
      </c>
      <c r="H330" s="16" t="s">
        <v>8</v>
      </c>
      <c r="I330" s="12"/>
      <c r="J330" s="17">
        <v>21</v>
      </c>
      <c r="K330" s="24"/>
      <c r="L330" s="18"/>
      <c r="M330" s="19"/>
      <c r="N330" s="20">
        <f t="shared" si="20"/>
        <v>0</v>
      </c>
      <c r="O330" s="21">
        <f t="shared" si="21"/>
        <v>0</v>
      </c>
      <c r="P330" s="101">
        <f t="shared" si="22"/>
        <v>0.40000187027418166</v>
      </c>
      <c r="Q330" s="23">
        <v>4820.6899999999996</v>
      </c>
      <c r="R330">
        <f t="shared" si="23"/>
        <v>3443.3453999999997</v>
      </c>
    </row>
    <row r="331" spans="1:18" ht="12.75" customHeight="1">
      <c r="A331" s="11" t="s">
        <v>12</v>
      </c>
      <c r="B331" s="12" t="s">
        <v>366</v>
      </c>
      <c r="C331" s="100" t="s">
        <v>377</v>
      </c>
      <c r="D331" s="28">
        <v>307</v>
      </c>
      <c r="E331" s="13" t="s">
        <v>385</v>
      </c>
      <c r="F331" s="14">
        <v>4103.8599999999997</v>
      </c>
      <c r="G331" s="15" t="s">
        <v>5</v>
      </c>
      <c r="H331" s="16" t="s">
        <v>8</v>
      </c>
      <c r="I331" s="12"/>
      <c r="J331" s="17">
        <v>21</v>
      </c>
      <c r="K331" s="24"/>
      <c r="L331" s="18"/>
      <c r="M331" s="19"/>
      <c r="N331" s="20">
        <f t="shared" si="20"/>
        <v>0</v>
      </c>
      <c r="O331" s="21">
        <f t="shared" si="21"/>
        <v>0</v>
      </c>
      <c r="P331" s="101">
        <f t="shared" si="22"/>
        <v>0.39999821977720407</v>
      </c>
      <c r="Q331" s="23">
        <v>6951.93</v>
      </c>
      <c r="R331">
        <f t="shared" si="23"/>
        <v>4965.6705999999995</v>
      </c>
    </row>
    <row r="332" spans="1:18" ht="12.75" customHeight="1">
      <c r="A332" s="11" t="s">
        <v>12</v>
      </c>
      <c r="B332" s="12" t="s">
        <v>366</v>
      </c>
      <c r="C332" s="100" t="s">
        <v>377</v>
      </c>
      <c r="D332" s="28">
        <v>303</v>
      </c>
      <c r="E332" s="13" t="s">
        <v>386</v>
      </c>
      <c r="F332" s="14">
        <v>3332.49</v>
      </c>
      <c r="G332" s="15" t="s">
        <v>5</v>
      </c>
      <c r="H332" s="16" t="s">
        <v>8</v>
      </c>
      <c r="I332" s="12"/>
      <c r="J332" s="17">
        <v>21</v>
      </c>
      <c r="K332" s="24"/>
      <c r="L332" s="18"/>
      <c r="M332" s="19"/>
      <c r="N332" s="20">
        <f t="shared" si="20"/>
        <v>0</v>
      </c>
      <c r="O332" s="21">
        <f t="shared" si="21"/>
        <v>0</v>
      </c>
      <c r="P332" s="101">
        <f t="shared" si="22"/>
        <v>0.40000048111345721</v>
      </c>
      <c r="Q332" s="23">
        <v>5645.24</v>
      </c>
      <c r="R332">
        <f t="shared" si="23"/>
        <v>4032.3128999999999</v>
      </c>
    </row>
    <row r="333" spans="1:18" ht="12.75" customHeight="1">
      <c r="A333" s="11" t="s">
        <v>12</v>
      </c>
      <c r="B333" s="12" t="s">
        <v>366</v>
      </c>
      <c r="C333" s="100" t="s">
        <v>377</v>
      </c>
      <c r="D333" s="28">
        <v>198870</v>
      </c>
      <c r="E333" s="13" t="s">
        <v>387</v>
      </c>
      <c r="F333" s="14">
        <v>4653.4799999999996</v>
      </c>
      <c r="G333" s="15" t="s">
        <v>5</v>
      </c>
      <c r="H333" s="16" t="s">
        <v>8</v>
      </c>
      <c r="I333" s="12"/>
      <c r="J333" s="17">
        <v>21</v>
      </c>
      <c r="K333" s="24"/>
      <c r="L333" s="18"/>
      <c r="M333" s="19"/>
      <c r="N333" s="20">
        <f t="shared" si="20"/>
        <v>0</v>
      </c>
      <c r="O333" s="21">
        <f t="shared" si="21"/>
        <v>0</v>
      </c>
      <c r="P333" s="101">
        <f t="shared" si="22"/>
        <v>0.39999909070094697</v>
      </c>
      <c r="Q333" s="23">
        <v>7882.99</v>
      </c>
      <c r="R333">
        <f t="shared" si="23"/>
        <v>5630.7107999999989</v>
      </c>
    </row>
    <row r="334" spans="1:18" ht="12.75" customHeight="1">
      <c r="A334" s="11" t="s">
        <v>12</v>
      </c>
      <c r="B334" s="12" t="s">
        <v>366</v>
      </c>
      <c r="C334" s="100" t="s">
        <v>9</v>
      </c>
      <c r="D334" s="28">
        <v>198</v>
      </c>
      <c r="E334" s="13" t="s">
        <v>388</v>
      </c>
      <c r="F334" s="14">
        <v>705.6</v>
      </c>
      <c r="G334" s="15" t="s">
        <v>5</v>
      </c>
      <c r="H334" s="16" t="s">
        <v>8</v>
      </c>
      <c r="I334" s="12"/>
      <c r="J334" s="17">
        <v>21</v>
      </c>
      <c r="K334" s="24"/>
      <c r="L334" s="18"/>
      <c r="M334" s="19"/>
      <c r="N334" s="20">
        <f t="shared" si="20"/>
        <v>0</v>
      </c>
      <c r="O334" s="21">
        <f t="shared" si="21"/>
        <v>0</v>
      </c>
      <c r="P334" s="101">
        <f t="shared" si="22"/>
        <v>0.40000421656265805</v>
      </c>
      <c r="Q334" s="23">
        <v>1195.29</v>
      </c>
      <c r="R334">
        <f t="shared" si="23"/>
        <v>853.77600000000007</v>
      </c>
    </row>
    <row r="335" spans="1:18" ht="12.75" customHeight="1">
      <c r="A335" s="11" t="s">
        <v>12</v>
      </c>
      <c r="B335" s="12" t="s">
        <v>366</v>
      </c>
      <c r="C335" s="100" t="s">
        <v>9</v>
      </c>
      <c r="D335" s="28">
        <v>122</v>
      </c>
      <c r="E335" s="13" t="s">
        <v>389</v>
      </c>
      <c r="F335" s="14">
        <v>504.32</v>
      </c>
      <c r="G335" s="15" t="s">
        <v>5</v>
      </c>
      <c r="H335" s="16" t="s">
        <v>8</v>
      </c>
      <c r="I335" s="12"/>
      <c r="J335" s="17">
        <v>21</v>
      </c>
      <c r="K335" s="24"/>
      <c r="L335" s="18"/>
      <c r="M335" s="19"/>
      <c r="N335" s="20">
        <f t="shared" si="20"/>
        <v>0</v>
      </c>
      <c r="O335" s="21">
        <f t="shared" si="21"/>
        <v>0</v>
      </c>
      <c r="P335" s="101">
        <f t="shared" si="22"/>
        <v>0.40000314636909007</v>
      </c>
      <c r="Q335" s="23">
        <v>854.32</v>
      </c>
      <c r="R335">
        <f t="shared" si="23"/>
        <v>610.22720000000004</v>
      </c>
    </row>
    <row r="336" spans="1:18" ht="12.75" customHeight="1">
      <c r="A336" s="11" t="s">
        <v>3</v>
      </c>
      <c r="B336" s="12" t="s">
        <v>366</v>
      </c>
      <c r="C336" s="100" t="s">
        <v>390</v>
      </c>
      <c r="D336" s="28">
        <v>16010</v>
      </c>
      <c r="E336" s="13" t="s">
        <v>391</v>
      </c>
      <c r="F336" s="14">
        <v>1404</v>
      </c>
      <c r="G336" s="15" t="s">
        <v>5</v>
      </c>
      <c r="H336" s="16" t="s">
        <v>8</v>
      </c>
      <c r="I336" s="12"/>
      <c r="J336" s="17">
        <v>21</v>
      </c>
      <c r="K336" s="24"/>
      <c r="L336" s="18"/>
      <c r="M336" s="19"/>
      <c r="N336" s="20">
        <f t="shared" si="20"/>
        <v>0</v>
      </c>
      <c r="O336" s="21">
        <f t="shared" si="21"/>
        <v>0</v>
      </c>
      <c r="P336" s="101">
        <f t="shared" si="22"/>
        <v>0.4000023545478093</v>
      </c>
      <c r="Q336" s="23">
        <v>2378.38</v>
      </c>
      <c r="R336">
        <f t="shared" si="23"/>
        <v>1698.84</v>
      </c>
    </row>
    <row r="337" spans="1:18" ht="12.75" customHeight="1">
      <c r="A337" s="11" t="s">
        <v>3</v>
      </c>
      <c r="B337" s="12" t="s">
        <v>366</v>
      </c>
      <c r="C337" s="100" t="s">
        <v>390</v>
      </c>
      <c r="D337" s="28">
        <v>16008</v>
      </c>
      <c r="E337" s="13" t="s">
        <v>392</v>
      </c>
      <c r="F337" s="14">
        <v>1404</v>
      </c>
      <c r="G337" s="15" t="s">
        <v>5</v>
      </c>
      <c r="H337" s="16" t="s">
        <v>8</v>
      </c>
      <c r="I337" s="12"/>
      <c r="J337" s="17">
        <v>21</v>
      </c>
      <c r="K337" s="24"/>
      <c r="L337" s="18"/>
      <c r="M337" s="19"/>
      <c r="N337" s="20">
        <f t="shared" ref="N337:N398" si="24">(F337*K337)-F337*K337*L337</f>
        <v>0</v>
      </c>
      <c r="O337" s="21">
        <f t="shared" ref="O337:O398" si="25">+N337+N337*J337%</f>
        <v>0</v>
      </c>
      <c r="P337" s="101">
        <f t="shared" ref="P337:P398" si="26">Q337/R337-1</f>
        <v>0.4000023545478093</v>
      </c>
      <c r="Q337" s="23">
        <v>2378.38</v>
      </c>
      <c r="R337">
        <f t="shared" ref="R337:R398" si="27">+F337+F337*J337%</f>
        <v>1698.84</v>
      </c>
    </row>
    <row r="338" spans="1:18" ht="12.75" customHeight="1">
      <c r="A338" s="11" t="s">
        <v>3</v>
      </c>
      <c r="B338" s="12" t="s">
        <v>366</v>
      </c>
      <c r="C338" s="100" t="s">
        <v>390</v>
      </c>
      <c r="D338" s="28">
        <v>16009</v>
      </c>
      <c r="E338" s="13" t="s">
        <v>393</v>
      </c>
      <c r="F338" s="14">
        <v>1404</v>
      </c>
      <c r="G338" s="15" t="s">
        <v>5</v>
      </c>
      <c r="H338" s="16" t="s">
        <v>8</v>
      </c>
      <c r="I338" s="12"/>
      <c r="J338" s="17">
        <v>21</v>
      </c>
      <c r="K338" s="24"/>
      <c r="L338" s="18"/>
      <c r="M338" s="19"/>
      <c r="N338" s="20">
        <f t="shared" si="24"/>
        <v>0</v>
      </c>
      <c r="O338" s="21">
        <f t="shared" si="25"/>
        <v>0</v>
      </c>
      <c r="P338" s="101">
        <f t="shared" si="26"/>
        <v>0.4000023545478093</v>
      </c>
      <c r="Q338" s="23">
        <v>2378.38</v>
      </c>
      <c r="R338">
        <f t="shared" si="27"/>
        <v>1698.84</v>
      </c>
    </row>
    <row r="339" spans="1:18" ht="12.75" customHeight="1">
      <c r="A339" s="11" t="s">
        <v>3</v>
      </c>
      <c r="B339" s="12" t="s">
        <v>366</v>
      </c>
      <c r="C339" s="100" t="s">
        <v>361</v>
      </c>
      <c r="D339" s="28">
        <v>13118</v>
      </c>
      <c r="E339" s="13" t="s">
        <v>394</v>
      </c>
      <c r="F339" s="14">
        <v>15687</v>
      </c>
      <c r="G339" s="15" t="s">
        <v>5</v>
      </c>
      <c r="H339" s="16" t="s">
        <v>14</v>
      </c>
      <c r="I339" s="12"/>
      <c r="J339" s="17">
        <v>10.5</v>
      </c>
      <c r="K339" s="24"/>
      <c r="L339" s="18"/>
      <c r="M339" s="19"/>
      <c r="N339" s="20">
        <f t="shared" si="24"/>
        <v>0</v>
      </c>
      <c r="O339" s="21">
        <f t="shared" si="25"/>
        <v>0</v>
      </c>
      <c r="P339" s="101">
        <f t="shared" si="26"/>
        <v>0.40000005768963964</v>
      </c>
      <c r="Q339" s="23">
        <v>24267.79</v>
      </c>
      <c r="R339">
        <f t="shared" si="27"/>
        <v>17334.134999999998</v>
      </c>
    </row>
    <row r="340" spans="1:18" ht="12.75" customHeight="1">
      <c r="A340" s="11" t="s">
        <v>12</v>
      </c>
      <c r="B340" s="12" t="s">
        <v>366</v>
      </c>
      <c r="C340" s="100" t="s">
        <v>361</v>
      </c>
      <c r="D340" s="28">
        <v>13010</v>
      </c>
      <c r="E340" s="13" t="s">
        <v>395</v>
      </c>
      <c r="F340" s="14">
        <v>10329.299999999999</v>
      </c>
      <c r="G340" s="15" t="s">
        <v>5</v>
      </c>
      <c r="H340" s="16" t="s">
        <v>8</v>
      </c>
      <c r="I340" s="12"/>
      <c r="J340" s="17">
        <v>10.5</v>
      </c>
      <c r="K340" s="24"/>
      <c r="L340" s="18"/>
      <c r="M340" s="19"/>
      <c r="N340" s="20">
        <f t="shared" si="24"/>
        <v>0</v>
      </c>
      <c r="O340" s="21">
        <f t="shared" si="25"/>
        <v>0</v>
      </c>
      <c r="P340" s="101">
        <f t="shared" si="26"/>
        <v>0.40001777660727278</v>
      </c>
      <c r="Q340" s="23">
        <v>15979.63</v>
      </c>
      <c r="R340">
        <f t="shared" si="27"/>
        <v>11413.876499999998</v>
      </c>
    </row>
    <row r="341" spans="1:18" ht="12.75" customHeight="1">
      <c r="A341" s="11" t="s">
        <v>3</v>
      </c>
      <c r="B341" s="12" t="s">
        <v>366</v>
      </c>
      <c r="C341" s="100" t="s">
        <v>361</v>
      </c>
      <c r="D341" s="28">
        <v>13011</v>
      </c>
      <c r="E341" s="13" t="s">
        <v>396</v>
      </c>
      <c r="F341" s="14">
        <v>9517.5</v>
      </c>
      <c r="G341" s="15" t="s">
        <v>5</v>
      </c>
      <c r="H341" s="16" t="s">
        <v>8</v>
      </c>
      <c r="I341" s="12"/>
      <c r="J341" s="17">
        <v>10.5</v>
      </c>
      <c r="K341" s="24"/>
      <c r="L341" s="18"/>
      <c r="M341" s="19"/>
      <c r="N341" s="20">
        <f t="shared" si="24"/>
        <v>0</v>
      </c>
      <c r="O341" s="21">
        <f t="shared" si="25"/>
        <v>0</v>
      </c>
      <c r="P341" s="101">
        <f t="shared" si="26"/>
        <v>0.39999976228595346</v>
      </c>
      <c r="Q341" s="23">
        <v>14723.57</v>
      </c>
      <c r="R341">
        <f t="shared" si="27"/>
        <v>10516.8375</v>
      </c>
    </row>
    <row r="342" spans="1:18" ht="12.75" customHeight="1">
      <c r="A342" s="11" t="s">
        <v>3</v>
      </c>
      <c r="B342" s="12" t="s">
        <v>366</v>
      </c>
      <c r="C342" s="100" t="s">
        <v>361</v>
      </c>
      <c r="D342" s="28">
        <v>13012</v>
      </c>
      <c r="E342" s="13" t="s">
        <v>397</v>
      </c>
      <c r="F342" s="14">
        <v>15869.7</v>
      </c>
      <c r="G342" s="15" t="s">
        <v>5</v>
      </c>
      <c r="H342" s="16" t="s">
        <v>8</v>
      </c>
      <c r="I342" s="12"/>
      <c r="J342" s="17">
        <v>10.5</v>
      </c>
      <c r="K342" s="24"/>
      <c r="L342" s="18"/>
      <c r="M342" s="19"/>
      <c r="N342" s="20">
        <f t="shared" si="24"/>
        <v>0</v>
      </c>
      <c r="O342" s="21">
        <f t="shared" si="25"/>
        <v>0</v>
      </c>
      <c r="P342" s="101">
        <f t="shared" si="26"/>
        <v>0.39998882870704078</v>
      </c>
      <c r="Q342" s="23">
        <v>24550.23</v>
      </c>
      <c r="R342">
        <f t="shared" si="27"/>
        <v>17536.018500000002</v>
      </c>
    </row>
    <row r="343" spans="1:18" ht="12.75" customHeight="1">
      <c r="A343" s="11" t="s">
        <v>3</v>
      </c>
      <c r="B343" s="12" t="s">
        <v>366</v>
      </c>
      <c r="C343" s="100" t="s">
        <v>361</v>
      </c>
      <c r="D343" s="28">
        <v>13013</v>
      </c>
      <c r="E343" s="13" t="s">
        <v>398</v>
      </c>
      <c r="F343" s="14">
        <v>36321.300000000003</v>
      </c>
      <c r="G343" s="15" t="s">
        <v>5</v>
      </c>
      <c r="H343" s="16" t="s">
        <v>8</v>
      </c>
      <c r="I343" s="12"/>
      <c r="J343" s="17">
        <v>10.5</v>
      </c>
      <c r="K343" s="24"/>
      <c r="L343" s="18"/>
      <c r="M343" s="19"/>
      <c r="N343" s="20">
        <f t="shared" si="24"/>
        <v>0</v>
      </c>
      <c r="O343" s="21">
        <f t="shared" si="25"/>
        <v>0</v>
      </c>
      <c r="P343" s="101">
        <f t="shared" si="26"/>
        <v>0.40000495576975492</v>
      </c>
      <c r="Q343" s="23">
        <v>56189.25</v>
      </c>
      <c r="R343">
        <f t="shared" si="27"/>
        <v>40135.036500000002</v>
      </c>
    </row>
    <row r="344" spans="1:18" ht="12.75" customHeight="1">
      <c r="A344" s="11" t="s">
        <v>3</v>
      </c>
      <c r="B344" s="12" t="s">
        <v>366</v>
      </c>
      <c r="C344" s="100" t="s">
        <v>361</v>
      </c>
      <c r="D344" s="28">
        <v>13065</v>
      </c>
      <c r="E344" s="13" t="s">
        <v>399</v>
      </c>
      <c r="F344" s="14">
        <v>18768.599999999999</v>
      </c>
      <c r="G344" s="15" t="s">
        <v>5</v>
      </c>
      <c r="H344" s="16" t="s">
        <v>14</v>
      </c>
      <c r="I344" s="12"/>
      <c r="J344" s="17">
        <v>10.5</v>
      </c>
      <c r="K344" s="24"/>
      <c r="L344" s="18"/>
      <c r="M344" s="19"/>
      <c r="N344" s="20">
        <f t="shared" si="24"/>
        <v>0</v>
      </c>
      <c r="O344" s="21">
        <f t="shared" si="25"/>
        <v>0</v>
      </c>
      <c r="P344" s="101">
        <f t="shared" si="26"/>
        <v>0.40001908453721891</v>
      </c>
      <c r="Q344" s="23">
        <v>29035.42</v>
      </c>
      <c r="R344">
        <f t="shared" si="27"/>
        <v>20739.303</v>
      </c>
    </row>
    <row r="345" spans="1:18" ht="12.75" customHeight="1">
      <c r="A345" s="11" t="s">
        <v>3</v>
      </c>
      <c r="B345" s="12" t="s">
        <v>366</v>
      </c>
      <c r="C345" s="100" t="s">
        <v>361</v>
      </c>
      <c r="D345" s="28">
        <v>13096</v>
      </c>
      <c r="E345" s="13" t="s">
        <v>400</v>
      </c>
      <c r="F345" s="14">
        <v>16211.7</v>
      </c>
      <c r="G345" s="15" t="s">
        <v>5</v>
      </c>
      <c r="H345" s="16" t="s">
        <v>8</v>
      </c>
      <c r="I345" s="12"/>
      <c r="J345" s="17">
        <v>10.5</v>
      </c>
      <c r="K345" s="24"/>
      <c r="L345" s="18"/>
      <c r="M345" s="19"/>
      <c r="N345" s="20">
        <f t="shared" si="24"/>
        <v>0</v>
      </c>
      <c r="O345" s="21">
        <f t="shared" si="25"/>
        <v>0</v>
      </c>
      <c r="P345" s="101">
        <f t="shared" si="26"/>
        <v>0.39998884108530386</v>
      </c>
      <c r="Q345" s="23">
        <v>25079.3</v>
      </c>
      <c r="R345">
        <f t="shared" si="27"/>
        <v>17913.928500000002</v>
      </c>
    </row>
    <row r="346" spans="1:18" ht="12.75" customHeight="1">
      <c r="A346" s="11" t="s">
        <v>3</v>
      </c>
      <c r="B346" s="12" t="s">
        <v>366</v>
      </c>
      <c r="C346" s="100" t="s">
        <v>361</v>
      </c>
      <c r="D346" s="28">
        <v>13045</v>
      </c>
      <c r="E346" s="13" t="s">
        <v>401</v>
      </c>
      <c r="F346" s="14">
        <v>9109.7999999999993</v>
      </c>
      <c r="G346" s="15" t="s">
        <v>5</v>
      </c>
      <c r="H346" s="16" t="s">
        <v>8</v>
      </c>
      <c r="I346" s="12"/>
      <c r="J346" s="17">
        <v>10.5</v>
      </c>
      <c r="K346" s="24"/>
      <c r="L346" s="18"/>
      <c r="M346" s="19"/>
      <c r="N346" s="20">
        <f t="shared" si="24"/>
        <v>0</v>
      </c>
      <c r="O346" s="21">
        <f t="shared" si="25"/>
        <v>0</v>
      </c>
      <c r="P346" s="101">
        <f t="shared" si="26"/>
        <v>0.40001980861146103</v>
      </c>
      <c r="Q346" s="23">
        <v>14093.06</v>
      </c>
      <c r="R346">
        <f t="shared" si="27"/>
        <v>10066.329</v>
      </c>
    </row>
    <row r="347" spans="1:18" ht="12.75" customHeight="1">
      <c r="A347" s="11" t="s">
        <v>3</v>
      </c>
      <c r="B347" s="12" t="s">
        <v>366</v>
      </c>
      <c r="C347" s="100" t="s">
        <v>361</v>
      </c>
      <c r="D347" s="28">
        <v>13215</v>
      </c>
      <c r="E347" s="13" t="s">
        <v>402</v>
      </c>
      <c r="F347" s="14">
        <v>10227.6</v>
      </c>
      <c r="G347" s="15" t="s">
        <v>5</v>
      </c>
      <c r="H347" s="16" t="s">
        <v>8</v>
      </c>
      <c r="I347" s="12"/>
      <c r="J347" s="17">
        <v>10.5</v>
      </c>
      <c r="K347" s="24"/>
      <c r="L347" s="18"/>
      <c r="M347" s="19"/>
      <c r="N347" s="20">
        <f t="shared" si="24"/>
        <v>0</v>
      </c>
      <c r="O347" s="21">
        <f t="shared" si="25"/>
        <v>0</v>
      </c>
      <c r="P347" s="101">
        <f t="shared" si="26"/>
        <v>0.40003564129286229</v>
      </c>
      <c r="Q347" s="23">
        <v>15822.5</v>
      </c>
      <c r="R347">
        <f t="shared" si="27"/>
        <v>11301.498</v>
      </c>
    </row>
    <row r="348" spans="1:18" ht="12.75" customHeight="1">
      <c r="A348" s="11" t="s">
        <v>3</v>
      </c>
      <c r="B348" s="12" t="s">
        <v>366</v>
      </c>
      <c r="C348" s="100" t="s">
        <v>361</v>
      </c>
      <c r="D348" s="28">
        <v>13039</v>
      </c>
      <c r="E348" s="13" t="s">
        <v>403</v>
      </c>
      <c r="F348" s="14">
        <v>8624.7000000000007</v>
      </c>
      <c r="G348" s="15" t="s">
        <v>5</v>
      </c>
      <c r="H348" s="16" t="s">
        <v>14</v>
      </c>
      <c r="I348" s="12"/>
      <c r="J348" s="17">
        <v>10.5</v>
      </c>
      <c r="K348" s="24"/>
      <c r="L348" s="18"/>
      <c r="M348" s="19"/>
      <c r="N348" s="20">
        <f t="shared" si="24"/>
        <v>0</v>
      </c>
      <c r="O348" s="21">
        <f t="shared" si="25"/>
        <v>0</v>
      </c>
      <c r="P348" s="101">
        <f t="shared" si="26"/>
        <v>0.39997891985173362</v>
      </c>
      <c r="Q348" s="23">
        <v>13342.21</v>
      </c>
      <c r="R348">
        <f t="shared" si="27"/>
        <v>9530.2935000000016</v>
      </c>
    </row>
    <row r="349" spans="1:18" ht="12.75" customHeight="1">
      <c r="A349" s="11" t="s">
        <v>3</v>
      </c>
      <c r="B349" s="12" t="s">
        <v>366</v>
      </c>
      <c r="C349" s="100" t="s">
        <v>361</v>
      </c>
      <c r="D349" s="28">
        <v>13239</v>
      </c>
      <c r="E349" s="13" t="s">
        <v>404</v>
      </c>
      <c r="F349" s="14">
        <v>11060.1</v>
      </c>
      <c r="G349" s="15" t="s">
        <v>5</v>
      </c>
      <c r="H349" s="16" t="s">
        <v>14</v>
      </c>
      <c r="I349" s="12"/>
      <c r="J349" s="17">
        <v>10.5</v>
      </c>
      <c r="K349" s="24"/>
      <c r="L349" s="18"/>
      <c r="M349" s="19"/>
      <c r="N349" s="20">
        <f t="shared" si="24"/>
        <v>0</v>
      </c>
      <c r="O349" s="21">
        <f t="shared" si="25"/>
        <v>0</v>
      </c>
      <c r="P349" s="101">
        <f t="shared" si="26"/>
        <v>0.4000323448754135</v>
      </c>
      <c r="Q349" s="23">
        <v>17110.37</v>
      </c>
      <c r="R349">
        <f t="shared" si="27"/>
        <v>12221.4105</v>
      </c>
    </row>
    <row r="350" spans="1:18" ht="12.75" customHeight="1">
      <c r="A350" s="11" t="s">
        <v>3</v>
      </c>
      <c r="B350" s="12" t="s">
        <v>366</v>
      </c>
      <c r="C350" s="100" t="s">
        <v>361</v>
      </c>
      <c r="D350" s="28">
        <v>13222</v>
      </c>
      <c r="E350" s="13" t="s">
        <v>405</v>
      </c>
      <c r="F350" s="14">
        <v>12357.9</v>
      </c>
      <c r="G350" s="15" t="s">
        <v>5</v>
      </c>
      <c r="H350" s="16" t="s">
        <v>8</v>
      </c>
      <c r="I350" s="12"/>
      <c r="J350" s="17">
        <v>10.5</v>
      </c>
      <c r="K350" s="24"/>
      <c r="L350" s="18"/>
      <c r="M350" s="19"/>
      <c r="N350" s="20">
        <f t="shared" si="24"/>
        <v>0</v>
      </c>
      <c r="O350" s="21">
        <f t="shared" si="25"/>
        <v>0</v>
      </c>
      <c r="P350" s="101">
        <f t="shared" si="26"/>
        <v>0.399970612529571</v>
      </c>
      <c r="Q350" s="23">
        <v>19117.27</v>
      </c>
      <c r="R350">
        <f t="shared" si="27"/>
        <v>13655.479499999999</v>
      </c>
    </row>
    <row r="351" spans="1:18" ht="12.75" customHeight="1">
      <c r="A351" s="11" t="s">
        <v>3</v>
      </c>
      <c r="B351" s="12" t="s">
        <v>366</v>
      </c>
      <c r="C351" s="100" t="s">
        <v>361</v>
      </c>
      <c r="D351" s="28">
        <v>13008</v>
      </c>
      <c r="E351" s="13" t="s">
        <v>406</v>
      </c>
      <c r="F351" s="14">
        <v>6066</v>
      </c>
      <c r="G351" s="15" t="s">
        <v>5</v>
      </c>
      <c r="H351" s="16" t="s">
        <v>8</v>
      </c>
      <c r="I351" s="12"/>
      <c r="J351" s="17">
        <v>10.5</v>
      </c>
      <c r="K351" s="24"/>
      <c r="L351" s="18"/>
      <c r="M351" s="19"/>
      <c r="N351" s="20">
        <f t="shared" si="24"/>
        <v>0</v>
      </c>
      <c r="O351" s="21">
        <f t="shared" si="25"/>
        <v>0</v>
      </c>
      <c r="P351" s="101">
        <f t="shared" si="26"/>
        <v>0.39999970162302168</v>
      </c>
      <c r="Q351" s="23">
        <v>9384.1</v>
      </c>
      <c r="R351">
        <f t="shared" si="27"/>
        <v>6702.93</v>
      </c>
    </row>
    <row r="352" spans="1:18" ht="12.75" customHeight="1">
      <c r="A352" s="11" t="s">
        <v>3</v>
      </c>
      <c r="B352" s="12" t="s">
        <v>366</v>
      </c>
      <c r="C352" s="100" t="s">
        <v>361</v>
      </c>
      <c r="D352" s="28">
        <v>13211</v>
      </c>
      <c r="E352" s="13" t="s">
        <v>407</v>
      </c>
      <c r="F352" s="14">
        <v>12681.9</v>
      </c>
      <c r="G352" s="15" t="s">
        <v>5</v>
      </c>
      <c r="H352" s="16" t="s">
        <v>14</v>
      </c>
      <c r="I352" s="12"/>
      <c r="J352" s="17">
        <v>10.5</v>
      </c>
      <c r="K352" s="24"/>
      <c r="L352" s="18"/>
      <c r="M352" s="19"/>
      <c r="N352" s="20">
        <f t="shared" si="24"/>
        <v>0</v>
      </c>
      <c r="O352" s="21">
        <f t="shared" si="25"/>
        <v>0</v>
      </c>
      <c r="P352" s="101">
        <f t="shared" si="26"/>
        <v>0.39997150604672305</v>
      </c>
      <c r="Q352" s="23">
        <v>19618.5</v>
      </c>
      <c r="R352">
        <f t="shared" si="27"/>
        <v>14013.4995</v>
      </c>
    </row>
    <row r="353" spans="1:18" ht="12.75" customHeight="1">
      <c r="A353" s="11" t="s">
        <v>3</v>
      </c>
      <c r="B353" s="12" t="s">
        <v>408</v>
      </c>
      <c r="C353" s="100" t="s">
        <v>409</v>
      </c>
      <c r="D353" s="28">
        <v>12025</v>
      </c>
      <c r="E353" s="13" t="s">
        <v>410</v>
      </c>
      <c r="F353" s="14">
        <v>7749</v>
      </c>
      <c r="G353" s="15" t="s">
        <v>5</v>
      </c>
      <c r="H353" s="16" t="s">
        <v>8</v>
      </c>
      <c r="I353" s="12"/>
      <c r="J353" s="17">
        <v>21</v>
      </c>
      <c r="K353" s="24"/>
      <c r="L353" s="18"/>
      <c r="M353" s="19"/>
      <c r="N353" s="20">
        <f t="shared" si="24"/>
        <v>0</v>
      </c>
      <c r="O353" s="21">
        <f t="shared" si="25"/>
        <v>0</v>
      </c>
      <c r="P353" s="101">
        <f t="shared" si="26"/>
        <v>0.40000042660796531</v>
      </c>
      <c r="Q353" s="23">
        <v>13126.81</v>
      </c>
      <c r="R353">
        <f t="shared" si="27"/>
        <v>9376.2900000000009</v>
      </c>
    </row>
    <row r="354" spans="1:18" ht="12.75" customHeight="1">
      <c r="A354" s="11" t="s">
        <v>3</v>
      </c>
      <c r="B354" s="12" t="s">
        <v>408</v>
      </c>
      <c r="C354" s="100" t="s">
        <v>409</v>
      </c>
      <c r="D354" s="28">
        <v>12080</v>
      </c>
      <c r="E354" s="13" t="s">
        <v>411</v>
      </c>
      <c r="F354" s="14">
        <v>1282.5</v>
      </c>
      <c r="G354" s="15" t="s">
        <v>5</v>
      </c>
      <c r="H354" s="16" t="s">
        <v>8</v>
      </c>
      <c r="I354" s="12"/>
      <c r="J354" s="17">
        <v>21</v>
      </c>
      <c r="K354" s="24"/>
      <c r="L354" s="18"/>
      <c r="M354" s="19"/>
      <c r="N354" s="20">
        <f t="shared" si="24"/>
        <v>0</v>
      </c>
      <c r="O354" s="21">
        <f t="shared" si="25"/>
        <v>0</v>
      </c>
      <c r="P354" s="101">
        <f t="shared" si="26"/>
        <v>0.40000322201279137</v>
      </c>
      <c r="Q354" s="23">
        <v>2172.56</v>
      </c>
      <c r="R354">
        <f t="shared" si="27"/>
        <v>1551.825</v>
      </c>
    </row>
    <row r="355" spans="1:18" ht="12.75" customHeight="1">
      <c r="A355" s="11" t="s">
        <v>3</v>
      </c>
      <c r="B355" s="12" t="s">
        <v>408</v>
      </c>
      <c r="C355" s="100" t="s">
        <v>409</v>
      </c>
      <c r="D355" s="28">
        <v>12081</v>
      </c>
      <c r="E355" s="13" t="s">
        <v>412</v>
      </c>
      <c r="F355" s="14">
        <v>1392.3</v>
      </c>
      <c r="G355" s="15" t="s">
        <v>5</v>
      </c>
      <c r="H355" s="16" t="s">
        <v>8</v>
      </c>
      <c r="I355" s="12"/>
      <c r="J355" s="17">
        <v>21</v>
      </c>
      <c r="K355" s="24"/>
      <c r="L355" s="18"/>
      <c r="M355" s="19"/>
      <c r="N355" s="20">
        <f t="shared" si="24"/>
        <v>0</v>
      </c>
      <c r="O355" s="21">
        <f t="shared" si="25"/>
        <v>0</v>
      </c>
      <c r="P355" s="101">
        <f t="shared" si="26"/>
        <v>0.40012690814829854</v>
      </c>
      <c r="Q355" s="23">
        <v>2358.77</v>
      </c>
      <c r="R355">
        <f t="shared" si="27"/>
        <v>1684.683</v>
      </c>
    </row>
    <row r="356" spans="1:18" ht="12.75" customHeight="1">
      <c r="A356" s="11" t="s">
        <v>3</v>
      </c>
      <c r="B356" s="12" t="s">
        <v>408</v>
      </c>
      <c r="C356" s="100" t="s">
        <v>409</v>
      </c>
      <c r="D356" s="28">
        <v>12062</v>
      </c>
      <c r="E356" s="13" t="s">
        <v>413</v>
      </c>
      <c r="F356" s="14">
        <v>849.6</v>
      </c>
      <c r="G356" s="15" t="s">
        <v>5</v>
      </c>
      <c r="H356" s="16" t="s">
        <v>8</v>
      </c>
      <c r="I356" s="12"/>
      <c r="J356" s="17">
        <v>21</v>
      </c>
      <c r="K356" s="24"/>
      <c r="L356" s="18"/>
      <c r="M356" s="19"/>
      <c r="N356" s="20">
        <f t="shared" si="24"/>
        <v>0</v>
      </c>
      <c r="O356" s="21">
        <f t="shared" si="25"/>
        <v>0</v>
      </c>
      <c r="P356" s="101">
        <f t="shared" si="26"/>
        <v>0.40042567430857101</v>
      </c>
      <c r="Q356" s="23">
        <v>1439.66</v>
      </c>
      <c r="R356">
        <f t="shared" si="27"/>
        <v>1028.0160000000001</v>
      </c>
    </row>
    <row r="357" spans="1:18" ht="12.75" customHeight="1">
      <c r="A357" s="11" t="s">
        <v>3</v>
      </c>
      <c r="B357" s="12" t="s">
        <v>408</v>
      </c>
      <c r="C357" s="100" t="s">
        <v>409</v>
      </c>
      <c r="D357" s="28">
        <v>12063</v>
      </c>
      <c r="E357" s="13" t="s">
        <v>414</v>
      </c>
      <c r="F357" s="14">
        <v>1056.5999999999999</v>
      </c>
      <c r="G357" s="15" t="s">
        <v>5</v>
      </c>
      <c r="H357" s="16" t="s">
        <v>8</v>
      </c>
      <c r="I357" s="12"/>
      <c r="J357" s="17">
        <v>21</v>
      </c>
      <c r="K357" s="24"/>
      <c r="L357" s="18"/>
      <c r="M357" s="19"/>
      <c r="N357" s="20">
        <f t="shared" si="24"/>
        <v>0</v>
      </c>
      <c r="O357" s="21">
        <f t="shared" si="25"/>
        <v>0</v>
      </c>
      <c r="P357" s="101">
        <f t="shared" si="26"/>
        <v>0.40034384420322167</v>
      </c>
      <c r="Q357" s="23">
        <v>1790.32</v>
      </c>
      <c r="R357">
        <f t="shared" si="27"/>
        <v>1278.4859999999999</v>
      </c>
    </row>
    <row r="358" spans="1:18" ht="12.75" customHeight="1">
      <c r="A358" s="11" t="s">
        <v>3</v>
      </c>
      <c r="B358" s="12" t="s">
        <v>408</v>
      </c>
      <c r="C358" s="100" t="s">
        <v>409</v>
      </c>
      <c r="D358" s="28">
        <v>12057</v>
      </c>
      <c r="E358" s="13" t="s">
        <v>415</v>
      </c>
      <c r="F358" s="14">
        <v>590.4</v>
      </c>
      <c r="G358" s="15" t="s">
        <v>5</v>
      </c>
      <c r="H358" s="16" t="s">
        <v>8</v>
      </c>
      <c r="I358" s="12"/>
      <c r="J358" s="17">
        <v>21</v>
      </c>
      <c r="K358" s="24"/>
      <c r="L358" s="18"/>
      <c r="M358" s="19"/>
      <c r="N358" s="20">
        <f t="shared" si="24"/>
        <v>0</v>
      </c>
      <c r="O358" s="21">
        <f t="shared" si="25"/>
        <v>0</v>
      </c>
      <c r="P358" s="101">
        <f t="shared" si="26"/>
        <v>0.39938744428766615</v>
      </c>
      <c r="Q358" s="23">
        <v>999.7</v>
      </c>
      <c r="R358">
        <f t="shared" si="27"/>
        <v>714.38400000000001</v>
      </c>
    </row>
    <row r="359" spans="1:18" ht="12.75" customHeight="1">
      <c r="A359" s="11" t="s">
        <v>3</v>
      </c>
      <c r="B359" s="12" t="s">
        <v>408</v>
      </c>
      <c r="C359" s="100" t="s">
        <v>409</v>
      </c>
      <c r="D359" s="28">
        <v>12001</v>
      </c>
      <c r="E359" s="13" t="s">
        <v>416</v>
      </c>
      <c r="F359" s="14">
        <v>783</v>
      </c>
      <c r="G359" s="15" t="s">
        <v>5</v>
      </c>
      <c r="H359" s="16" t="s">
        <v>8</v>
      </c>
      <c r="I359" s="12"/>
      <c r="J359" s="17">
        <v>21</v>
      </c>
      <c r="K359" s="24"/>
      <c r="L359" s="18"/>
      <c r="M359" s="19"/>
      <c r="N359" s="20">
        <f t="shared" si="24"/>
        <v>0</v>
      </c>
      <c r="O359" s="21">
        <f t="shared" si="25"/>
        <v>0</v>
      </c>
      <c r="P359" s="101">
        <f t="shared" si="26"/>
        <v>0.39999788902610223</v>
      </c>
      <c r="Q359" s="23">
        <v>1326.4</v>
      </c>
      <c r="R359">
        <f t="shared" si="27"/>
        <v>947.43000000000006</v>
      </c>
    </row>
    <row r="360" spans="1:18" ht="12.75" customHeight="1">
      <c r="A360" s="11" t="s">
        <v>3</v>
      </c>
      <c r="B360" s="12" t="s">
        <v>408</v>
      </c>
      <c r="C360" s="100" t="s">
        <v>409</v>
      </c>
      <c r="D360" s="28">
        <v>12002</v>
      </c>
      <c r="E360" s="13" t="s">
        <v>417</v>
      </c>
      <c r="F360" s="14">
        <v>973.8</v>
      </c>
      <c r="G360" s="15" t="s">
        <v>5</v>
      </c>
      <c r="H360" s="16" t="s">
        <v>8</v>
      </c>
      <c r="I360" s="12"/>
      <c r="J360" s="17">
        <v>21</v>
      </c>
      <c r="K360" s="24"/>
      <c r="L360" s="18"/>
      <c r="M360" s="19"/>
      <c r="N360" s="20">
        <f t="shared" si="24"/>
        <v>0</v>
      </c>
      <c r="O360" s="21">
        <f t="shared" si="25"/>
        <v>0</v>
      </c>
      <c r="P360" s="101">
        <f t="shared" si="26"/>
        <v>0.40018908629226213</v>
      </c>
      <c r="Q360" s="23">
        <v>1649.84</v>
      </c>
      <c r="R360">
        <f t="shared" si="27"/>
        <v>1178.298</v>
      </c>
    </row>
    <row r="361" spans="1:18" ht="12.75" customHeight="1">
      <c r="A361" s="11" t="s">
        <v>3</v>
      </c>
      <c r="B361" s="12" t="s">
        <v>408</v>
      </c>
      <c r="C361" s="100" t="s">
        <v>409</v>
      </c>
      <c r="D361" s="28">
        <v>12034</v>
      </c>
      <c r="E361" s="13" t="s">
        <v>418</v>
      </c>
      <c r="F361" s="14">
        <v>1152.9000000000001</v>
      </c>
      <c r="G361" s="15" t="s">
        <v>5</v>
      </c>
      <c r="H361" s="16" t="s">
        <v>8</v>
      </c>
      <c r="I361" s="12"/>
      <c r="J361" s="17">
        <v>21</v>
      </c>
      <c r="K361" s="24"/>
      <c r="L361" s="18"/>
      <c r="M361" s="19"/>
      <c r="N361" s="20">
        <f t="shared" si="24"/>
        <v>0</v>
      </c>
      <c r="O361" s="21">
        <f t="shared" si="25"/>
        <v>0</v>
      </c>
      <c r="P361" s="101">
        <f t="shared" si="26"/>
        <v>0.39968989447379899</v>
      </c>
      <c r="Q361" s="23">
        <v>1952.58</v>
      </c>
      <c r="R361">
        <f t="shared" si="27"/>
        <v>1395.009</v>
      </c>
    </row>
    <row r="362" spans="1:18" ht="12.75" customHeight="1">
      <c r="A362" s="11" t="s">
        <v>3</v>
      </c>
      <c r="B362" s="12" t="s">
        <v>408</v>
      </c>
      <c r="C362" s="100" t="s">
        <v>409</v>
      </c>
      <c r="D362" s="28">
        <v>12060</v>
      </c>
      <c r="E362" s="13" t="s">
        <v>419</v>
      </c>
      <c r="F362" s="14">
        <v>967.5</v>
      </c>
      <c r="G362" s="15" t="s">
        <v>5</v>
      </c>
      <c r="H362" s="16" t="s">
        <v>8</v>
      </c>
      <c r="I362" s="12"/>
      <c r="J362" s="17">
        <v>21</v>
      </c>
      <c r="K362" s="24"/>
      <c r="L362" s="18"/>
      <c r="M362" s="19"/>
      <c r="N362" s="20">
        <f t="shared" si="24"/>
        <v>0</v>
      </c>
      <c r="O362" s="21">
        <f t="shared" si="25"/>
        <v>0</v>
      </c>
      <c r="P362" s="101">
        <f t="shared" si="26"/>
        <v>0.40000427104021186</v>
      </c>
      <c r="Q362" s="23">
        <v>1638.95</v>
      </c>
      <c r="R362">
        <f t="shared" si="27"/>
        <v>1170.675</v>
      </c>
    </row>
    <row r="363" spans="1:18" ht="12.75" customHeight="1">
      <c r="A363" s="11" t="s">
        <v>3</v>
      </c>
      <c r="B363" s="12" t="s">
        <v>408</v>
      </c>
      <c r="C363" s="100" t="s">
        <v>409</v>
      </c>
      <c r="D363" s="28">
        <v>12061</v>
      </c>
      <c r="E363" s="13" t="s">
        <v>420</v>
      </c>
      <c r="F363" s="14">
        <v>1204.2</v>
      </c>
      <c r="G363" s="15" t="s">
        <v>5</v>
      </c>
      <c r="H363" s="16" t="s">
        <v>8</v>
      </c>
      <c r="I363" s="12"/>
      <c r="J363" s="17">
        <v>21</v>
      </c>
      <c r="K363" s="24"/>
      <c r="L363" s="18"/>
      <c r="M363" s="19"/>
      <c r="N363" s="20">
        <f t="shared" si="24"/>
        <v>0</v>
      </c>
      <c r="O363" s="21">
        <f t="shared" si="25"/>
        <v>0</v>
      </c>
      <c r="P363" s="101">
        <f t="shared" si="26"/>
        <v>0.399852582078428</v>
      </c>
      <c r="Q363" s="23">
        <v>2039.7</v>
      </c>
      <c r="R363">
        <f t="shared" si="27"/>
        <v>1457.0820000000001</v>
      </c>
    </row>
    <row r="364" spans="1:18" ht="12.75" customHeight="1">
      <c r="A364" s="11" t="s">
        <v>3</v>
      </c>
      <c r="B364" s="12" t="s">
        <v>408</v>
      </c>
      <c r="C364" s="100" t="s">
        <v>74</v>
      </c>
      <c r="D364" s="28">
        <v>200314</v>
      </c>
      <c r="E364" s="13" t="s">
        <v>421</v>
      </c>
      <c r="F364" s="14">
        <v>274.5</v>
      </c>
      <c r="G364" s="15" t="s">
        <v>5</v>
      </c>
      <c r="H364" s="16" t="s">
        <v>14</v>
      </c>
      <c r="I364" s="12"/>
      <c r="J364" s="17">
        <v>21</v>
      </c>
      <c r="K364" s="24"/>
      <c r="L364" s="18"/>
      <c r="M364" s="19"/>
      <c r="N364" s="20">
        <f t="shared" si="24"/>
        <v>0</v>
      </c>
      <c r="O364" s="21">
        <f t="shared" si="25"/>
        <v>0</v>
      </c>
      <c r="P364" s="101">
        <f t="shared" si="26"/>
        <v>0.39999096780020782</v>
      </c>
      <c r="Q364" s="23">
        <v>465</v>
      </c>
      <c r="R364">
        <f t="shared" si="27"/>
        <v>332.14499999999998</v>
      </c>
    </row>
    <row r="365" spans="1:18" ht="12.75" customHeight="1">
      <c r="A365" s="11" t="s">
        <v>3</v>
      </c>
      <c r="B365" s="12" t="s">
        <v>408</v>
      </c>
      <c r="C365" s="100" t="s">
        <v>74</v>
      </c>
      <c r="D365" s="28">
        <v>200315</v>
      </c>
      <c r="E365" s="13" t="s">
        <v>422</v>
      </c>
      <c r="F365" s="14">
        <v>432.9</v>
      </c>
      <c r="G365" s="15" t="s">
        <v>5</v>
      </c>
      <c r="H365" s="16" t="s">
        <v>14</v>
      </c>
      <c r="I365" s="12"/>
      <c r="J365" s="17">
        <v>21</v>
      </c>
      <c r="K365" s="24"/>
      <c r="L365" s="18"/>
      <c r="M365" s="19"/>
      <c r="N365" s="20">
        <f t="shared" si="24"/>
        <v>0</v>
      </c>
      <c r="O365" s="21">
        <f t="shared" si="25"/>
        <v>0</v>
      </c>
      <c r="P365" s="101">
        <f t="shared" si="26"/>
        <v>0.39917412644685379</v>
      </c>
      <c r="Q365" s="23">
        <v>732.9</v>
      </c>
      <c r="R365">
        <f t="shared" si="27"/>
        <v>523.80899999999997</v>
      </c>
    </row>
    <row r="366" spans="1:18" ht="12.75" customHeight="1">
      <c r="A366" s="11" t="s">
        <v>3</v>
      </c>
      <c r="B366" s="12" t="s">
        <v>408</v>
      </c>
      <c r="C366" s="100" t="s">
        <v>409</v>
      </c>
      <c r="D366" s="28">
        <v>12026</v>
      </c>
      <c r="E366" s="13" t="s">
        <v>423</v>
      </c>
      <c r="F366" s="14">
        <v>1034.0999999999999</v>
      </c>
      <c r="G366" s="15" t="s">
        <v>5</v>
      </c>
      <c r="H366" s="16" t="s">
        <v>8</v>
      </c>
      <c r="I366" s="12"/>
      <c r="J366" s="17">
        <v>21</v>
      </c>
      <c r="K366" s="24"/>
      <c r="L366" s="18"/>
      <c r="M366" s="19"/>
      <c r="N366" s="20">
        <f t="shared" si="24"/>
        <v>0</v>
      </c>
      <c r="O366" s="21">
        <f t="shared" si="25"/>
        <v>0</v>
      </c>
      <c r="P366" s="101">
        <f t="shared" si="26"/>
        <v>0.40034732961388553</v>
      </c>
      <c r="Q366" s="23">
        <v>1752.2</v>
      </c>
      <c r="R366">
        <f t="shared" si="27"/>
        <v>1251.261</v>
      </c>
    </row>
    <row r="367" spans="1:18" ht="12.75" customHeight="1">
      <c r="A367" s="11" t="s">
        <v>3</v>
      </c>
      <c r="B367" s="12" t="s">
        <v>408</v>
      </c>
      <c r="C367" s="100" t="s">
        <v>409</v>
      </c>
      <c r="D367" s="28">
        <v>12027</v>
      </c>
      <c r="E367" s="13" t="s">
        <v>424</v>
      </c>
      <c r="F367" s="14">
        <v>1287</v>
      </c>
      <c r="G367" s="15" t="s">
        <v>5</v>
      </c>
      <c r="H367" s="16" t="s">
        <v>8</v>
      </c>
      <c r="I367" s="12"/>
      <c r="J367" s="17">
        <v>21</v>
      </c>
      <c r="K367" s="24"/>
      <c r="L367" s="18"/>
      <c r="M367" s="19"/>
      <c r="N367" s="20">
        <f t="shared" si="24"/>
        <v>0</v>
      </c>
      <c r="O367" s="21">
        <f t="shared" si="25"/>
        <v>0</v>
      </c>
      <c r="P367" s="101">
        <f t="shared" si="26"/>
        <v>0.40000128429880477</v>
      </c>
      <c r="Q367" s="23">
        <v>2180.1799999999998</v>
      </c>
      <c r="R367">
        <f t="shared" si="27"/>
        <v>1557.27</v>
      </c>
    </row>
    <row r="368" spans="1:18" ht="12.75" customHeight="1">
      <c r="A368" s="11" t="s">
        <v>3</v>
      </c>
      <c r="B368" s="12" t="s">
        <v>408</v>
      </c>
      <c r="C368" s="100" t="s">
        <v>409</v>
      </c>
      <c r="D368" s="28">
        <v>12028</v>
      </c>
      <c r="E368" s="13" t="s">
        <v>425</v>
      </c>
      <c r="F368" s="14">
        <v>1034.0999999999999</v>
      </c>
      <c r="G368" s="15" t="s">
        <v>5</v>
      </c>
      <c r="H368" s="16" t="s">
        <v>8</v>
      </c>
      <c r="I368" s="12"/>
      <c r="J368" s="17">
        <v>21</v>
      </c>
      <c r="K368" s="24"/>
      <c r="L368" s="18"/>
      <c r="M368" s="19"/>
      <c r="N368" s="20">
        <f t="shared" si="24"/>
        <v>0</v>
      </c>
      <c r="O368" s="21">
        <f t="shared" si="25"/>
        <v>0</v>
      </c>
      <c r="P368" s="101">
        <f t="shared" si="26"/>
        <v>0.40034732961388553</v>
      </c>
      <c r="Q368" s="23">
        <v>1752.2</v>
      </c>
      <c r="R368">
        <f t="shared" si="27"/>
        <v>1251.261</v>
      </c>
    </row>
    <row r="369" spans="1:18" ht="12.75" customHeight="1">
      <c r="A369" s="11" t="s">
        <v>3</v>
      </c>
      <c r="B369" s="12" t="s">
        <v>408</v>
      </c>
      <c r="C369" s="100" t="s">
        <v>409</v>
      </c>
      <c r="D369" s="28">
        <v>12029</v>
      </c>
      <c r="E369" s="13" t="s">
        <v>426</v>
      </c>
      <c r="F369" s="14">
        <v>1287</v>
      </c>
      <c r="G369" s="15" t="s">
        <v>5</v>
      </c>
      <c r="H369" s="16" t="s">
        <v>8</v>
      </c>
      <c r="I369" s="12"/>
      <c r="J369" s="17">
        <v>21</v>
      </c>
      <c r="K369" s="24"/>
      <c r="L369" s="18"/>
      <c r="M369" s="19"/>
      <c r="N369" s="20">
        <f t="shared" si="24"/>
        <v>0</v>
      </c>
      <c r="O369" s="21">
        <f t="shared" si="25"/>
        <v>0</v>
      </c>
      <c r="P369" s="101">
        <f t="shared" si="26"/>
        <v>0.40000128429880477</v>
      </c>
      <c r="Q369" s="23">
        <v>2180.1799999999998</v>
      </c>
      <c r="R369">
        <f t="shared" si="27"/>
        <v>1557.27</v>
      </c>
    </row>
    <row r="370" spans="1:18" ht="12.75" customHeight="1">
      <c r="A370" s="11" t="s">
        <v>3</v>
      </c>
      <c r="B370" s="12" t="s">
        <v>408</v>
      </c>
      <c r="C370" s="100" t="s">
        <v>409</v>
      </c>
      <c r="D370" s="28">
        <v>12015</v>
      </c>
      <c r="E370" s="13" t="s">
        <v>427</v>
      </c>
      <c r="F370" s="14">
        <v>1034.0999999999999</v>
      </c>
      <c r="G370" s="15" t="s">
        <v>5</v>
      </c>
      <c r="H370" s="16" t="s">
        <v>8</v>
      </c>
      <c r="I370" s="12"/>
      <c r="J370" s="17">
        <v>21</v>
      </c>
      <c r="K370" s="24"/>
      <c r="L370" s="18"/>
      <c r="M370" s="19"/>
      <c r="N370" s="20">
        <f t="shared" si="24"/>
        <v>0</v>
      </c>
      <c r="O370" s="21">
        <f t="shared" si="25"/>
        <v>0</v>
      </c>
      <c r="P370" s="101">
        <f t="shared" si="26"/>
        <v>0.40034732961388553</v>
      </c>
      <c r="Q370" s="23">
        <v>1752.2</v>
      </c>
      <c r="R370">
        <f t="shared" si="27"/>
        <v>1251.261</v>
      </c>
    </row>
    <row r="371" spans="1:18" ht="12.75" customHeight="1">
      <c r="A371" s="11" t="s">
        <v>3</v>
      </c>
      <c r="B371" s="12" t="s">
        <v>408</v>
      </c>
      <c r="C371" s="100" t="s">
        <v>409</v>
      </c>
      <c r="D371" s="28">
        <v>12016</v>
      </c>
      <c r="E371" s="13" t="s">
        <v>428</v>
      </c>
      <c r="F371" s="14">
        <v>1287</v>
      </c>
      <c r="G371" s="15" t="s">
        <v>5</v>
      </c>
      <c r="H371" s="16" t="s">
        <v>8</v>
      </c>
      <c r="I371" s="12"/>
      <c r="J371" s="17">
        <v>21</v>
      </c>
      <c r="K371" s="24"/>
      <c r="L371" s="18"/>
      <c r="M371" s="19"/>
      <c r="N371" s="20">
        <f t="shared" si="24"/>
        <v>0</v>
      </c>
      <c r="O371" s="21">
        <f t="shared" si="25"/>
        <v>0</v>
      </c>
      <c r="P371" s="101">
        <f t="shared" si="26"/>
        <v>0.40000128429880477</v>
      </c>
      <c r="Q371" s="23">
        <v>2180.1799999999998</v>
      </c>
      <c r="R371">
        <f t="shared" si="27"/>
        <v>1557.27</v>
      </c>
    </row>
    <row r="372" spans="1:18" ht="12.75" customHeight="1">
      <c r="A372" s="11" t="s">
        <v>3</v>
      </c>
      <c r="B372" s="12" t="s">
        <v>408</v>
      </c>
      <c r="C372" s="100" t="s">
        <v>409</v>
      </c>
      <c r="D372" s="28">
        <v>12011</v>
      </c>
      <c r="E372" s="13" t="s">
        <v>429</v>
      </c>
      <c r="F372" s="14">
        <v>1034.0999999999999</v>
      </c>
      <c r="G372" s="15" t="s">
        <v>5</v>
      </c>
      <c r="H372" s="16" t="s">
        <v>8</v>
      </c>
      <c r="I372" s="12"/>
      <c r="J372" s="17">
        <v>21</v>
      </c>
      <c r="K372" s="24"/>
      <c r="L372" s="18"/>
      <c r="M372" s="19"/>
      <c r="N372" s="20">
        <f t="shared" si="24"/>
        <v>0</v>
      </c>
      <c r="O372" s="21">
        <f t="shared" si="25"/>
        <v>0</v>
      </c>
      <c r="P372" s="101">
        <f t="shared" si="26"/>
        <v>0.40034732961388553</v>
      </c>
      <c r="Q372" s="23">
        <v>1752.2</v>
      </c>
      <c r="R372">
        <f t="shared" si="27"/>
        <v>1251.261</v>
      </c>
    </row>
    <row r="373" spans="1:18" ht="12.75" customHeight="1">
      <c r="A373" s="11" t="s">
        <v>3</v>
      </c>
      <c r="B373" s="12" t="s">
        <v>408</v>
      </c>
      <c r="C373" s="100" t="s">
        <v>409</v>
      </c>
      <c r="D373" s="28">
        <v>12012</v>
      </c>
      <c r="E373" s="13" t="s">
        <v>430</v>
      </c>
      <c r="F373" s="14">
        <v>1287</v>
      </c>
      <c r="G373" s="15" t="s">
        <v>5</v>
      </c>
      <c r="H373" s="16" t="s">
        <v>8</v>
      </c>
      <c r="I373" s="12"/>
      <c r="J373" s="17">
        <v>21</v>
      </c>
      <c r="K373" s="24"/>
      <c r="L373" s="18"/>
      <c r="M373" s="19"/>
      <c r="N373" s="20">
        <f t="shared" si="24"/>
        <v>0</v>
      </c>
      <c r="O373" s="21">
        <f t="shared" si="25"/>
        <v>0</v>
      </c>
      <c r="P373" s="101">
        <f t="shared" si="26"/>
        <v>0.40000128429880477</v>
      </c>
      <c r="Q373" s="23">
        <v>2180.1799999999998</v>
      </c>
      <c r="R373">
        <f t="shared" si="27"/>
        <v>1557.27</v>
      </c>
    </row>
    <row r="374" spans="1:18" ht="12.75" customHeight="1">
      <c r="A374" s="11" t="s">
        <v>3</v>
      </c>
      <c r="B374" s="12" t="s">
        <v>408</v>
      </c>
      <c r="C374" s="100" t="s">
        <v>409</v>
      </c>
      <c r="D374" s="28">
        <v>12013</v>
      </c>
      <c r="E374" s="13" t="s">
        <v>431</v>
      </c>
      <c r="F374" s="14">
        <v>1034.0999999999999</v>
      </c>
      <c r="G374" s="15" t="s">
        <v>5</v>
      </c>
      <c r="H374" s="16" t="s">
        <v>8</v>
      </c>
      <c r="I374" s="12"/>
      <c r="J374" s="17">
        <v>21</v>
      </c>
      <c r="K374" s="24"/>
      <c r="L374" s="18"/>
      <c r="M374" s="19"/>
      <c r="N374" s="20">
        <f t="shared" si="24"/>
        <v>0</v>
      </c>
      <c r="O374" s="21">
        <f t="shared" si="25"/>
        <v>0</v>
      </c>
      <c r="P374" s="101">
        <f t="shared" si="26"/>
        <v>0.40034732961388553</v>
      </c>
      <c r="Q374" s="23">
        <v>1752.2</v>
      </c>
      <c r="R374">
        <f t="shared" si="27"/>
        <v>1251.261</v>
      </c>
    </row>
    <row r="375" spans="1:18" ht="12.75" customHeight="1">
      <c r="A375" s="11" t="s">
        <v>3</v>
      </c>
      <c r="B375" s="12" t="s">
        <v>408</v>
      </c>
      <c r="C375" s="100" t="s">
        <v>409</v>
      </c>
      <c r="D375" s="28">
        <v>12014</v>
      </c>
      <c r="E375" s="13" t="s">
        <v>432</v>
      </c>
      <c r="F375" s="14">
        <v>1287</v>
      </c>
      <c r="G375" s="15" t="s">
        <v>5</v>
      </c>
      <c r="H375" s="16" t="s">
        <v>8</v>
      </c>
      <c r="I375" s="12"/>
      <c r="J375" s="17">
        <v>21</v>
      </c>
      <c r="K375" s="24"/>
      <c r="L375" s="18"/>
      <c r="M375" s="19"/>
      <c r="N375" s="20">
        <f t="shared" si="24"/>
        <v>0</v>
      </c>
      <c r="O375" s="21">
        <f t="shared" si="25"/>
        <v>0</v>
      </c>
      <c r="P375" s="101">
        <f t="shared" si="26"/>
        <v>0.40000128429880477</v>
      </c>
      <c r="Q375" s="23">
        <v>2180.1799999999998</v>
      </c>
      <c r="R375">
        <f t="shared" si="27"/>
        <v>1557.27</v>
      </c>
    </row>
    <row r="376" spans="1:18" ht="12.75" customHeight="1">
      <c r="A376" s="11" t="s">
        <v>3</v>
      </c>
      <c r="B376" s="12" t="s">
        <v>408</v>
      </c>
      <c r="C376" s="100" t="s">
        <v>409</v>
      </c>
      <c r="D376" s="28">
        <v>12008</v>
      </c>
      <c r="E376" s="13" t="s">
        <v>433</v>
      </c>
      <c r="F376" s="14">
        <v>1034.0999999999999</v>
      </c>
      <c r="G376" s="15" t="s">
        <v>5</v>
      </c>
      <c r="H376" s="16" t="s">
        <v>8</v>
      </c>
      <c r="I376" s="12"/>
      <c r="J376" s="17">
        <v>21</v>
      </c>
      <c r="K376" s="24"/>
      <c r="L376" s="18"/>
      <c r="M376" s="19"/>
      <c r="N376" s="20">
        <f t="shared" si="24"/>
        <v>0</v>
      </c>
      <c r="O376" s="21">
        <f t="shared" si="25"/>
        <v>0</v>
      </c>
      <c r="P376" s="101">
        <f t="shared" si="26"/>
        <v>0.40034732961388553</v>
      </c>
      <c r="Q376" s="23">
        <v>1752.2</v>
      </c>
      <c r="R376">
        <f t="shared" si="27"/>
        <v>1251.261</v>
      </c>
    </row>
    <row r="377" spans="1:18" ht="12.75" customHeight="1">
      <c r="A377" s="11" t="s">
        <v>3</v>
      </c>
      <c r="B377" s="12" t="s">
        <v>408</v>
      </c>
      <c r="C377" s="100" t="s">
        <v>409</v>
      </c>
      <c r="D377" s="28">
        <v>12009</v>
      </c>
      <c r="E377" s="13" t="s">
        <v>434</v>
      </c>
      <c r="F377" s="14">
        <v>1287</v>
      </c>
      <c r="G377" s="15" t="s">
        <v>5</v>
      </c>
      <c r="H377" s="16" t="s">
        <v>8</v>
      </c>
      <c r="I377" s="12"/>
      <c r="J377" s="17">
        <v>21</v>
      </c>
      <c r="K377" s="24"/>
      <c r="L377" s="18"/>
      <c r="M377" s="19"/>
      <c r="N377" s="20">
        <f t="shared" si="24"/>
        <v>0</v>
      </c>
      <c r="O377" s="21">
        <f t="shared" si="25"/>
        <v>0</v>
      </c>
      <c r="P377" s="101">
        <f t="shared" si="26"/>
        <v>0.40000128429880477</v>
      </c>
      <c r="Q377" s="23">
        <v>2180.1799999999998</v>
      </c>
      <c r="R377">
        <f t="shared" si="27"/>
        <v>1557.27</v>
      </c>
    </row>
    <row r="378" spans="1:18" ht="12.75" customHeight="1">
      <c r="A378" s="11" t="s">
        <v>3</v>
      </c>
      <c r="B378" s="12" t="s">
        <v>408</v>
      </c>
      <c r="C378" s="100" t="s">
        <v>409</v>
      </c>
      <c r="D378" s="28">
        <v>12076</v>
      </c>
      <c r="E378" s="13" t="s">
        <v>435</v>
      </c>
      <c r="F378" s="14">
        <v>1090.8</v>
      </c>
      <c r="G378" s="15" t="s">
        <v>5</v>
      </c>
      <c r="H378" s="16" t="s">
        <v>8</v>
      </c>
      <c r="I378" s="12"/>
      <c r="J378" s="17">
        <v>21</v>
      </c>
      <c r="K378" s="24"/>
      <c r="L378" s="18"/>
      <c r="M378" s="19"/>
      <c r="N378" s="20">
        <f t="shared" si="24"/>
        <v>0</v>
      </c>
      <c r="O378" s="21">
        <f t="shared" si="25"/>
        <v>0</v>
      </c>
      <c r="P378" s="101">
        <f t="shared" si="26"/>
        <v>0.40016274354708203</v>
      </c>
      <c r="Q378" s="23">
        <v>1848.03</v>
      </c>
      <c r="R378">
        <f t="shared" si="27"/>
        <v>1319.8679999999999</v>
      </c>
    </row>
    <row r="379" spans="1:18" ht="12.75" customHeight="1">
      <c r="A379" s="11" t="s">
        <v>3</v>
      </c>
      <c r="B379" s="12" t="s">
        <v>408</v>
      </c>
      <c r="C379" s="100" t="s">
        <v>409</v>
      </c>
      <c r="D379" s="28">
        <v>12077</v>
      </c>
      <c r="E379" s="13" t="s">
        <v>436</v>
      </c>
      <c r="F379" s="14">
        <v>1428.3</v>
      </c>
      <c r="G379" s="15" t="s">
        <v>5</v>
      </c>
      <c r="H379" s="16" t="s">
        <v>8</v>
      </c>
      <c r="I379" s="12"/>
      <c r="J379" s="17">
        <v>21</v>
      </c>
      <c r="K379" s="24"/>
      <c r="L379" s="18"/>
      <c r="M379" s="19"/>
      <c r="N379" s="20">
        <f t="shared" si="24"/>
        <v>0</v>
      </c>
      <c r="O379" s="21">
        <f t="shared" si="25"/>
        <v>0</v>
      </c>
      <c r="P379" s="101">
        <f t="shared" si="26"/>
        <v>0.40012718118921953</v>
      </c>
      <c r="Q379" s="23">
        <v>2419.7600000000002</v>
      </c>
      <c r="R379">
        <f t="shared" si="27"/>
        <v>1728.2429999999999</v>
      </c>
    </row>
    <row r="380" spans="1:18" ht="12.75" customHeight="1">
      <c r="A380" s="11" t="s">
        <v>3</v>
      </c>
      <c r="B380" s="12" t="s">
        <v>408</v>
      </c>
      <c r="C380" s="100" t="s">
        <v>409</v>
      </c>
      <c r="D380" s="28">
        <v>12078</v>
      </c>
      <c r="E380" s="13" t="s">
        <v>437</v>
      </c>
      <c r="F380" s="14">
        <v>1107.9000000000001</v>
      </c>
      <c r="G380" s="15" t="s">
        <v>5</v>
      </c>
      <c r="H380" s="16" t="s">
        <v>8</v>
      </c>
      <c r="I380" s="12"/>
      <c r="J380" s="17">
        <v>21</v>
      </c>
      <c r="K380" s="24"/>
      <c r="L380" s="18"/>
      <c r="M380" s="19"/>
      <c r="N380" s="20">
        <f t="shared" si="24"/>
        <v>0</v>
      </c>
      <c r="O380" s="21">
        <f t="shared" si="25"/>
        <v>0</v>
      </c>
      <c r="P380" s="101">
        <f t="shared" si="26"/>
        <v>0.39967729879848601</v>
      </c>
      <c r="Q380" s="23">
        <v>1876.35</v>
      </c>
      <c r="R380">
        <f t="shared" si="27"/>
        <v>1340.5590000000002</v>
      </c>
    </row>
    <row r="381" spans="1:18" ht="12.75" customHeight="1">
      <c r="A381" s="11" t="s">
        <v>3</v>
      </c>
      <c r="B381" s="12" t="s">
        <v>408</v>
      </c>
      <c r="C381" s="100" t="s">
        <v>409</v>
      </c>
      <c r="D381" s="28">
        <v>12079</v>
      </c>
      <c r="E381" s="13" t="s">
        <v>438</v>
      </c>
      <c r="F381" s="14">
        <v>1377</v>
      </c>
      <c r="G381" s="15" t="s">
        <v>5</v>
      </c>
      <c r="H381" s="16" t="s">
        <v>8</v>
      </c>
      <c r="I381" s="12"/>
      <c r="J381" s="17">
        <v>21</v>
      </c>
      <c r="K381" s="24"/>
      <c r="L381" s="18"/>
      <c r="M381" s="19"/>
      <c r="N381" s="20">
        <f t="shared" si="24"/>
        <v>0</v>
      </c>
      <c r="O381" s="21">
        <f t="shared" si="25"/>
        <v>0</v>
      </c>
      <c r="P381" s="101">
        <f t="shared" si="26"/>
        <v>0.40000120035770648</v>
      </c>
      <c r="Q381" s="23">
        <v>2332.64</v>
      </c>
      <c r="R381">
        <f t="shared" si="27"/>
        <v>1666.17</v>
      </c>
    </row>
    <row r="382" spans="1:18" ht="12.75" customHeight="1">
      <c r="A382" s="11" t="s">
        <v>3</v>
      </c>
      <c r="B382" s="12" t="s">
        <v>408</v>
      </c>
      <c r="C382" s="100" t="s">
        <v>409</v>
      </c>
      <c r="D382" s="28">
        <v>12074</v>
      </c>
      <c r="E382" s="13" t="s">
        <v>439</v>
      </c>
      <c r="F382" s="14">
        <v>981.9</v>
      </c>
      <c r="G382" s="15" t="s">
        <v>5</v>
      </c>
      <c r="H382" s="16" t="s">
        <v>8</v>
      </c>
      <c r="I382" s="12"/>
      <c r="J382" s="17">
        <v>21</v>
      </c>
      <c r="K382" s="24"/>
      <c r="L382" s="18"/>
      <c r="M382" s="19"/>
      <c r="N382" s="20">
        <f t="shared" si="24"/>
        <v>0</v>
      </c>
      <c r="O382" s="21">
        <f t="shared" si="25"/>
        <v>0</v>
      </c>
      <c r="P382" s="101">
        <f t="shared" si="26"/>
        <v>0.39963083884423778</v>
      </c>
      <c r="Q382" s="23">
        <v>1662.9</v>
      </c>
      <c r="R382">
        <f t="shared" si="27"/>
        <v>1188.0989999999999</v>
      </c>
    </row>
    <row r="383" spans="1:18" ht="12.75" customHeight="1">
      <c r="A383" s="11" t="s">
        <v>3</v>
      </c>
      <c r="B383" s="12" t="s">
        <v>408</v>
      </c>
      <c r="C383" s="100" t="s">
        <v>409</v>
      </c>
      <c r="D383" s="28">
        <v>12075</v>
      </c>
      <c r="E383" s="13" t="s">
        <v>440</v>
      </c>
      <c r="F383" s="14">
        <v>1217.7</v>
      </c>
      <c r="G383" s="15" t="s">
        <v>5</v>
      </c>
      <c r="H383" s="16" t="s">
        <v>8</v>
      </c>
      <c r="I383" s="12"/>
      <c r="J383" s="17">
        <v>21</v>
      </c>
      <c r="K383" s="24"/>
      <c r="L383" s="18"/>
      <c r="M383" s="19"/>
      <c r="N383" s="20">
        <f t="shared" si="24"/>
        <v>0</v>
      </c>
      <c r="O383" s="21">
        <f t="shared" si="25"/>
        <v>0</v>
      </c>
      <c r="P383" s="101">
        <f t="shared" si="26"/>
        <v>0.39985489511794681</v>
      </c>
      <c r="Q383" s="23">
        <v>2062.5700000000002</v>
      </c>
      <c r="R383">
        <f t="shared" si="27"/>
        <v>1473.4170000000001</v>
      </c>
    </row>
    <row r="384" spans="1:18" ht="12.75" customHeight="1">
      <c r="A384" s="11" t="s">
        <v>3</v>
      </c>
      <c r="B384" s="12" t="s">
        <v>408</v>
      </c>
      <c r="C384" s="100" t="s">
        <v>409</v>
      </c>
      <c r="D384" s="28">
        <v>12054</v>
      </c>
      <c r="E384" s="13" t="s">
        <v>441</v>
      </c>
      <c r="F384" s="14">
        <v>474.3</v>
      </c>
      <c r="G384" s="15" t="s">
        <v>5</v>
      </c>
      <c r="H384" s="16" t="s">
        <v>8</v>
      </c>
      <c r="I384" s="12"/>
      <c r="J384" s="17">
        <v>21</v>
      </c>
      <c r="K384" s="24"/>
      <c r="L384" s="18"/>
      <c r="M384" s="19"/>
      <c r="N384" s="20">
        <f t="shared" si="24"/>
        <v>0</v>
      </c>
      <c r="O384" s="21">
        <f t="shared" si="25"/>
        <v>0</v>
      </c>
      <c r="P384" s="101">
        <f t="shared" si="26"/>
        <v>0.40037602173189524</v>
      </c>
      <c r="Q384" s="23">
        <v>803.68</v>
      </c>
      <c r="R384">
        <f t="shared" si="27"/>
        <v>573.90300000000002</v>
      </c>
    </row>
    <row r="385" spans="1:18" ht="12.75" customHeight="1">
      <c r="A385" s="11" t="s">
        <v>3</v>
      </c>
      <c r="B385" s="12" t="s">
        <v>408</v>
      </c>
      <c r="C385" s="100" t="s">
        <v>409</v>
      </c>
      <c r="D385" s="28">
        <v>12082</v>
      </c>
      <c r="E385" s="13" t="s">
        <v>442</v>
      </c>
      <c r="F385" s="14">
        <v>625.5</v>
      </c>
      <c r="G385" s="15" t="s">
        <v>5</v>
      </c>
      <c r="H385" s="16" t="s">
        <v>8</v>
      </c>
      <c r="I385" s="12"/>
      <c r="J385" s="17">
        <v>21</v>
      </c>
      <c r="K385" s="24"/>
      <c r="L385" s="18"/>
      <c r="M385" s="19"/>
      <c r="N385" s="20">
        <f t="shared" si="24"/>
        <v>0</v>
      </c>
      <c r="O385" s="21">
        <f t="shared" si="25"/>
        <v>0</v>
      </c>
      <c r="P385" s="101">
        <f t="shared" si="26"/>
        <v>0.40000396377113168</v>
      </c>
      <c r="Q385" s="23">
        <v>1059.5999999999999</v>
      </c>
      <c r="R385">
        <f t="shared" si="27"/>
        <v>756.85500000000002</v>
      </c>
    </row>
    <row r="386" spans="1:18" ht="12.75" customHeight="1">
      <c r="A386" s="11" t="s">
        <v>3</v>
      </c>
      <c r="B386" s="12" t="s">
        <v>408</v>
      </c>
      <c r="C386" s="100" t="s">
        <v>409</v>
      </c>
      <c r="D386" s="28">
        <v>12083</v>
      </c>
      <c r="E386" s="13" t="s">
        <v>443</v>
      </c>
      <c r="F386" s="14">
        <v>778.5</v>
      </c>
      <c r="G386" s="15" t="s">
        <v>5</v>
      </c>
      <c r="H386" s="16" t="s">
        <v>8</v>
      </c>
      <c r="I386" s="12"/>
      <c r="J386" s="17">
        <v>21</v>
      </c>
      <c r="K386" s="24"/>
      <c r="L386" s="18"/>
      <c r="M386" s="19"/>
      <c r="N386" s="20">
        <f t="shared" si="24"/>
        <v>0</v>
      </c>
      <c r="O386" s="21">
        <f t="shared" si="25"/>
        <v>0</v>
      </c>
      <c r="P386" s="101">
        <f t="shared" si="26"/>
        <v>0.40000106158802939</v>
      </c>
      <c r="Q386" s="23">
        <v>1318.78</v>
      </c>
      <c r="R386">
        <f t="shared" si="27"/>
        <v>941.98500000000001</v>
      </c>
    </row>
    <row r="387" spans="1:18" ht="12.75" customHeight="1">
      <c r="A387" s="11" t="s">
        <v>3</v>
      </c>
      <c r="B387" s="12" t="s">
        <v>408</v>
      </c>
      <c r="C387" s="100" t="s">
        <v>409</v>
      </c>
      <c r="D387" s="28">
        <v>12084</v>
      </c>
      <c r="E387" s="13" t="s">
        <v>444</v>
      </c>
      <c r="F387" s="14">
        <v>923.4</v>
      </c>
      <c r="G387" s="15" t="s">
        <v>5</v>
      </c>
      <c r="H387" s="16" t="s">
        <v>8</v>
      </c>
      <c r="I387" s="12"/>
      <c r="J387" s="17">
        <v>21</v>
      </c>
      <c r="K387" s="24"/>
      <c r="L387" s="18"/>
      <c r="M387" s="19"/>
      <c r="N387" s="20">
        <f t="shared" si="24"/>
        <v>0</v>
      </c>
      <c r="O387" s="21">
        <f t="shared" si="25"/>
        <v>0</v>
      </c>
      <c r="P387" s="101">
        <f t="shared" si="26"/>
        <v>0.39960655643802911</v>
      </c>
      <c r="Q387" s="23">
        <v>1563.8</v>
      </c>
      <c r="R387">
        <f t="shared" si="27"/>
        <v>1117.3139999999999</v>
      </c>
    </row>
    <row r="388" spans="1:18" ht="12.75" customHeight="1">
      <c r="A388" s="11" t="s">
        <v>3</v>
      </c>
      <c r="B388" s="12" t="s">
        <v>408</v>
      </c>
      <c r="C388" s="100" t="s">
        <v>409</v>
      </c>
      <c r="D388" s="28">
        <v>12072</v>
      </c>
      <c r="E388" s="13" t="s">
        <v>445</v>
      </c>
      <c r="F388" s="14">
        <v>1710.9</v>
      </c>
      <c r="G388" s="15" t="s">
        <v>5</v>
      </c>
      <c r="H388" s="16" t="s">
        <v>8</v>
      </c>
      <c r="I388" s="12"/>
      <c r="J388" s="17">
        <v>21</v>
      </c>
      <c r="K388" s="24"/>
      <c r="L388" s="18"/>
      <c r="M388" s="19"/>
      <c r="N388" s="20">
        <f t="shared" si="24"/>
        <v>0</v>
      </c>
      <c r="O388" s="21">
        <f t="shared" si="25"/>
        <v>0</v>
      </c>
      <c r="P388" s="101">
        <f t="shared" si="26"/>
        <v>0.39979006747693058</v>
      </c>
      <c r="Q388" s="23">
        <v>2897.83</v>
      </c>
      <c r="R388">
        <f t="shared" si="27"/>
        <v>2070.1890000000003</v>
      </c>
    </row>
    <row r="389" spans="1:18" ht="12.75" customHeight="1">
      <c r="A389" s="11" t="s">
        <v>3</v>
      </c>
      <c r="B389" s="12" t="s">
        <v>408</v>
      </c>
      <c r="C389" s="100" t="s">
        <v>409</v>
      </c>
      <c r="D389" s="28">
        <v>12073</v>
      </c>
      <c r="E389" s="13" t="s">
        <v>446</v>
      </c>
      <c r="F389" s="14">
        <v>2127.6</v>
      </c>
      <c r="G389" s="15" t="s">
        <v>5</v>
      </c>
      <c r="H389" s="16" t="s">
        <v>8</v>
      </c>
      <c r="I389" s="12"/>
      <c r="J389" s="17">
        <v>21</v>
      </c>
      <c r="K389" s="24"/>
      <c r="L389" s="18"/>
      <c r="M389" s="19"/>
      <c r="N389" s="20">
        <f t="shared" si="24"/>
        <v>0</v>
      </c>
      <c r="O389" s="21">
        <f t="shared" si="25"/>
        <v>0</v>
      </c>
      <c r="P389" s="101">
        <f t="shared" si="26"/>
        <v>0.40016920473773276</v>
      </c>
      <c r="Q389" s="23">
        <v>3604.59</v>
      </c>
      <c r="R389">
        <f t="shared" si="27"/>
        <v>2574.3959999999997</v>
      </c>
    </row>
    <row r="390" spans="1:18" ht="12.75" customHeight="1">
      <c r="A390" s="11" t="s">
        <v>3</v>
      </c>
      <c r="B390" s="12" t="s">
        <v>408</v>
      </c>
      <c r="C390" s="100" t="s">
        <v>409</v>
      </c>
      <c r="D390" s="28">
        <v>12095</v>
      </c>
      <c r="E390" s="13" t="s">
        <v>447</v>
      </c>
      <c r="F390" s="14">
        <v>1384.2</v>
      </c>
      <c r="G390" s="15" t="s">
        <v>5</v>
      </c>
      <c r="H390" s="16" t="s">
        <v>8</v>
      </c>
      <c r="I390" s="12"/>
      <c r="J390" s="17">
        <v>21</v>
      </c>
      <c r="K390" s="24"/>
      <c r="L390" s="18"/>
      <c r="M390" s="19"/>
      <c r="N390" s="20">
        <f t="shared" si="24"/>
        <v>0</v>
      </c>
      <c r="O390" s="21">
        <f t="shared" si="25"/>
        <v>0</v>
      </c>
      <c r="P390" s="101">
        <f t="shared" si="26"/>
        <v>0.39987175215925652</v>
      </c>
      <c r="Q390" s="23">
        <v>2344.62</v>
      </c>
      <c r="R390">
        <f t="shared" si="27"/>
        <v>1674.8820000000001</v>
      </c>
    </row>
    <row r="391" spans="1:18" ht="12.75" customHeight="1">
      <c r="A391" s="11" t="s">
        <v>3</v>
      </c>
      <c r="B391" s="12" t="s">
        <v>408</v>
      </c>
      <c r="C391" s="100" t="s">
        <v>409</v>
      </c>
      <c r="D391" s="28">
        <v>12096</v>
      </c>
      <c r="E391" s="13" t="s">
        <v>448</v>
      </c>
      <c r="F391" s="14">
        <v>1648.8</v>
      </c>
      <c r="G391" s="15" t="s">
        <v>5</v>
      </c>
      <c r="H391" s="16" t="s">
        <v>8</v>
      </c>
      <c r="I391" s="12"/>
      <c r="J391" s="17">
        <v>21</v>
      </c>
      <c r="K391" s="24"/>
      <c r="L391" s="18"/>
      <c r="M391" s="19"/>
      <c r="N391" s="20">
        <f t="shared" si="24"/>
        <v>0</v>
      </c>
      <c r="O391" s="21">
        <f t="shared" si="25"/>
        <v>0</v>
      </c>
      <c r="P391" s="101">
        <f t="shared" si="26"/>
        <v>0.40011167651104129</v>
      </c>
      <c r="Q391" s="23">
        <v>2793.29</v>
      </c>
      <c r="R391">
        <f t="shared" si="27"/>
        <v>1995.048</v>
      </c>
    </row>
    <row r="392" spans="1:18" ht="12.75" customHeight="1">
      <c r="A392" s="11" t="s">
        <v>3</v>
      </c>
      <c r="B392" s="12" t="s">
        <v>408</v>
      </c>
      <c r="C392" s="100" t="s">
        <v>409</v>
      </c>
      <c r="D392" s="28">
        <v>12070</v>
      </c>
      <c r="E392" s="13" t="s">
        <v>449</v>
      </c>
      <c r="F392" s="14">
        <v>1632.6</v>
      </c>
      <c r="G392" s="15" t="s">
        <v>5</v>
      </c>
      <c r="H392" s="16" t="s">
        <v>8</v>
      </c>
      <c r="I392" s="12"/>
      <c r="J392" s="17">
        <v>21</v>
      </c>
      <c r="K392" s="24"/>
      <c r="L392" s="18"/>
      <c r="M392" s="19"/>
      <c r="N392" s="20">
        <f t="shared" si="24"/>
        <v>0</v>
      </c>
      <c r="O392" s="21">
        <f t="shared" si="25"/>
        <v>0</v>
      </c>
      <c r="P392" s="101">
        <f t="shared" si="26"/>
        <v>0.40022050716648305</v>
      </c>
      <c r="Q392" s="23">
        <v>2766.06</v>
      </c>
      <c r="R392">
        <f t="shared" si="27"/>
        <v>1975.4459999999999</v>
      </c>
    </row>
    <row r="393" spans="1:18" ht="12.75" customHeight="1">
      <c r="A393" s="11" t="s">
        <v>3</v>
      </c>
      <c r="B393" s="12" t="s">
        <v>408</v>
      </c>
      <c r="C393" s="100" t="s">
        <v>409</v>
      </c>
      <c r="D393" s="28">
        <v>12071</v>
      </c>
      <c r="E393" s="13" t="s">
        <v>450</v>
      </c>
      <c r="F393" s="14">
        <v>2030.4</v>
      </c>
      <c r="G393" s="15" t="s">
        <v>5</v>
      </c>
      <c r="H393" s="16" t="s">
        <v>8</v>
      </c>
      <c r="I393" s="12"/>
      <c r="J393" s="17">
        <v>21</v>
      </c>
      <c r="K393" s="24"/>
      <c r="L393" s="18"/>
      <c r="M393" s="19"/>
      <c r="N393" s="20">
        <f t="shared" si="24"/>
        <v>0</v>
      </c>
      <c r="O393" s="21">
        <f t="shared" si="25"/>
        <v>0</v>
      </c>
      <c r="P393" s="101">
        <f t="shared" si="26"/>
        <v>0.39982188096308002</v>
      </c>
      <c r="Q393" s="23">
        <v>3439.06</v>
      </c>
      <c r="R393">
        <f t="shared" si="27"/>
        <v>2456.7840000000001</v>
      </c>
    </row>
    <row r="394" spans="1:18" ht="12.75" customHeight="1">
      <c r="A394" s="11" t="s">
        <v>3</v>
      </c>
      <c r="B394" s="12" t="s">
        <v>408</v>
      </c>
      <c r="C394" s="100" t="s">
        <v>409</v>
      </c>
      <c r="D394" s="28">
        <v>12035</v>
      </c>
      <c r="E394" s="13" t="s">
        <v>451</v>
      </c>
      <c r="F394" s="14">
        <v>1244.7</v>
      </c>
      <c r="G394" s="15" t="s">
        <v>5</v>
      </c>
      <c r="H394" s="16" t="s">
        <v>8</v>
      </c>
      <c r="I394" s="12"/>
      <c r="J394" s="17">
        <v>21</v>
      </c>
      <c r="K394" s="24"/>
      <c r="L394" s="18"/>
      <c r="M394" s="19"/>
      <c r="N394" s="20">
        <f t="shared" si="24"/>
        <v>0</v>
      </c>
      <c r="O394" s="21">
        <f t="shared" si="25"/>
        <v>0</v>
      </c>
      <c r="P394" s="101">
        <f t="shared" si="26"/>
        <v>0.39985273095113372</v>
      </c>
      <c r="Q394" s="23">
        <v>2108.3000000000002</v>
      </c>
      <c r="R394">
        <f t="shared" si="27"/>
        <v>1506.087</v>
      </c>
    </row>
    <row r="395" spans="1:18" ht="12.75" customHeight="1">
      <c r="A395" s="11" t="s">
        <v>3</v>
      </c>
      <c r="B395" s="12" t="s">
        <v>408</v>
      </c>
      <c r="C395" s="100" t="s">
        <v>409</v>
      </c>
      <c r="D395" s="28">
        <v>12058</v>
      </c>
      <c r="E395" s="13" t="s">
        <v>452</v>
      </c>
      <c r="F395" s="14">
        <v>655.20000000000005</v>
      </c>
      <c r="G395" s="15" t="s">
        <v>5</v>
      </c>
      <c r="H395" s="16" t="s">
        <v>8</v>
      </c>
      <c r="I395" s="12"/>
      <c r="J395" s="17">
        <v>21</v>
      </c>
      <c r="K395" s="24"/>
      <c r="L395" s="18"/>
      <c r="M395" s="19"/>
      <c r="N395" s="20">
        <f t="shared" si="24"/>
        <v>0</v>
      </c>
      <c r="O395" s="21">
        <f t="shared" si="25"/>
        <v>0</v>
      </c>
      <c r="P395" s="101">
        <f t="shared" si="26"/>
        <v>0.399724013360377</v>
      </c>
      <c r="Q395" s="23">
        <v>1109.69</v>
      </c>
      <c r="R395">
        <f t="shared" si="27"/>
        <v>792.79200000000003</v>
      </c>
    </row>
    <row r="396" spans="1:18" ht="12.75" customHeight="1">
      <c r="A396" s="11" t="s">
        <v>3</v>
      </c>
      <c r="B396" s="12" t="s">
        <v>408</v>
      </c>
      <c r="C396" s="100" t="s">
        <v>409</v>
      </c>
      <c r="D396" s="28">
        <v>12053</v>
      </c>
      <c r="E396" s="13" t="s">
        <v>453</v>
      </c>
      <c r="F396" s="14">
        <v>854.1</v>
      </c>
      <c r="G396" s="15" t="s">
        <v>5</v>
      </c>
      <c r="H396" s="16" t="s">
        <v>8</v>
      </c>
      <c r="I396" s="12"/>
      <c r="J396" s="17">
        <v>21</v>
      </c>
      <c r="K396" s="24"/>
      <c r="L396" s="18"/>
      <c r="M396" s="19"/>
      <c r="N396" s="20">
        <f t="shared" si="24"/>
        <v>0</v>
      </c>
      <c r="O396" s="21">
        <f t="shared" si="25"/>
        <v>0</v>
      </c>
      <c r="P396" s="101">
        <f t="shared" si="26"/>
        <v>0.40042052868951994</v>
      </c>
      <c r="Q396" s="23">
        <v>1447.28</v>
      </c>
      <c r="R396">
        <f t="shared" si="27"/>
        <v>1033.461</v>
      </c>
    </row>
    <row r="397" spans="1:18" ht="12.75" customHeight="1">
      <c r="A397" s="11" t="s">
        <v>3</v>
      </c>
      <c r="B397" s="12" t="s">
        <v>408</v>
      </c>
      <c r="C397" s="100" t="s">
        <v>409</v>
      </c>
      <c r="D397" s="28">
        <v>12004</v>
      </c>
      <c r="E397" s="13" t="s">
        <v>454</v>
      </c>
      <c r="F397" s="14">
        <v>1055.7</v>
      </c>
      <c r="G397" s="15" t="s">
        <v>5</v>
      </c>
      <c r="H397" s="16" t="s">
        <v>8</v>
      </c>
      <c r="I397" s="12"/>
      <c r="J397" s="17">
        <v>21</v>
      </c>
      <c r="K397" s="24"/>
      <c r="L397" s="18"/>
      <c r="M397" s="19"/>
      <c r="N397" s="20">
        <f t="shared" si="24"/>
        <v>0</v>
      </c>
      <c r="O397" s="21">
        <f t="shared" si="25"/>
        <v>0</v>
      </c>
      <c r="P397" s="101">
        <f t="shared" si="26"/>
        <v>0.39983106270016311</v>
      </c>
      <c r="Q397" s="23">
        <v>1788.14</v>
      </c>
      <c r="R397">
        <f t="shared" si="27"/>
        <v>1277.3969999999999</v>
      </c>
    </row>
    <row r="398" spans="1:18" ht="12.75" customHeight="1">
      <c r="A398" s="11" t="s">
        <v>3</v>
      </c>
      <c r="B398" s="12" t="s">
        <v>408</v>
      </c>
      <c r="C398" s="100" t="s">
        <v>409</v>
      </c>
      <c r="D398" s="28">
        <v>12036</v>
      </c>
      <c r="E398" s="13" t="s">
        <v>455</v>
      </c>
      <c r="F398" s="14">
        <v>1350.9</v>
      </c>
      <c r="G398" s="15" t="s">
        <v>5</v>
      </c>
      <c r="H398" s="16" t="s">
        <v>8</v>
      </c>
      <c r="I398" s="12"/>
      <c r="J398" s="17">
        <v>21</v>
      </c>
      <c r="K398" s="24"/>
      <c r="L398" s="18"/>
      <c r="M398" s="19"/>
      <c r="N398" s="20">
        <f t="shared" si="24"/>
        <v>0</v>
      </c>
      <c r="O398" s="21">
        <f t="shared" si="25"/>
        <v>0</v>
      </c>
      <c r="P398" s="101">
        <f t="shared" si="26"/>
        <v>0.39973412276725195</v>
      </c>
      <c r="Q398" s="23">
        <v>2287.9899999999998</v>
      </c>
      <c r="R398">
        <f t="shared" si="27"/>
        <v>1634.5890000000002</v>
      </c>
    </row>
    <row r="399" spans="1:18" ht="12.75" customHeight="1">
      <c r="A399" s="11" t="s">
        <v>3</v>
      </c>
      <c r="B399" s="12" t="s">
        <v>408</v>
      </c>
      <c r="C399" s="100" t="s">
        <v>409</v>
      </c>
      <c r="D399" s="28">
        <v>12024</v>
      </c>
      <c r="E399" s="13" t="s">
        <v>456</v>
      </c>
      <c r="F399" s="14">
        <v>711</v>
      </c>
      <c r="G399" s="15" t="s">
        <v>5</v>
      </c>
      <c r="H399" s="16" t="s">
        <v>8</v>
      </c>
      <c r="I399" s="12"/>
      <c r="J399" s="17">
        <v>21</v>
      </c>
      <c r="K399" s="24"/>
      <c r="L399" s="18"/>
      <c r="M399" s="19"/>
      <c r="N399" s="20">
        <f t="shared" ref="N399:N462" si="28">(F399*K399)-F399*K399*L399</f>
        <v>0</v>
      </c>
      <c r="O399" s="21">
        <f t="shared" ref="O399:O462" si="29">+N399+N399*J399%</f>
        <v>0</v>
      </c>
      <c r="P399" s="101">
        <f t="shared" ref="P399:P462" si="30">Q399/R399-1</f>
        <v>0.39999535051318724</v>
      </c>
      <c r="Q399" s="23">
        <v>1204.43</v>
      </c>
      <c r="R399">
        <f t="shared" ref="R399:R462" si="31">+F399+F399*J399%</f>
        <v>860.31</v>
      </c>
    </row>
    <row r="400" spans="1:18" ht="12.75" customHeight="1">
      <c r="A400" s="11" t="s">
        <v>3</v>
      </c>
      <c r="B400" s="12" t="s">
        <v>408</v>
      </c>
      <c r="C400" s="100" t="s">
        <v>409</v>
      </c>
      <c r="D400" s="28">
        <v>12052</v>
      </c>
      <c r="E400" s="13" t="s">
        <v>457</v>
      </c>
      <c r="F400" s="14">
        <v>927</v>
      </c>
      <c r="G400" s="15" t="s">
        <v>5</v>
      </c>
      <c r="H400" s="16" t="s">
        <v>8</v>
      </c>
      <c r="I400" s="12"/>
      <c r="J400" s="17">
        <v>21</v>
      </c>
      <c r="K400" s="24"/>
      <c r="L400" s="18"/>
      <c r="M400" s="19"/>
      <c r="N400" s="20">
        <f t="shared" si="28"/>
        <v>0</v>
      </c>
      <c r="O400" s="21">
        <f t="shared" si="29"/>
        <v>0</v>
      </c>
      <c r="P400" s="101">
        <f t="shared" si="30"/>
        <v>0.40000178305562217</v>
      </c>
      <c r="Q400" s="23">
        <v>1570.34</v>
      </c>
      <c r="R400">
        <f t="shared" si="31"/>
        <v>1121.67</v>
      </c>
    </row>
    <row r="401" spans="1:18" ht="12.75" customHeight="1">
      <c r="A401" s="11" t="s">
        <v>3</v>
      </c>
      <c r="B401" s="12" t="s">
        <v>408</v>
      </c>
      <c r="C401" s="100" t="s">
        <v>409</v>
      </c>
      <c r="D401" s="28">
        <v>12003</v>
      </c>
      <c r="E401" s="13" t="s">
        <v>458</v>
      </c>
      <c r="F401" s="14">
        <v>1145.7</v>
      </c>
      <c r="G401" s="15" t="s">
        <v>5</v>
      </c>
      <c r="H401" s="16" t="s">
        <v>8</v>
      </c>
      <c r="I401" s="12"/>
      <c r="J401" s="17">
        <v>21</v>
      </c>
      <c r="K401" s="24"/>
      <c r="L401" s="18"/>
      <c r="M401" s="19"/>
      <c r="N401" s="20">
        <f t="shared" si="28"/>
        <v>0</v>
      </c>
      <c r="O401" s="21">
        <f t="shared" si="29"/>
        <v>0</v>
      </c>
      <c r="P401" s="101">
        <f t="shared" si="30"/>
        <v>0.3998443335014068</v>
      </c>
      <c r="Q401" s="23">
        <v>1940.6</v>
      </c>
      <c r="R401">
        <f t="shared" si="31"/>
        <v>1386.297</v>
      </c>
    </row>
    <row r="402" spans="1:18" ht="12.75" customHeight="1">
      <c r="A402" s="11" t="s">
        <v>3</v>
      </c>
      <c r="B402" s="12" t="s">
        <v>408</v>
      </c>
      <c r="C402" s="100" t="s">
        <v>409</v>
      </c>
      <c r="D402" s="28">
        <v>12056</v>
      </c>
      <c r="E402" s="13" t="s">
        <v>459</v>
      </c>
      <c r="F402" s="14">
        <v>486.9</v>
      </c>
      <c r="G402" s="15" t="s">
        <v>5</v>
      </c>
      <c r="H402" s="16" t="s">
        <v>8</v>
      </c>
      <c r="I402" s="12"/>
      <c r="J402" s="17">
        <v>21</v>
      </c>
      <c r="K402" s="24"/>
      <c r="L402" s="18"/>
      <c r="M402" s="19"/>
      <c r="N402" s="20">
        <f t="shared" si="28"/>
        <v>0</v>
      </c>
      <c r="O402" s="21">
        <f t="shared" si="29"/>
        <v>0</v>
      </c>
      <c r="P402" s="101">
        <f t="shared" si="30"/>
        <v>0.39925553637534827</v>
      </c>
      <c r="Q402" s="23">
        <v>824.37</v>
      </c>
      <c r="R402">
        <f t="shared" si="31"/>
        <v>589.149</v>
      </c>
    </row>
    <row r="403" spans="1:18" ht="12.75" customHeight="1">
      <c r="A403" s="11" t="s">
        <v>3</v>
      </c>
      <c r="B403" s="12" t="s">
        <v>408</v>
      </c>
      <c r="C403" s="100" t="s">
        <v>409</v>
      </c>
      <c r="D403" s="28">
        <v>12088</v>
      </c>
      <c r="E403" s="13" t="s">
        <v>460</v>
      </c>
      <c r="F403" s="14">
        <v>632.70000000000005</v>
      </c>
      <c r="G403" s="15" t="s">
        <v>5</v>
      </c>
      <c r="H403" s="16" t="s">
        <v>8</v>
      </c>
      <c r="I403" s="12"/>
      <c r="J403" s="17">
        <v>21</v>
      </c>
      <c r="K403" s="24"/>
      <c r="L403" s="18"/>
      <c r="M403" s="19"/>
      <c r="N403" s="20">
        <f t="shared" si="28"/>
        <v>0</v>
      </c>
      <c r="O403" s="21">
        <f t="shared" si="29"/>
        <v>0</v>
      </c>
      <c r="P403" s="101">
        <f t="shared" si="30"/>
        <v>0.39972072986427043</v>
      </c>
      <c r="Q403" s="23">
        <v>1071.58</v>
      </c>
      <c r="R403">
        <f t="shared" si="31"/>
        <v>765.56700000000001</v>
      </c>
    </row>
    <row r="404" spans="1:18" ht="12.75" customHeight="1">
      <c r="A404" s="11" t="s">
        <v>3</v>
      </c>
      <c r="B404" s="12" t="s">
        <v>408</v>
      </c>
      <c r="C404" s="100" t="s">
        <v>409</v>
      </c>
      <c r="D404" s="28">
        <v>12089</v>
      </c>
      <c r="E404" s="13" t="s">
        <v>461</v>
      </c>
      <c r="F404" s="14">
        <v>783</v>
      </c>
      <c r="G404" s="15" t="s">
        <v>5</v>
      </c>
      <c r="H404" s="16" t="s">
        <v>8</v>
      </c>
      <c r="I404" s="12"/>
      <c r="J404" s="17">
        <v>21</v>
      </c>
      <c r="K404" s="24"/>
      <c r="L404" s="18"/>
      <c r="M404" s="19"/>
      <c r="N404" s="20">
        <f t="shared" si="28"/>
        <v>0</v>
      </c>
      <c r="O404" s="21">
        <f t="shared" si="29"/>
        <v>0</v>
      </c>
      <c r="P404" s="101">
        <f t="shared" si="30"/>
        <v>0.39999788902610223</v>
      </c>
      <c r="Q404" s="23">
        <v>1326.4</v>
      </c>
      <c r="R404">
        <f t="shared" si="31"/>
        <v>947.43000000000006</v>
      </c>
    </row>
    <row r="405" spans="1:18" ht="12.75" customHeight="1">
      <c r="A405" s="11" t="s">
        <v>3</v>
      </c>
      <c r="B405" s="12" t="s">
        <v>408</v>
      </c>
      <c r="C405" s="100" t="s">
        <v>409</v>
      </c>
      <c r="D405" s="28">
        <v>12090</v>
      </c>
      <c r="E405" s="13" t="s">
        <v>462</v>
      </c>
      <c r="F405" s="14">
        <v>922.5</v>
      </c>
      <c r="G405" s="15" t="s">
        <v>5</v>
      </c>
      <c r="H405" s="16" t="s">
        <v>8</v>
      </c>
      <c r="I405" s="12"/>
      <c r="J405" s="17">
        <v>21</v>
      </c>
      <c r="K405" s="24"/>
      <c r="L405" s="18"/>
      <c r="M405" s="19"/>
      <c r="N405" s="20">
        <f t="shared" si="28"/>
        <v>0</v>
      </c>
      <c r="O405" s="21">
        <f t="shared" si="29"/>
        <v>0</v>
      </c>
      <c r="P405" s="101">
        <f t="shared" si="30"/>
        <v>0.40000447938363703</v>
      </c>
      <c r="Q405" s="23">
        <v>1562.72</v>
      </c>
      <c r="R405">
        <f t="shared" si="31"/>
        <v>1116.2249999999999</v>
      </c>
    </row>
    <row r="406" spans="1:18" ht="12.75" customHeight="1">
      <c r="A406" s="11" t="s">
        <v>3</v>
      </c>
      <c r="B406" s="12" t="s">
        <v>408</v>
      </c>
      <c r="C406" s="100" t="s">
        <v>409</v>
      </c>
      <c r="D406" s="28">
        <v>12055</v>
      </c>
      <c r="E406" s="13" t="s">
        <v>463</v>
      </c>
      <c r="F406" s="14">
        <v>486.9</v>
      </c>
      <c r="G406" s="15" t="s">
        <v>5</v>
      </c>
      <c r="H406" s="16" t="s">
        <v>8</v>
      </c>
      <c r="I406" s="12"/>
      <c r="J406" s="17">
        <v>21</v>
      </c>
      <c r="K406" s="24"/>
      <c r="L406" s="18"/>
      <c r="M406" s="19"/>
      <c r="N406" s="20">
        <f t="shared" si="28"/>
        <v>0</v>
      </c>
      <c r="O406" s="21">
        <f t="shared" si="29"/>
        <v>0</v>
      </c>
      <c r="P406" s="101">
        <f t="shared" si="30"/>
        <v>0.39925553637534827</v>
      </c>
      <c r="Q406" s="23">
        <v>824.37</v>
      </c>
      <c r="R406">
        <f t="shared" si="31"/>
        <v>589.149</v>
      </c>
    </row>
    <row r="407" spans="1:18" ht="12.75" customHeight="1">
      <c r="A407" s="11" t="s">
        <v>3</v>
      </c>
      <c r="B407" s="12" t="s">
        <v>408</v>
      </c>
      <c r="C407" s="100" t="s">
        <v>409</v>
      </c>
      <c r="D407" s="28">
        <v>12085</v>
      </c>
      <c r="E407" s="13" t="s">
        <v>464</v>
      </c>
      <c r="F407" s="14">
        <v>663.3</v>
      </c>
      <c r="G407" s="15" t="s">
        <v>5</v>
      </c>
      <c r="H407" s="16" t="s">
        <v>14</v>
      </c>
      <c r="I407" s="12"/>
      <c r="J407" s="17">
        <v>21</v>
      </c>
      <c r="K407" s="24"/>
      <c r="L407" s="18"/>
      <c r="M407" s="19"/>
      <c r="N407" s="20">
        <f t="shared" si="28"/>
        <v>0</v>
      </c>
      <c r="O407" s="21">
        <f t="shared" si="29"/>
        <v>0</v>
      </c>
      <c r="P407" s="101">
        <f t="shared" si="30"/>
        <v>0.40027386234367857</v>
      </c>
      <c r="Q407" s="23">
        <v>1123.8499999999999</v>
      </c>
      <c r="R407">
        <f t="shared" si="31"/>
        <v>802.59299999999996</v>
      </c>
    </row>
    <row r="408" spans="1:18" ht="12.75" customHeight="1">
      <c r="A408" s="11" t="s">
        <v>3</v>
      </c>
      <c r="B408" s="12" t="s">
        <v>408</v>
      </c>
      <c r="C408" s="100" t="s">
        <v>409</v>
      </c>
      <c r="D408" s="28">
        <v>12086</v>
      </c>
      <c r="E408" s="13" t="s">
        <v>465</v>
      </c>
      <c r="F408" s="14">
        <v>820.8</v>
      </c>
      <c r="G408" s="15" t="s">
        <v>5</v>
      </c>
      <c r="H408" s="16" t="s">
        <v>8</v>
      </c>
      <c r="I408" s="12"/>
      <c r="J408" s="17">
        <v>21</v>
      </c>
      <c r="K408" s="24"/>
      <c r="L408" s="18"/>
      <c r="M408" s="19"/>
      <c r="N408" s="20">
        <f t="shared" si="28"/>
        <v>0</v>
      </c>
      <c r="O408" s="21">
        <f t="shared" si="29"/>
        <v>0</v>
      </c>
      <c r="P408" s="101">
        <f t="shared" si="30"/>
        <v>0.40021627760862244</v>
      </c>
      <c r="Q408" s="23">
        <v>1390.65</v>
      </c>
      <c r="R408">
        <f t="shared" si="31"/>
        <v>993.16799999999989</v>
      </c>
    </row>
    <row r="409" spans="1:18" ht="12.75" customHeight="1">
      <c r="A409" s="11" t="s">
        <v>3</v>
      </c>
      <c r="B409" s="12" t="s">
        <v>408</v>
      </c>
      <c r="C409" s="100" t="s">
        <v>409</v>
      </c>
      <c r="D409" s="28">
        <v>12087</v>
      </c>
      <c r="E409" s="13" t="s">
        <v>466</v>
      </c>
      <c r="F409" s="14">
        <v>967.5</v>
      </c>
      <c r="G409" s="15" t="s">
        <v>5</v>
      </c>
      <c r="H409" s="16" t="s">
        <v>8</v>
      </c>
      <c r="I409" s="12"/>
      <c r="J409" s="17">
        <v>21</v>
      </c>
      <c r="K409" s="24"/>
      <c r="L409" s="18"/>
      <c r="M409" s="19"/>
      <c r="N409" s="20">
        <f t="shared" si="28"/>
        <v>0</v>
      </c>
      <c r="O409" s="21">
        <f t="shared" si="29"/>
        <v>0</v>
      </c>
      <c r="P409" s="101">
        <f t="shared" si="30"/>
        <v>0.40000427104021186</v>
      </c>
      <c r="Q409" s="23">
        <v>1638.95</v>
      </c>
      <c r="R409">
        <f t="shared" si="31"/>
        <v>1170.675</v>
      </c>
    </row>
    <row r="410" spans="1:18" ht="12.75" customHeight="1">
      <c r="A410" s="11" t="s">
        <v>3</v>
      </c>
      <c r="B410" s="12" t="s">
        <v>408</v>
      </c>
      <c r="C410" s="100" t="s">
        <v>340</v>
      </c>
      <c r="D410" s="28" t="s">
        <v>467</v>
      </c>
      <c r="E410" s="13" t="s">
        <v>468</v>
      </c>
      <c r="F410" s="14">
        <v>5737.5</v>
      </c>
      <c r="G410" s="15" t="s">
        <v>5</v>
      </c>
      <c r="H410" s="16" t="s">
        <v>14</v>
      </c>
      <c r="I410" s="12"/>
      <c r="J410" s="17">
        <v>21</v>
      </c>
      <c r="K410" s="24"/>
      <c r="L410" s="18"/>
      <c r="M410" s="19"/>
      <c r="N410" s="20">
        <f t="shared" si="28"/>
        <v>0</v>
      </c>
      <c r="O410" s="21">
        <f t="shared" si="29"/>
        <v>0</v>
      </c>
      <c r="P410" s="101">
        <f t="shared" si="30"/>
        <v>0.40000072021462385</v>
      </c>
      <c r="Q410" s="23">
        <v>9719.33</v>
      </c>
      <c r="R410">
        <f t="shared" si="31"/>
        <v>6942.375</v>
      </c>
    </row>
    <row r="411" spans="1:18" ht="12.75" customHeight="1">
      <c r="A411" s="11" t="s">
        <v>3</v>
      </c>
      <c r="B411" s="12" t="s">
        <v>408</v>
      </c>
      <c r="C411" s="100" t="s">
        <v>340</v>
      </c>
      <c r="D411" s="28" t="s">
        <v>469</v>
      </c>
      <c r="E411" s="13" t="s">
        <v>470</v>
      </c>
      <c r="F411" s="14">
        <v>9639</v>
      </c>
      <c r="G411" s="15" t="s">
        <v>5</v>
      </c>
      <c r="H411" s="16" t="s">
        <v>14</v>
      </c>
      <c r="I411" s="12"/>
      <c r="J411" s="17">
        <v>21</v>
      </c>
      <c r="K411" s="24"/>
      <c r="L411" s="18"/>
      <c r="M411" s="19"/>
      <c r="N411" s="20">
        <f t="shared" si="28"/>
        <v>0</v>
      </c>
      <c r="O411" s="21">
        <f t="shared" si="29"/>
        <v>0</v>
      </c>
      <c r="P411" s="101">
        <f t="shared" si="30"/>
        <v>0.40000034295934461</v>
      </c>
      <c r="Q411" s="23">
        <v>16328.47</v>
      </c>
      <c r="R411">
        <f t="shared" si="31"/>
        <v>11663.19</v>
      </c>
    </row>
    <row r="412" spans="1:18" ht="12.75" customHeight="1">
      <c r="A412" s="11" t="s">
        <v>3</v>
      </c>
      <c r="B412" s="12" t="s">
        <v>408</v>
      </c>
      <c r="C412" s="100" t="s">
        <v>340</v>
      </c>
      <c r="D412" s="28" t="s">
        <v>471</v>
      </c>
      <c r="E412" s="13" t="s">
        <v>472</v>
      </c>
      <c r="F412" s="14">
        <v>1721.7</v>
      </c>
      <c r="G412" s="15" t="s">
        <v>5</v>
      </c>
      <c r="H412" s="16" t="s">
        <v>14</v>
      </c>
      <c r="I412" s="12"/>
      <c r="J412" s="17">
        <v>21</v>
      </c>
      <c r="K412" s="24"/>
      <c r="L412" s="18"/>
      <c r="M412" s="19"/>
      <c r="N412" s="20">
        <f t="shared" si="28"/>
        <v>0</v>
      </c>
      <c r="O412" s="21">
        <f t="shared" si="29"/>
        <v>0</v>
      </c>
      <c r="P412" s="101">
        <f t="shared" si="30"/>
        <v>0.39989449213419181</v>
      </c>
      <c r="Q412" s="23">
        <v>2916.34</v>
      </c>
      <c r="R412">
        <f t="shared" si="31"/>
        <v>2083.2570000000001</v>
      </c>
    </row>
    <row r="413" spans="1:18" ht="12.75" customHeight="1">
      <c r="A413" s="11" t="s">
        <v>3</v>
      </c>
      <c r="B413" s="12" t="s">
        <v>408</v>
      </c>
      <c r="C413" s="100" t="s">
        <v>340</v>
      </c>
      <c r="D413" s="28" t="s">
        <v>473</v>
      </c>
      <c r="E413" s="13" t="s">
        <v>474</v>
      </c>
      <c r="F413" s="14">
        <v>1377</v>
      </c>
      <c r="G413" s="15" t="s">
        <v>5</v>
      </c>
      <c r="H413" s="16" t="s">
        <v>14</v>
      </c>
      <c r="I413" s="12"/>
      <c r="J413" s="17">
        <v>21</v>
      </c>
      <c r="K413" s="24"/>
      <c r="L413" s="18"/>
      <c r="M413" s="19"/>
      <c r="N413" s="20">
        <f t="shared" si="28"/>
        <v>0</v>
      </c>
      <c r="O413" s="21">
        <f t="shared" si="29"/>
        <v>0</v>
      </c>
      <c r="P413" s="101">
        <f t="shared" si="30"/>
        <v>0.40000120035770648</v>
      </c>
      <c r="Q413" s="23">
        <v>2332.64</v>
      </c>
      <c r="R413">
        <f t="shared" si="31"/>
        <v>1666.17</v>
      </c>
    </row>
    <row r="414" spans="1:18" ht="12.75" customHeight="1">
      <c r="A414" s="11" t="s">
        <v>3</v>
      </c>
      <c r="B414" s="12" t="s">
        <v>408</v>
      </c>
      <c r="C414" s="100" t="s">
        <v>409</v>
      </c>
      <c r="D414" s="28">
        <v>12018</v>
      </c>
      <c r="E414" s="13" t="s">
        <v>475</v>
      </c>
      <c r="F414" s="14">
        <v>2483.1</v>
      </c>
      <c r="G414" s="15" t="s">
        <v>5</v>
      </c>
      <c r="H414" s="16" t="s">
        <v>8</v>
      </c>
      <c r="I414" s="12"/>
      <c r="J414" s="17">
        <v>21</v>
      </c>
      <c r="K414" s="24"/>
      <c r="L414" s="18"/>
      <c r="M414" s="19"/>
      <c r="N414" s="20">
        <f t="shared" si="28"/>
        <v>0</v>
      </c>
      <c r="O414" s="21">
        <f t="shared" si="29"/>
        <v>0</v>
      </c>
      <c r="P414" s="101">
        <f t="shared" si="30"/>
        <v>0.40014597855053902</v>
      </c>
      <c r="Q414" s="23">
        <v>4206.8100000000004</v>
      </c>
      <c r="R414">
        <f t="shared" si="31"/>
        <v>3004.5509999999999</v>
      </c>
    </row>
    <row r="415" spans="1:18" ht="12.75" customHeight="1">
      <c r="A415" s="11" t="s">
        <v>3</v>
      </c>
      <c r="B415" s="12" t="s">
        <v>408</v>
      </c>
      <c r="C415" s="100" t="s">
        <v>409</v>
      </c>
      <c r="D415" s="28">
        <v>12048</v>
      </c>
      <c r="E415" s="13" t="s">
        <v>476</v>
      </c>
      <c r="F415" s="14">
        <v>1617.3</v>
      </c>
      <c r="G415" s="15" t="s">
        <v>5</v>
      </c>
      <c r="H415" s="16" t="s">
        <v>8</v>
      </c>
      <c r="I415" s="12"/>
      <c r="J415" s="17">
        <v>21</v>
      </c>
      <c r="K415" s="24"/>
      <c r="L415" s="18"/>
      <c r="M415" s="19"/>
      <c r="N415" s="20">
        <f t="shared" si="28"/>
        <v>0</v>
      </c>
      <c r="O415" s="21">
        <f t="shared" si="29"/>
        <v>0</v>
      </c>
      <c r="P415" s="101">
        <f t="shared" si="30"/>
        <v>0.4001092525906611</v>
      </c>
      <c r="Q415" s="23">
        <v>2739.92</v>
      </c>
      <c r="R415">
        <f t="shared" si="31"/>
        <v>1956.933</v>
      </c>
    </row>
    <row r="416" spans="1:18" ht="12.75" customHeight="1">
      <c r="A416" s="11" t="s">
        <v>3</v>
      </c>
      <c r="B416" s="12" t="s">
        <v>408</v>
      </c>
      <c r="C416" s="100" t="s">
        <v>409</v>
      </c>
      <c r="D416" s="28">
        <v>12049</v>
      </c>
      <c r="E416" s="13" t="s">
        <v>477</v>
      </c>
      <c r="F416" s="14">
        <v>2023.2</v>
      </c>
      <c r="G416" s="15" t="s">
        <v>5</v>
      </c>
      <c r="H416" s="16" t="s">
        <v>8</v>
      </c>
      <c r="I416" s="12"/>
      <c r="J416" s="17">
        <v>21</v>
      </c>
      <c r="K416" s="24"/>
      <c r="L416" s="18"/>
      <c r="M416" s="19"/>
      <c r="N416" s="20">
        <f t="shared" si="28"/>
        <v>0</v>
      </c>
      <c r="O416" s="21">
        <f t="shared" si="29"/>
        <v>0</v>
      </c>
      <c r="P416" s="101">
        <f t="shared" si="30"/>
        <v>0.3999098065743163</v>
      </c>
      <c r="Q416" s="23">
        <v>3427.08</v>
      </c>
      <c r="R416">
        <f t="shared" si="31"/>
        <v>2448.0720000000001</v>
      </c>
    </row>
    <row r="417" spans="1:18" ht="12.75" customHeight="1">
      <c r="A417" s="11" t="s">
        <v>3</v>
      </c>
      <c r="B417" s="12" t="s">
        <v>408</v>
      </c>
      <c r="C417" s="100" t="s">
        <v>409</v>
      </c>
      <c r="D417" s="28">
        <v>12046</v>
      </c>
      <c r="E417" s="13" t="s">
        <v>478</v>
      </c>
      <c r="F417" s="14">
        <v>1617.3</v>
      </c>
      <c r="G417" s="15" t="s">
        <v>5</v>
      </c>
      <c r="H417" s="16" t="s">
        <v>8</v>
      </c>
      <c r="I417" s="12"/>
      <c r="J417" s="17">
        <v>21</v>
      </c>
      <c r="K417" s="24"/>
      <c r="L417" s="18"/>
      <c r="M417" s="19"/>
      <c r="N417" s="20">
        <f t="shared" si="28"/>
        <v>0</v>
      </c>
      <c r="O417" s="21">
        <f t="shared" si="29"/>
        <v>0</v>
      </c>
      <c r="P417" s="101">
        <f t="shared" si="30"/>
        <v>0.4001092525906611</v>
      </c>
      <c r="Q417" s="23">
        <v>2739.92</v>
      </c>
      <c r="R417">
        <f t="shared" si="31"/>
        <v>1956.933</v>
      </c>
    </row>
    <row r="418" spans="1:18" ht="12.75" customHeight="1">
      <c r="A418" s="11" t="s">
        <v>3</v>
      </c>
      <c r="B418" s="12" t="s">
        <v>408</v>
      </c>
      <c r="C418" s="100" t="s">
        <v>409</v>
      </c>
      <c r="D418" s="28">
        <v>12047</v>
      </c>
      <c r="E418" s="13" t="s">
        <v>479</v>
      </c>
      <c r="F418" s="14">
        <v>2023.2</v>
      </c>
      <c r="G418" s="15" t="s">
        <v>5</v>
      </c>
      <c r="H418" s="16" t="s">
        <v>8</v>
      </c>
      <c r="I418" s="12"/>
      <c r="J418" s="17">
        <v>21</v>
      </c>
      <c r="K418" s="24"/>
      <c r="L418" s="18"/>
      <c r="M418" s="19"/>
      <c r="N418" s="20">
        <f t="shared" si="28"/>
        <v>0</v>
      </c>
      <c r="O418" s="21">
        <f t="shared" si="29"/>
        <v>0</v>
      </c>
      <c r="P418" s="101">
        <f t="shared" si="30"/>
        <v>0.3999098065743163</v>
      </c>
      <c r="Q418" s="23">
        <v>3427.08</v>
      </c>
      <c r="R418">
        <f t="shared" si="31"/>
        <v>2448.0720000000001</v>
      </c>
    </row>
    <row r="419" spans="1:18" ht="12.75" customHeight="1">
      <c r="A419" s="11" t="s">
        <v>3</v>
      </c>
      <c r="B419" s="12" t="s">
        <v>408</v>
      </c>
      <c r="C419" s="100" t="s">
        <v>9</v>
      </c>
      <c r="D419" s="28">
        <v>11222</v>
      </c>
      <c r="E419" s="13" t="s">
        <v>480</v>
      </c>
      <c r="F419" s="14">
        <v>1331.1</v>
      </c>
      <c r="G419" s="15" t="s">
        <v>5</v>
      </c>
      <c r="H419" s="16" t="s">
        <v>8</v>
      </c>
      <c r="I419" s="12"/>
      <c r="J419" s="17">
        <v>21</v>
      </c>
      <c r="K419" s="24"/>
      <c r="L419" s="18"/>
      <c r="M419" s="19"/>
      <c r="N419" s="20">
        <f t="shared" si="28"/>
        <v>0</v>
      </c>
      <c r="O419" s="21">
        <f t="shared" si="29"/>
        <v>0</v>
      </c>
      <c r="P419" s="101">
        <f t="shared" si="30"/>
        <v>0.50033744538631142</v>
      </c>
      <c r="Q419" s="23">
        <v>2416.4899999999998</v>
      </c>
      <c r="R419">
        <f t="shared" si="31"/>
        <v>1610.6309999999999</v>
      </c>
    </row>
    <row r="420" spans="1:18" ht="12.75" customHeight="1">
      <c r="A420" s="11" t="s">
        <v>12</v>
      </c>
      <c r="B420" s="12" t="s">
        <v>481</v>
      </c>
      <c r="C420" s="100" t="s">
        <v>482</v>
      </c>
      <c r="D420" s="28">
        <v>3286</v>
      </c>
      <c r="E420" s="13" t="s">
        <v>483</v>
      </c>
      <c r="F420" s="14">
        <v>1275.96</v>
      </c>
      <c r="G420" s="15" t="s">
        <v>5</v>
      </c>
      <c r="H420" s="16" t="s">
        <v>19</v>
      </c>
      <c r="I420" s="12"/>
      <c r="J420" s="17">
        <v>21</v>
      </c>
      <c r="K420" s="24"/>
      <c r="L420" s="18"/>
      <c r="M420" s="19"/>
      <c r="N420" s="20">
        <f t="shared" si="28"/>
        <v>0</v>
      </c>
      <c r="O420" s="21">
        <f t="shared" si="29"/>
        <v>0</v>
      </c>
      <c r="P420" s="101">
        <f t="shared" si="30"/>
        <v>0.39999595831782075</v>
      </c>
      <c r="Q420" s="23">
        <v>2161.4699999999998</v>
      </c>
      <c r="R420">
        <f t="shared" si="31"/>
        <v>1543.9115999999999</v>
      </c>
    </row>
    <row r="421" spans="1:18" ht="12.75" customHeight="1">
      <c r="A421" s="11" t="s">
        <v>12</v>
      </c>
      <c r="B421" s="12" t="s">
        <v>481</v>
      </c>
      <c r="C421" s="100" t="s">
        <v>367</v>
      </c>
      <c r="D421" s="28">
        <v>199217</v>
      </c>
      <c r="E421" s="13" t="s">
        <v>484</v>
      </c>
      <c r="F421" s="14">
        <v>4791.84</v>
      </c>
      <c r="G421" s="15" t="s">
        <v>5</v>
      </c>
      <c r="H421" s="16" t="s">
        <v>14</v>
      </c>
      <c r="I421" s="12"/>
      <c r="J421" s="17">
        <v>21</v>
      </c>
      <c r="K421" s="24"/>
      <c r="L421" s="18"/>
      <c r="M421" s="19"/>
      <c r="N421" s="20">
        <f t="shared" si="28"/>
        <v>0</v>
      </c>
      <c r="O421" s="21">
        <f t="shared" si="29"/>
        <v>0</v>
      </c>
      <c r="P421" s="101">
        <f t="shared" si="30"/>
        <v>0.40000052430730038</v>
      </c>
      <c r="Q421" s="23">
        <v>8117.38</v>
      </c>
      <c r="R421">
        <f t="shared" si="31"/>
        <v>5798.1264000000001</v>
      </c>
    </row>
    <row r="422" spans="1:18" ht="12.75" customHeight="1">
      <c r="A422" s="11" t="s">
        <v>12</v>
      </c>
      <c r="B422" s="12" t="s">
        <v>481</v>
      </c>
      <c r="C422" s="100" t="s">
        <v>485</v>
      </c>
      <c r="D422" s="28">
        <v>3131</v>
      </c>
      <c r="E422" s="13" t="s">
        <v>486</v>
      </c>
      <c r="F422" s="14">
        <v>142.37</v>
      </c>
      <c r="G422" s="15" t="s">
        <v>5</v>
      </c>
      <c r="H422" s="16" t="s">
        <v>19</v>
      </c>
      <c r="I422" s="12"/>
      <c r="J422" s="17">
        <v>21</v>
      </c>
      <c r="K422" s="24"/>
      <c r="L422" s="18"/>
      <c r="M422" s="19"/>
      <c r="N422" s="20">
        <f t="shared" si="28"/>
        <v>0</v>
      </c>
      <c r="O422" s="21">
        <f t="shared" si="29"/>
        <v>0</v>
      </c>
      <c r="P422" s="101">
        <f t="shared" si="30"/>
        <v>0.40003030167582221</v>
      </c>
      <c r="Q422" s="23">
        <v>241.18</v>
      </c>
      <c r="R422">
        <f t="shared" si="31"/>
        <v>172.26769999999999</v>
      </c>
    </row>
    <row r="423" spans="1:18" ht="12.75" customHeight="1">
      <c r="A423" s="11" t="s">
        <v>12</v>
      </c>
      <c r="B423" s="12" t="s">
        <v>481</v>
      </c>
      <c r="C423" s="100" t="s">
        <v>485</v>
      </c>
      <c r="D423" s="28">
        <v>3132</v>
      </c>
      <c r="E423" s="13" t="s">
        <v>487</v>
      </c>
      <c r="F423" s="14">
        <v>173.9</v>
      </c>
      <c r="G423" s="15" t="s">
        <v>5</v>
      </c>
      <c r="H423" s="16" t="s">
        <v>8</v>
      </c>
      <c r="I423" s="12"/>
      <c r="J423" s="17">
        <v>21</v>
      </c>
      <c r="K423" s="24"/>
      <c r="L423" s="18"/>
      <c r="M423" s="19"/>
      <c r="N423" s="20">
        <f t="shared" si="28"/>
        <v>0</v>
      </c>
      <c r="O423" s="21">
        <f t="shared" si="29"/>
        <v>0</v>
      </c>
      <c r="P423" s="101">
        <f t="shared" si="30"/>
        <v>0.40001615823666103</v>
      </c>
      <c r="Q423" s="23">
        <v>294.58999999999997</v>
      </c>
      <c r="R423">
        <f t="shared" si="31"/>
        <v>210.41900000000001</v>
      </c>
    </row>
    <row r="424" spans="1:18" ht="12.75" customHeight="1">
      <c r="A424" s="11" t="s">
        <v>12</v>
      </c>
      <c r="B424" s="12" t="s">
        <v>481</v>
      </c>
      <c r="C424" s="100" t="s">
        <v>485</v>
      </c>
      <c r="D424" s="28">
        <v>3133</v>
      </c>
      <c r="E424" s="13" t="s">
        <v>488</v>
      </c>
      <c r="F424" s="14">
        <v>195.47</v>
      </c>
      <c r="G424" s="15" t="s">
        <v>5</v>
      </c>
      <c r="H424" s="16" t="s">
        <v>8</v>
      </c>
      <c r="I424" s="12"/>
      <c r="J424" s="17">
        <v>21</v>
      </c>
      <c r="K424" s="24"/>
      <c r="L424" s="18"/>
      <c r="M424" s="19"/>
      <c r="N424" s="20">
        <f t="shared" si="28"/>
        <v>0</v>
      </c>
      <c r="O424" s="21">
        <f t="shared" si="29"/>
        <v>0</v>
      </c>
      <c r="P424" s="101">
        <f t="shared" si="30"/>
        <v>0.40001615094282195</v>
      </c>
      <c r="Q424" s="23">
        <v>331.13</v>
      </c>
      <c r="R424">
        <f t="shared" si="31"/>
        <v>236.5187</v>
      </c>
    </row>
    <row r="425" spans="1:18" ht="12.75" customHeight="1">
      <c r="A425" s="11" t="s">
        <v>12</v>
      </c>
      <c r="B425" s="12" t="s">
        <v>481</v>
      </c>
      <c r="C425" s="100" t="s">
        <v>485</v>
      </c>
      <c r="D425" s="28">
        <v>3134</v>
      </c>
      <c r="E425" s="13" t="s">
        <v>489</v>
      </c>
      <c r="F425" s="14">
        <v>291.16000000000003</v>
      </c>
      <c r="G425" s="15" t="s">
        <v>5</v>
      </c>
      <c r="H425" s="16" t="s">
        <v>8</v>
      </c>
      <c r="I425" s="12"/>
      <c r="J425" s="17">
        <v>21</v>
      </c>
      <c r="K425" s="24"/>
      <c r="L425" s="18"/>
      <c r="M425" s="19"/>
      <c r="N425" s="20">
        <f t="shared" si="28"/>
        <v>0</v>
      </c>
      <c r="O425" s="21">
        <f t="shared" si="29"/>
        <v>0</v>
      </c>
      <c r="P425" s="101">
        <f t="shared" si="30"/>
        <v>0.39998569415697149</v>
      </c>
      <c r="Q425" s="23">
        <v>493.22</v>
      </c>
      <c r="R425">
        <f t="shared" si="31"/>
        <v>352.30360000000002</v>
      </c>
    </row>
    <row r="426" spans="1:18" ht="12.75" customHeight="1">
      <c r="A426" s="11" t="s">
        <v>12</v>
      </c>
      <c r="B426" s="12" t="s">
        <v>481</v>
      </c>
      <c r="C426" s="100" t="s">
        <v>490</v>
      </c>
      <c r="D426" s="28">
        <v>3641</v>
      </c>
      <c r="E426" s="13" t="s">
        <v>491</v>
      </c>
      <c r="F426" s="14">
        <v>142.47</v>
      </c>
      <c r="G426" s="15" t="s">
        <v>5</v>
      </c>
      <c r="H426" s="16" t="s">
        <v>8</v>
      </c>
      <c r="I426" s="12"/>
      <c r="J426" s="17">
        <v>21</v>
      </c>
      <c r="K426" s="24"/>
      <c r="L426" s="18"/>
      <c r="M426" s="19"/>
      <c r="N426" s="20">
        <f t="shared" si="28"/>
        <v>0</v>
      </c>
      <c r="O426" s="21">
        <f t="shared" si="29"/>
        <v>0</v>
      </c>
      <c r="P426" s="101">
        <f t="shared" si="30"/>
        <v>0.40003376091356335</v>
      </c>
      <c r="Q426" s="23">
        <v>241.35</v>
      </c>
      <c r="R426">
        <f t="shared" si="31"/>
        <v>172.3887</v>
      </c>
    </row>
    <row r="427" spans="1:18" ht="12.75" customHeight="1">
      <c r="A427" s="11" t="s">
        <v>12</v>
      </c>
      <c r="B427" s="12" t="s">
        <v>481</v>
      </c>
      <c r="C427" s="100" t="s">
        <v>492</v>
      </c>
      <c r="D427" s="28">
        <v>3672</v>
      </c>
      <c r="E427" s="13" t="s">
        <v>493</v>
      </c>
      <c r="F427" s="14">
        <v>165.47</v>
      </c>
      <c r="G427" s="15" t="s">
        <v>5</v>
      </c>
      <c r="H427" s="16" t="s">
        <v>8</v>
      </c>
      <c r="I427" s="12"/>
      <c r="J427" s="17">
        <v>21</v>
      </c>
      <c r="K427" s="24"/>
      <c r="L427" s="18"/>
      <c r="M427" s="19"/>
      <c r="N427" s="20">
        <f t="shared" si="28"/>
        <v>0</v>
      </c>
      <c r="O427" s="21">
        <f t="shared" si="29"/>
        <v>0</v>
      </c>
      <c r="P427" s="101">
        <f t="shared" si="30"/>
        <v>0.40001907913696355</v>
      </c>
      <c r="Q427" s="23">
        <v>280.31</v>
      </c>
      <c r="R427">
        <f t="shared" si="31"/>
        <v>200.21870000000001</v>
      </c>
    </row>
    <row r="428" spans="1:18" ht="12.75" customHeight="1">
      <c r="A428" s="11" t="s">
        <v>12</v>
      </c>
      <c r="B428" s="12" t="s">
        <v>481</v>
      </c>
      <c r="C428" s="100" t="s">
        <v>494</v>
      </c>
      <c r="D428" s="28">
        <v>3112</v>
      </c>
      <c r="E428" s="13" t="s">
        <v>495</v>
      </c>
      <c r="F428" s="14">
        <v>80.78</v>
      </c>
      <c r="G428" s="15" t="s">
        <v>5</v>
      </c>
      <c r="H428" s="16" t="s">
        <v>8</v>
      </c>
      <c r="I428" s="12"/>
      <c r="J428" s="17">
        <v>21</v>
      </c>
      <c r="K428" s="24"/>
      <c r="L428" s="18"/>
      <c r="M428" s="19"/>
      <c r="N428" s="20">
        <f t="shared" si="28"/>
        <v>0</v>
      </c>
      <c r="O428" s="21">
        <f t="shared" si="29"/>
        <v>0</v>
      </c>
      <c r="P428" s="101">
        <f t="shared" si="30"/>
        <v>0.39998649530711927</v>
      </c>
      <c r="Q428" s="23">
        <v>136.84</v>
      </c>
      <c r="R428">
        <f t="shared" si="31"/>
        <v>97.743799999999993</v>
      </c>
    </row>
    <row r="429" spans="1:18" ht="12.75" customHeight="1">
      <c r="A429" s="11" t="s">
        <v>12</v>
      </c>
      <c r="B429" s="12" t="s">
        <v>481</v>
      </c>
      <c r="C429" s="100" t="s">
        <v>490</v>
      </c>
      <c r="D429" s="28">
        <v>3642</v>
      </c>
      <c r="E429" s="13" t="s">
        <v>496</v>
      </c>
      <c r="F429" s="14">
        <v>202.07</v>
      </c>
      <c r="G429" s="15" t="s">
        <v>5</v>
      </c>
      <c r="H429" s="16" t="s">
        <v>8</v>
      </c>
      <c r="I429" s="12"/>
      <c r="J429" s="17">
        <v>21</v>
      </c>
      <c r="K429" s="24"/>
      <c r="L429" s="18"/>
      <c r="M429" s="19"/>
      <c r="N429" s="20">
        <f t="shared" si="28"/>
        <v>0</v>
      </c>
      <c r="O429" s="21">
        <f t="shared" si="29"/>
        <v>0</v>
      </c>
      <c r="P429" s="101">
        <f t="shared" si="30"/>
        <v>0.40001398746118189</v>
      </c>
      <c r="Q429" s="23">
        <v>342.31</v>
      </c>
      <c r="R429">
        <f t="shared" si="31"/>
        <v>244.50469999999999</v>
      </c>
    </row>
    <row r="430" spans="1:18" ht="12.75" customHeight="1">
      <c r="A430" s="11" t="s">
        <v>12</v>
      </c>
      <c r="B430" s="12" t="s">
        <v>481</v>
      </c>
      <c r="C430" s="100" t="s">
        <v>367</v>
      </c>
      <c r="D430" s="28">
        <v>3852</v>
      </c>
      <c r="E430" s="13" t="s">
        <v>497</v>
      </c>
      <c r="F430" s="14">
        <v>288.02999999999997</v>
      </c>
      <c r="G430" s="15" t="s">
        <v>5</v>
      </c>
      <c r="H430" s="16" t="s">
        <v>8</v>
      </c>
      <c r="I430" s="12"/>
      <c r="J430" s="17">
        <v>21</v>
      </c>
      <c r="K430" s="24"/>
      <c r="L430" s="18"/>
      <c r="M430" s="19"/>
      <c r="N430" s="20">
        <f t="shared" si="28"/>
        <v>0</v>
      </c>
      <c r="O430" s="21">
        <f t="shared" si="29"/>
        <v>0</v>
      </c>
      <c r="P430" s="101">
        <f t="shared" si="30"/>
        <v>0.39999190855635769</v>
      </c>
      <c r="Q430" s="23">
        <v>487.92</v>
      </c>
      <c r="R430">
        <f t="shared" si="31"/>
        <v>348.51629999999994</v>
      </c>
    </row>
    <row r="431" spans="1:18" ht="12.75" customHeight="1">
      <c r="A431" s="11" t="s">
        <v>12</v>
      </c>
      <c r="B431" s="12" t="s">
        <v>481</v>
      </c>
      <c r="C431" s="100" t="s">
        <v>494</v>
      </c>
      <c r="D431" s="28">
        <v>3113</v>
      </c>
      <c r="E431" s="13" t="s">
        <v>498</v>
      </c>
      <c r="F431" s="14">
        <v>91.91</v>
      </c>
      <c r="G431" s="15" t="s">
        <v>5</v>
      </c>
      <c r="H431" s="16" t="s">
        <v>8</v>
      </c>
      <c r="I431" s="12"/>
      <c r="J431" s="17">
        <v>21</v>
      </c>
      <c r="K431" s="24"/>
      <c r="L431" s="18"/>
      <c r="M431" s="19"/>
      <c r="N431" s="20">
        <f t="shared" si="28"/>
        <v>0</v>
      </c>
      <c r="O431" s="21">
        <f t="shared" si="29"/>
        <v>0</v>
      </c>
      <c r="P431" s="101">
        <f t="shared" si="30"/>
        <v>0.39995018482867284</v>
      </c>
      <c r="Q431" s="23">
        <v>155.69</v>
      </c>
      <c r="R431">
        <f t="shared" si="31"/>
        <v>111.21109999999999</v>
      </c>
    </row>
    <row r="432" spans="1:18" ht="12.75" customHeight="1">
      <c r="A432" s="11" t="s">
        <v>12</v>
      </c>
      <c r="B432" s="12" t="s">
        <v>481</v>
      </c>
      <c r="C432" s="100" t="s">
        <v>490</v>
      </c>
      <c r="D432" s="28">
        <v>3643</v>
      </c>
      <c r="E432" s="13" t="s">
        <v>499</v>
      </c>
      <c r="F432" s="14">
        <v>279.83999999999997</v>
      </c>
      <c r="G432" s="15" t="s">
        <v>5</v>
      </c>
      <c r="H432" s="16" t="s">
        <v>8</v>
      </c>
      <c r="I432" s="12"/>
      <c r="J432" s="17">
        <v>21</v>
      </c>
      <c r="K432" s="24"/>
      <c r="L432" s="18"/>
      <c r="M432" s="19"/>
      <c r="N432" s="20">
        <f t="shared" si="28"/>
        <v>0</v>
      </c>
      <c r="O432" s="21">
        <f t="shared" si="29"/>
        <v>0</v>
      </c>
      <c r="P432" s="101">
        <f t="shared" si="30"/>
        <v>0.4000030714127083</v>
      </c>
      <c r="Q432" s="23">
        <v>474.05</v>
      </c>
      <c r="R432">
        <f t="shared" si="31"/>
        <v>338.60639999999995</v>
      </c>
    </row>
    <row r="433" spans="1:18" ht="12.75" customHeight="1">
      <c r="A433" s="11" t="s">
        <v>12</v>
      </c>
      <c r="B433" s="12" t="s">
        <v>481</v>
      </c>
      <c r="C433" s="100" t="s">
        <v>367</v>
      </c>
      <c r="D433" s="28">
        <v>3853</v>
      </c>
      <c r="E433" s="13" t="s">
        <v>500</v>
      </c>
      <c r="F433" s="14">
        <v>392.89</v>
      </c>
      <c r="G433" s="15" t="s">
        <v>5</v>
      </c>
      <c r="H433" s="16" t="s">
        <v>8</v>
      </c>
      <c r="I433" s="12"/>
      <c r="J433" s="17">
        <v>21</v>
      </c>
      <c r="K433" s="24"/>
      <c r="L433" s="18"/>
      <c r="M433" s="19"/>
      <c r="N433" s="20">
        <f t="shared" si="28"/>
        <v>0</v>
      </c>
      <c r="O433" s="21">
        <f t="shared" si="29"/>
        <v>0</v>
      </c>
      <c r="P433" s="101">
        <f t="shared" si="30"/>
        <v>0.40000912921392628</v>
      </c>
      <c r="Q433" s="23">
        <v>665.56</v>
      </c>
      <c r="R433">
        <f t="shared" si="31"/>
        <v>475.39689999999996</v>
      </c>
    </row>
    <row r="434" spans="1:18" ht="12.75" customHeight="1">
      <c r="A434" s="11" t="s">
        <v>12</v>
      </c>
      <c r="B434" s="12" t="s">
        <v>481</v>
      </c>
      <c r="C434" s="100" t="s">
        <v>494</v>
      </c>
      <c r="D434" s="28">
        <v>3114</v>
      </c>
      <c r="E434" s="13" t="s">
        <v>501</v>
      </c>
      <c r="F434" s="14">
        <v>122.34</v>
      </c>
      <c r="G434" s="15" t="s">
        <v>5</v>
      </c>
      <c r="H434" s="16" t="s">
        <v>8</v>
      </c>
      <c r="I434" s="12"/>
      <c r="J434" s="17">
        <v>21</v>
      </c>
      <c r="K434" s="24"/>
      <c r="L434" s="18"/>
      <c r="M434" s="19"/>
      <c r="N434" s="20">
        <f t="shared" si="28"/>
        <v>0</v>
      </c>
      <c r="O434" s="21">
        <f t="shared" si="29"/>
        <v>0</v>
      </c>
      <c r="P434" s="101">
        <f t="shared" si="30"/>
        <v>0.40004080215413773</v>
      </c>
      <c r="Q434" s="23">
        <v>207.25</v>
      </c>
      <c r="R434">
        <f t="shared" si="31"/>
        <v>148.03139999999999</v>
      </c>
    </row>
    <row r="435" spans="1:18" ht="12.75" customHeight="1">
      <c r="A435" s="11" t="s">
        <v>12</v>
      </c>
      <c r="B435" s="12" t="s">
        <v>481</v>
      </c>
      <c r="C435" s="100" t="s">
        <v>490</v>
      </c>
      <c r="D435" s="28">
        <v>3644</v>
      </c>
      <c r="E435" s="13" t="s">
        <v>502</v>
      </c>
      <c r="F435" s="14">
        <v>330.59</v>
      </c>
      <c r="G435" s="15" t="s">
        <v>5</v>
      </c>
      <c r="H435" s="16" t="s">
        <v>8</v>
      </c>
      <c r="I435" s="12"/>
      <c r="J435" s="17">
        <v>21</v>
      </c>
      <c r="K435" s="24"/>
      <c r="L435" s="18"/>
      <c r="M435" s="19"/>
      <c r="N435" s="20">
        <f t="shared" si="28"/>
        <v>0</v>
      </c>
      <c r="O435" s="21">
        <f t="shared" si="29"/>
        <v>0</v>
      </c>
      <c r="P435" s="101">
        <f t="shared" si="30"/>
        <v>0.40000134995308922</v>
      </c>
      <c r="Q435" s="23">
        <v>560.02</v>
      </c>
      <c r="R435">
        <f t="shared" si="31"/>
        <v>400.01389999999998</v>
      </c>
    </row>
    <row r="436" spans="1:18" ht="12.75" customHeight="1">
      <c r="A436" s="11" t="s">
        <v>12</v>
      </c>
      <c r="B436" s="12" t="s">
        <v>481</v>
      </c>
      <c r="C436" s="100" t="s">
        <v>367</v>
      </c>
      <c r="D436" s="28">
        <v>3854</v>
      </c>
      <c r="E436" s="13" t="s">
        <v>503</v>
      </c>
      <c r="F436" s="14">
        <v>464.56</v>
      </c>
      <c r="G436" s="15" t="s">
        <v>5</v>
      </c>
      <c r="H436" s="16" t="s">
        <v>8</v>
      </c>
      <c r="I436" s="12"/>
      <c r="J436" s="17">
        <v>21</v>
      </c>
      <c r="K436" s="24"/>
      <c r="L436" s="18"/>
      <c r="M436" s="19"/>
      <c r="N436" s="20">
        <f t="shared" si="28"/>
        <v>0</v>
      </c>
      <c r="O436" s="21">
        <f t="shared" si="29"/>
        <v>0</v>
      </c>
      <c r="P436" s="101">
        <f t="shared" si="30"/>
        <v>0.39999174549951833</v>
      </c>
      <c r="Q436" s="23">
        <v>786.96</v>
      </c>
      <c r="R436">
        <f t="shared" si="31"/>
        <v>562.11760000000004</v>
      </c>
    </row>
    <row r="437" spans="1:18" ht="12.75" customHeight="1">
      <c r="A437" s="11" t="s">
        <v>12</v>
      </c>
      <c r="B437" s="12" t="s">
        <v>481</v>
      </c>
      <c r="C437" s="100" t="s">
        <v>490</v>
      </c>
      <c r="D437" s="28">
        <v>3655</v>
      </c>
      <c r="E437" s="13" t="s">
        <v>504</v>
      </c>
      <c r="F437" s="14">
        <v>355.36</v>
      </c>
      <c r="G437" s="15" t="s">
        <v>5</v>
      </c>
      <c r="H437" s="16" t="s">
        <v>8</v>
      </c>
      <c r="I437" s="12"/>
      <c r="J437" s="17">
        <v>21</v>
      </c>
      <c r="K437" s="24"/>
      <c r="L437" s="18"/>
      <c r="M437" s="19"/>
      <c r="N437" s="20">
        <f t="shared" si="28"/>
        <v>0</v>
      </c>
      <c r="O437" s="21">
        <f t="shared" si="29"/>
        <v>0</v>
      </c>
      <c r="P437" s="101">
        <f t="shared" si="30"/>
        <v>0.40000037210548434</v>
      </c>
      <c r="Q437" s="23">
        <v>601.98</v>
      </c>
      <c r="R437">
        <f t="shared" si="31"/>
        <v>429.98560000000003</v>
      </c>
    </row>
    <row r="438" spans="1:18" ht="12.75" customHeight="1">
      <c r="A438" s="11" t="s">
        <v>12</v>
      </c>
      <c r="B438" s="12" t="s">
        <v>481</v>
      </c>
      <c r="C438" s="100" t="s">
        <v>367</v>
      </c>
      <c r="D438" s="28">
        <v>198733</v>
      </c>
      <c r="E438" s="13" t="s">
        <v>505</v>
      </c>
      <c r="F438" s="14">
        <v>1634.75</v>
      </c>
      <c r="G438" s="15" t="s">
        <v>5</v>
      </c>
      <c r="H438" s="16" t="s">
        <v>8</v>
      </c>
      <c r="I438" s="12"/>
      <c r="J438" s="17">
        <v>21</v>
      </c>
      <c r="K438" s="24"/>
      <c r="L438" s="18"/>
      <c r="M438" s="19"/>
      <c r="N438" s="20">
        <f t="shared" si="28"/>
        <v>0</v>
      </c>
      <c r="O438" s="21">
        <f t="shared" si="29"/>
        <v>0</v>
      </c>
      <c r="P438" s="101">
        <f t="shared" si="30"/>
        <v>0.40000176942161381</v>
      </c>
      <c r="Q438" s="23">
        <v>2769.27</v>
      </c>
      <c r="R438">
        <f t="shared" si="31"/>
        <v>1978.0475000000001</v>
      </c>
    </row>
    <row r="439" spans="1:18" ht="12.75" customHeight="1">
      <c r="A439" s="11" t="s">
        <v>12</v>
      </c>
      <c r="B439" s="12" t="s">
        <v>481</v>
      </c>
      <c r="C439" s="100" t="s">
        <v>367</v>
      </c>
      <c r="D439" s="28">
        <v>198734</v>
      </c>
      <c r="E439" s="13" t="s">
        <v>506</v>
      </c>
      <c r="F439" s="14">
        <v>1634.75</v>
      </c>
      <c r="G439" s="15" t="s">
        <v>5</v>
      </c>
      <c r="H439" s="16" t="s">
        <v>8</v>
      </c>
      <c r="I439" s="12"/>
      <c r="J439" s="17">
        <v>21</v>
      </c>
      <c r="K439" s="24"/>
      <c r="L439" s="18"/>
      <c r="M439" s="19"/>
      <c r="N439" s="20">
        <f t="shared" si="28"/>
        <v>0</v>
      </c>
      <c r="O439" s="21">
        <f t="shared" si="29"/>
        <v>0</v>
      </c>
      <c r="P439" s="101">
        <f t="shared" si="30"/>
        <v>0.40000176942161381</v>
      </c>
      <c r="Q439" s="23">
        <v>2769.27</v>
      </c>
      <c r="R439">
        <f t="shared" si="31"/>
        <v>1978.0475000000001</v>
      </c>
    </row>
    <row r="440" spans="1:18" ht="12.75" customHeight="1">
      <c r="A440" s="11" t="s">
        <v>12</v>
      </c>
      <c r="B440" s="12" t="s">
        <v>481</v>
      </c>
      <c r="C440" s="100" t="s">
        <v>507</v>
      </c>
      <c r="D440" s="28">
        <v>3676</v>
      </c>
      <c r="E440" s="13" t="s">
        <v>508</v>
      </c>
      <c r="F440" s="14">
        <v>709.87</v>
      </c>
      <c r="G440" s="15" t="s">
        <v>5</v>
      </c>
      <c r="H440" s="16" t="s">
        <v>8</v>
      </c>
      <c r="I440" s="12"/>
      <c r="J440" s="17">
        <v>21</v>
      </c>
      <c r="K440" s="24"/>
      <c r="L440" s="18"/>
      <c r="M440" s="19"/>
      <c r="N440" s="20">
        <f t="shared" si="28"/>
        <v>0</v>
      </c>
      <c r="O440" s="21">
        <f t="shared" si="29"/>
        <v>0</v>
      </c>
      <c r="P440" s="101">
        <f t="shared" si="30"/>
        <v>0.40000025612884293</v>
      </c>
      <c r="Q440" s="23">
        <v>1202.52</v>
      </c>
      <c r="R440">
        <f t="shared" si="31"/>
        <v>858.94270000000006</v>
      </c>
    </row>
    <row r="441" spans="1:18" ht="12.75" customHeight="1">
      <c r="A441" s="11" t="s">
        <v>12</v>
      </c>
      <c r="B441" s="12" t="s">
        <v>481</v>
      </c>
      <c r="C441" s="100" t="s">
        <v>490</v>
      </c>
      <c r="D441" s="28">
        <v>3645</v>
      </c>
      <c r="E441" s="13" t="s">
        <v>509</v>
      </c>
      <c r="F441" s="14">
        <v>959.8</v>
      </c>
      <c r="G441" s="15" t="s">
        <v>5</v>
      </c>
      <c r="H441" s="16" t="s">
        <v>8</v>
      </c>
      <c r="I441" s="12"/>
      <c r="J441" s="17">
        <v>21</v>
      </c>
      <c r="K441" s="24"/>
      <c r="L441" s="18"/>
      <c r="M441" s="19"/>
      <c r="N441" s="20">
        <f t="shared" si="28"/>
        <v>0</v>
      </c>
      <c r="O441" s="21">
        <f t="shared" si="29"/>
        <v>0</v>
      </c>
      <c r="P441" s="101">
        <f t="shared" si="30"/>
        <v>0.39999896672688373</v>
      </c>
      <c r="Q441" s="23">
        <v>1625.9</v>
      </c>
      <c r="R441">
        <f t="shared" si="31"/>
        <v>1161.3579999999999</v>
      </c>
    </row>
    <row r="442" spans="1:18" ht="12.75" customHeight="1">
      <c r="A442" s="11" t="s">
        <v>12</v>
      </c>
      <c r="B442" s="12" t="s">
        <v>481</v>
      </c>
      <c r="C442" s="100" t="s">
        <v>490</v>
      </c>
      <c r="D442" s="28">
        <v>3647</v>
      </c>
      <c r="E442" s="13" t="s">
        <v>510</v>
      </c>
      <c r="F442" s="14">
        <v>1315.57</v>
      </c>
      <c r="G442" s="15" t="s">
        <v>5</v>
      </c>
      <c r="H442" s="16" t="s">
        <v>8</v>
      </c>
      <c r="I442" s="12"/>
      <c r="J442" s="17">
        <v>21</v>
      </c>
      <c r="K442" s="24"/>
      <c r="L442" s="18"/>
      <c r="M442" s="19"/>
      <c r="N442" s="20">
        <f t="shared" si="28"/>
        <v>0</v>
      </c>
      <c r="O442" s="21">
        <f t="shared" si="29"/>
        <v>0</v>
      </c>
      <c r="P442" s="101">
        <f t="shared" si="30"/>
        <v>0.4000027766614942</v>
      </c>
      <c r="Q442" s="23">
        <v>2228.58</v>
      </c>
      <c r="R442">
        <f t="shared" si="31"/>
        <v>1591.8397</v>
      </c>
    </row>
    <row r="443" spans="1:18" ht="12.75" customHeight="1">
      <c r="A443" s="11" t="s">
        <v>12</v>
      </c>
      <c r="B443" s="12" t="s">
        <v>481</v>
      </c>
      <c r="C443" s="100" t="s">
        <v>490</v>
      </c>
      <c r="D443" s="28">
        <v>3646</v>
      </c>
      <c r="E443" s="13" t="s">
        <v>511</v>
      </c>
      <c r="F443" s="14">
        <v>959.8</v>
      </c>
      <c r="G443" s="15" t="s">
        <v>5</v>
      </c>
      <c r="H443" s="16" t="s">
        <v>8</v>
      </c>
      <c r="I443" s="12"/>
      <c r="J443" s="17">
        <v>21</v>
      </c>
      <c r="K443" s="24"/>
      <c r="L443" s="18"/>
      <c r="M443" s="19"/>
      <c r="N443" s="20">
        <f t="shared" si="28"/>
        <v>0</v>
      </c>
      <c r="O443" s="21">
        <f t="shared" si="29"/>
        <v>0</v>
      </c>
      <c r="P443" s="101">
        <f t="shared" si="30"/>
        <v>0.39999896672688373</v>
      </c>
      <c r="Q443" s="23">
        <v>1625.9</v>
      </c>
      <c r="R443">
        <f t="shared" si="31"/>
        <v>1161.3579999999999</v>
      </c>
    </row>
    <row r="444" spans="1:18" ht="12.75" customHeight="1">
      <c r="A444" s="11" t="s">
        <v>12</v>
      </c>
      <c r="B444" s="12" t="s">
        <v>481</v>
      </c>
      <c r="C444" s="100" t="s">
        <v>490</v>
      </c>
      <c r="D444" s="28">
        <v>3648</v>
      </c>
      <c r="E444" s="13" t="s">
        <v>512</v>
      </c>
      <c r="F444" s="14">
        <v>1315.57</v>
      </c>
      <c r="G444" s="15" t="s">
        <v>5</v>
      </c>
      <c r="H444" s="16" t="s">
        <v>8</v>
      </c>
      <c r="I444" s="12"/>
      <c r="J444" s="17">
        <v>21</v>
      </c>
      <c r="K444" s="24"/>
      <c r="L444" s="18"/>
      <c r="M444" s="19"/>
      <c r="N444" s="20">
        <f t="shared" si="28"/>
        <v>0</v>
      </c>
      <c r="O444" s="21">
        <f t="shared" si="29"/>
        <v>0</v>
      </c>
      <c r="P444" s="101">
        <f t="shared" si="30"/>
        <v>0.4000027766614942</v>
      </c>
      <c r="Q444" s="23">
        <v>2228.58</v>
      </c>
      <c r="R444">
        <f t="shared" si="31"/>
        <v>1591.8397</v>
      </c>
    </row>
    <row r="445" spans="1:18" ht="12.75" customHeight="1">
      <c r="A445" s="11" t="s">
        <v>3</v>
      </c>
      <c r="B445" s="12" t="s">
        <v>481</v>
      </c>
      <c r="C445" s="100" t="s">
        <v>513</v>
      </c>
      <c r="D445" s="28" t="s">
        <v>514</v>
      </c>
      <c r="E445" s="13" t="s">
        <v>515</v>
      </c>
      <c r="F445" s="14">
        <v>1056.5999999999999</v>
      </c>
      <c r="G445" s="15" t="s">
        <v>5</v>
      </c>
      <c r="H445" s="16" t="s">
        <v>8</v>
      </c>
      <c r="I445" s="12"/>
      <c r="J445" s="17">
        <v>21</v>
      </c>
      <c r="K445" s="24"/>
      <c r="L445" s="18"/>
      <c r="M445" s="19"/>
      <c r="N445" s="20">
        <f t="shared" si="28"/>
        <v>0</v>
      </c>
      <c r="O445" s="21">
        <f t="shared" si="29"/>
        <v>0</v>
      </c>
      <c r="P445" s="101">
        <f t="shared" si="30"/>
        <v>0.59965772014711183</v>
      </c>
      <c r="Q445" s="23">
        <v>2045.14</v>
      </c>
      <c r="R445">
        <f t="shared" si="31"/>
        <v>1278.4859999999999</v>
      </c>
    </row>
    <row r="446" spans="1:18" ht="12.75" customHeight="1">
      <c r="A446" s="11" t="s">
        <v>3</v>
      </c>
      <c r="B446" s="12" t="s">
        <v>481</v>
      </c>
      <c r="C446" s="100" t="s">
        <v>513</v>
      </c>
      <c r="D446" s="28" t="s">
        <v>516</v>
      </c>
      <c r="E446" s="13" t="s">
        <v>517</v>
      </c>
      <c r="F446" s="14">
        <v>777.6</v>
      </c>
      <c r="G446" s="15" t="s">
        <v>5</v>
      </c>
      <c r="H446" s="16" t="s">
        <v>8</v>
      </c>
      <c r="I446" s="12"/>
      <c r="J446" s="17">
        <v>21</v>
      </c>
      <c r="K446" s="24"/>
      <c r="L446" s="18"/>
      <c r="M446" s="19"/>
      <c r="N446" s="20">
        <f t="shared" si="28"/>
        <v>0</v>
      </c>
      <c r="O446" s="21">
        <f t="shared" si="29"/>
        <v>0</v>
      </c>
      <c r="P446" s="101">
        <f t="shared" si="30"/>
        <v>0.5995391626704758</v>
      </c>
      <c r="Q446" s="23">
        <v>1505</v>
      </c>
      <c r="R446">
        <f t="shared" si="31"/>
        <v>940.89599999999996</v>
      </c>
    </row>
    <row r="447" spans="1:18" ht="12.75" customHeight="1">
      <c r="A447" s="11" t="s">
        <v>3</v>
      </c>
      <c r="B447" s="12" t="s">
        <v>481</v>
      </c>
      <c r="C447" s="100" t="s">
        <v>513</v>
      </c>
      <c r="D447" s="28" t="s">
        <v>518</v>
      </c>
      <c r="E447" s="13" t="s">
        <v>519</v>
      </c>
      <c r="F447" s="14">
        <v>780.3</v>
      </c>
      <c r="G447" s="15" t="s">
        <v>5</v>
      </c>
      <c r="H447" s="16" t="s">
        <v>8</v>
      </c>
      <c r="I447" s="12"/>
      <c r="J447" s="17">
        <v>21</v>
      </c>
      <c r="K447" s="24"/>
      <c r="L447" s="18"/>
      <c r="M447" s="19"/>
      <c r="N447" s="20">
        <f t="shared" si="28"/>
        <v>0</v>
      </c>
      <c r="O447" s="21">
        <f t="shared" si="29"/>
        <v>0</v>
      </c>
      <c r="P447" s="101">
        <f t="shared" si="30"/>
        <v>0.59976614207504442</v>
      </c>
      <c r="Q447" s="23">
        <v>1510.44</v>
      </c>
      <c r="R447">
        <f t="shared" si="31"/>
        <v>944.1629999999999</v>
      </c>
    </row>
    <row r="448" spans="1:18" ht="12.75" customHeight="1">
      <c r="A448" s="11" t="s">
        <v>3</v>
      </c>
      <c r="B448" s="12" t="s">
        <v>481</v>
      </c>
      <c r="C448" s="100" t="s">
        <v>513</v>
      </c>
      <c r="D448" s="28" t="s">
        <v>520</v>
      </c>
      <c r="E448" s="13" t="s">
        <v>521</v>
      </c>
      <c r="F448" s="14">
        <v>1056.5999999999999</v>
      </c>
      <c r="G448" s="15" t="s">
        <v>5</v>
      </c>
      <c r="H448" s="16" t="s">
        <v>8</v>
      </c>
      <c r="I448" s="12"/>
      <c r="J448" s="17">
        <v>21</v>
      </c>
      <c r="K448" s="24"/>
      <c r="L448" s="18"/>
      <c r="M448" s="19"/>
      <c r="N448" s="20">
        <f t="shared" si="28"/>
        <v>0</v>
      </c>
      <c r="O448" s="21">
        <f t="shared" si="29"/>
        <v>0</v>
      </c>
      <c r="P448" s="101">
        <f t="shared" si="30"/>
        <v>0.59965772014711183</v>
      </c>
      <c r="Q448" s="23">
        <v>2045.14</v>
      </c>
      <c r="R448">
        <f t="shared" si="31"/>
        <v>1278.4859999999999</v>
      </c>
    </row>
    <row r="449" spans="1:18" ht="12.75" customHeight="1">
      <c r="A449" s="11" t="s">
        <v>3</v>
      </c>
      <c r="B449" s="12" t="s">
        <v>481</v>
      </c>
      <c r="C449" s="100" t="s">
        <v>522</v>
      </c>
      <c r="D449" s="28" t="s">
        <v>523</v>
      </c>
      <c r="E449" s="13" t="s">
        <v>524</v>
      </c>
      <c r="F449" s="14">
        <v>2937.6</v>
      </c>
      <c r="G449" s="15" t="s">
        <v>5</v>
      </c>
      <c r="H449" s="16" t="s">
        <v>8</v>
      </c>
      <c r="I449" s="12"/>
      <c r="J449" s="17">
        <v>21</v>
      </c>
      <c r="K449" s="24"/>
      <c r="L449" s="18"/>
      <c r="M449" s="19"/>
      <c r="N449" s="20">
        <f t="shared" si="28"/>
        <v>0</v>
      </c>
      <c r="O449" s="21">
        <f t="shared" si="29"/>
        <v>0</v>
      </c>
      <c r="P449" s="101">
        <f t="shared" si="30"/>
        <v>0.40012254901960764</v>
      </c>
      <c r="Q449" s="23">
        <v>4976.7299999999996</v>
      </c>
      <c r="R449">
        <f t="shared" si="31"/>
        <v>3554.4960000000001</v>
      </c>
    </row>
    <row r="450" spans="1:18" ht="12.75" customHeight="1">
      <c r="A450" s="11" t="s">
        <v>3</v>
      </c>
      <c r="B450" s="12" t="s">
        <v>481</v>
      </c>
      <c r="C450" s="100" t="s">
        <v>522</v>
      </c>
      <c r="D450" s="28" t="s">
        <v>525</v>
      </c>
      <c r="E450" s="13" t="s">
        <v>526</v>
      </c>
      <c r="F450" s="14">
        <v>3657.6</v>
      </c>
      <c r="G450" s="15" t="s">
        <v>5</v>
      </c>
      <c r="H450" s="16" t="s">
        <v>8</v>
      </c>
      <c r="I450" s="12"/>
      <c r="J450" s="17">
        <v>21</v>
      </c>
      <c r="K450" s="24"/>
      <c r="L450" s="18"/>
      <c r="M450" s="19"/>
      <c r="N450" s="20">
        <f t="shared" si="28"/>
        <v>0</v>
      </c>
      <c r="O450" s="21">
        <f t="shared" si="29"/>
        <v>0</v>
      </c>
      <c r="P450" s="101">
        <f t="shared" si="30"/>
        <v>0.40009842519685046</v>
      </c>
      <c r="Q450" s="23">
        <v>6196.41</v>
      </c>
      <c r="R450">
        <f t="shared" si="31"/>
        <v>4425.6959999999999</v>
      </c>
    </row>
    <row r="451" spans="1:18" ht="12.75" customHeight="1">
      <c r="A451" s="11" t="s">
        <v>3</v>
      </c>
      <c r="B451" s="12" t="s">
        <v>481</v>
      </c>
      <c r="C451" s="100" t="s">
        <v>522</v>
      </c>
      <c r="D451" s="28" t="s">
        <v>527</v>
      </c>
      <c r="E451" s="13" t="s">
        <v>528</v>
      </c>
      <c r="F451" s="14">
        <v>2937.6</v>
      </c>
      <c r="G451" s="15" t="s">
        <v>5</v>
      </c>
      <c r="H451" s="16" t="s">
        <v>8</v>
      </c>
      <c r="I451" s="12"/>
      <c r="J451" s="17">
        <v>21</v>
      </c>
      <c r="K451" s="24"/>
      <c r="L451" s="18"/>
      <c r="M451" s="19"/>
      <c r="N451" s="20">
        <f t="shared" si="28"/>
        <v>0</v>
      </c>
      <c r="O451" s="21">
        <f t="shared" si="29"/>
        <v>0</v>
      </c>
      <c r="P451" s="101">
        <f t="shared" si="30"/>
        <v>0.40012254901960764</v>
      </c>
      <c r="Q451" s="23">
        <v>4976.7299999999996</v>
      </c>
      <c r="R451">
        <f t="shared" si="31"/>
        <v>3554.4960000000001</v>
      </c>
    </row>
    <row r="452" spans="1:18" ht="12.75" customHeight="1">
      <c r="A452" s="11" t="s">
        <v>3</v>
      </c>
      <c r="B452" s="12" t="s">
        <v>481</v>
      </c>
      <c r="C452" s="100" t="s">
        <v>522</v>
      </c>
      <c r="D452" s="28" t="s">
        <v>529</v>
      </c>
      <c r="E452" s="13" t="s">
        <v>530</v>
      </c>
      <c r="F452" s="14">
        <v>3657.6</v>
      </c>
      <c r="G452" s="15" t="s">
        <v>5</v>
      </c>
      <c r="H452" s="16" t="s">
        <v>8</v>
      </c>
      <c r="I452" s="12"/>
      <c r="J452" s="17">
        <v>21</v>
      </c>
      <c r="K452" s="24"/>
      <c r="L452" s="18"/>
      <c r="M452" s="19"/>
      <c r="N452" s="20">
        <f t="shared" si="28"/>
        <v>0</v>
      </c>
      <c r="O452" s="21">
        <f t="shared" si="29"/>
        <v>0</v>
      </c>
      <c r="P452" s="101">
        <f t="shared" si="30"/>
        <v>0.40009842519685046</v>
      </c>
      <c r="Q452" s="23">
        <v>6196.41</v>
      </c>
      <c r="R452">
        <f t="shared" si="31"/>
        <v>4425.6959999999999</v>
      </c>
    </row>
    <row r="453" spans="1:18" ht="12.75" customHeight="1">
      <c r="A453" s="11" t="s">
        <v>3</v>
      </c>
      <c r="B453" s="12" t="s">
        <v>481</v>
      </c>
      <c r="C453" s="100" t="s">
        <v>522</v>
      </c>
      <c r="D453" s="28" t="s">
        <v>531</v>
      </c>
      <c r="E453" s="13" t="s">
        <v>532</v>
      </c>
      <c r="F453" s="14">
        <v>3744</v>
      </c>
      <c r="G453" s="15" t="s">
        <v>5</v>
      </c>
      <c r="H453" s="16" t="s">
        <v>8</v>
      </c>
      <c r="I453" s="12"/>
      <c r="J453" s="17">
        <v>21</v>
      </c>
      <c r="K453" s="24"/>
      <c r="L453" s="18"/>
      <c r="M453" s="19"/>
      <c r="N453" s="20">
        <f t="shared" si="28"/>
        <v>0</v>
      </c>
      <c r="O453" s="21">
        <f t="shared" si="29"/>
        <v>0</v>
      </c>
      <c r="P453" s="101">
        <f t="shared" si="30"/>
        <v>0.40000088295542846</v>
      </c>
      <c r="Q453" s="23">
        <v>6342.34</v>
      </c>
      <c r="R453">
        <f t="shared" si="31"/>
        <v>4530.24</v>
      </c>
    </row>
    <row r="454" spans="1:18" ht="12.75" customHeight="1">
      <c r="A454" s="11" t="s">
        <v>3</v>
      </c>
      <c r="B454" s="12" t="s">
        <v>481</v>
      </c>
      <c r="C454" s="100" t="s">
        <v>522</v>
      </c>
      <c r="D454" s="28" t="s">
        <v>533</v>
      </c>
      <c r="E454" s="13" t="s">
        <v>534</v>
      </c>
      <c r="F454" s="14">
        <v>3744</v>
      </c>
      <c r="G454" s="15" t="s">
        <v>5</v>
      </c>
      <c r="H454" s="16" t="s">
        <v>8</v>
      </c>
      <c r="I454" s="12"/>
      <c r="J454" s="17">
        <v>21</v>
      </c>
      <c r="K454" s="24"/>
      <c r="L454" s="18"/>
      <c r="M454" s="19"/>
      <c r="N454" s="20">
        <f t="shared" si="28"/>
        <v>0</v>
      </c>
      <c r="O454" s="21">
        <f t="shared" si="29"/>
        <v>0</v>
      </c>
      <c r="P454" s="101">
        <f t="shared" si="30"/>
        <v>0.40000088295542846</v>
      </c>
      <c r="Q454" s="23">
        <v>6342.34</v>
      </c>
      <c r="R454">
        <f t="shared" si="31"/>
        <v>4530.24</v>
      </c>
    </row>
    <row r="455" spans="1:18" ht="12.75" customHeight="1">
      <c r="A455" s="11" t="s">
        <v>3</v>
      </c>
      <c r="B455" s="12" t="s">
        <v>481</v>
      </c>
      <c r="C455" s="100" t="s">
        <v>522</v>
      </c>
      <c r="D455" s="28" t="s">
        <v>535</v>
      </c>
      <c r="E455" s="13" t="s">
        <v>536</v>
      </c>
      <c r="F455" s="14">
        <v>3676.5</v>
      </c>
      <c r="G455" s="15" t="s">
        <v>5</v>
      </c>
      <c r="H455" s="16" t="s">
        <v>8</v>
      </c>
      <c r="I455" s="12"/>
      <c r="J455" s="17">
        <v>21</v>
      </c>
      <c r="K455" s="24"/>
      <c r="L455" s="18"/>
      <c r="M455" s="19"/>
      <c r="N455" s="20">
        <f t="shared" si="28"/>
        <v>0</v>
      </c>
      <c r="O455" s="21">
        <f t="shared" si="29"/>
        <v>0</v>
      </c>
      <c r="P455" s="101">
        <f t="shared" si="30"/>
        <v>0.3999997752084099</v>
      </c>
      <c r="Q455" s="23">
        <v>6227.99</v>
      </c>
      <c r="R455">
        <f t="shared" si="31"/>
        <v>4448.5649999999996</v>
      </c>
    </row>
    <row r="456" spans="1:18" ht="12.75" customHeight="1">
      <c r="A456" s="11" t="s">
        <v>3</v>
      </c>
      <c r="B456" s="12" t="s">
        <v>481</v>
      </c>
      <c r="C456" s="100" t="s">
        <v>522</v>
      </c>
      <c r="D456" s="28" t="s">
        <v>537</v>
      </c>
      <c r="E456" s="13" t="s">
        <v>538</v>
      </c>
      <c r="F456" s="14">
        <v>3676.5</v>
      </c>
      <c r="G456" s="15" t="s">
        <v>5</v>
      </c>
      <c r="H456" s="16" t="s">
        <v>8</v>
      </c>
      <c r="I456" s="12"/>
      <c r="J456" s="17">
        <v>21</v>
      </c>
      <c r="K456" s="24"/>
      <c r="L456" s="18"/>
      <c r="M456" s="19"/>
      <c r="N456" s="20">
        <f t="shared" si="28"/>
        <v>0</v>
      </c>
      <c r="O456" s="21">
        <f t="shared" si="29"/>
        <v>0</v>
      </c>
      <c r="P456" s="101">
        <f t="shared" si="30"/>
        <v>0.3999997752084099</v>
      </c>
      <c r="Q456" s="23">
        <v>6227.99</v>
      </c>
      <c r="R456">
        <f t="shared" si="31"/>
        <v>4448.5649999999996</v>
      </c>
    </row>
    <row r="457" spans="1:18" ht="12.75" customHeight="1">
      <c r="A457" s="11" t="s">
        <v>3</v>
      </c>
      <c r="B457" s="12" t="s">
        <v>481</v>
      </c>
      <c r="C457" s="100" t="s">
        <v>522</v>
      </c>
      <c r="D457" s="28" t="s">
        <v>539</v>
      </c>
      <c r="E457" s="13" t="s">
        <v>540</v>
      </c>
      <c r="F457" s="14">
        <v>4518.8999999999996</v>
      </c>
      <c r="G457" s="15" t="s">
        <v>5</v>
      </c>
      <c r="H457" s="16" t="s">
        <v>8</v>
      </c>
      <c r="I457" s="12"/>
      <c r="J457" s="17">
        <v>21</v>
      </c>
      <c r="K457" s="24"/>
      <c r="L457" s="18"/>
      <c r="M457" s="19"/>
      <c r="N457" s="20">
        <f t="shared" si="28"/>
        <v>0</v>
      </c>
      <c r="O457" s="21">
        <f t="shared" si="29"/>
        <v>0</v>
      </c>
      <c r="P457" s="101">
        <f t="shared" si="30"/>
        <v>0.39992015170809703</v>
      </c>
      <c r="Q457" s="23">
        <v>7654.58</v>
      </c>
      <c r="R457">
        <f t="shared" si="31"/>
        <v>5467.8689999999997</v>
      </c>
    </row>
    <row r="458" spans="1:18" ht="12.75" customHeight="1">
      <c r="A458" s="11" t="s">
        <v>3</v>
      </c>
      <c r="B458" s="12" t="s">
        <v>481</v>
      </c>
      <c r="C458" s="100" t="s">
        <v>522</v>
      </c>
      <c r="D458" s="28" t="s">
        <v>541</v>
      </c>
      <c r="E458" s="13" t="s">
        <v>542</v>
      </c>
      <c r="F458" s="14">
        <v>4518.8999999999996</v>
      </c>
      <c r="G458" s="15" t="s">
        <v>5</v>
      </c>
      <c r="H458" s="16" t="s">
        <v>8</v>
      </c>
      <c r="I458" s="12"/>
      <c r="J458" s="17">
        <v>21</v>
      </c>
      <c r="K458" s="24"/>
      <c r="L458" s="18"/>
      <c r="M458" s="19"/>
      <c r="N458" s="20">
        <f t="shared" si="28"/>
        <v>0</v>
      </c>
      <c r="O458" s="21">
        <f t="shared" si="29"/>
        <v>0</v>
      </c>
      <c r="P458" s="101">
        <f t="shared" si="30"/>
        <v>0.39992015170809703</v>
      </c>
      <c r="Q458" s="23">
        <v>7654.58</v>
      </c>
      <c r="R458">
        <f t="shared" si="31"/>
        <v>5467.8689999999997</v>
      </c>
    </row>
    <row r="459" spans="1:18" ht="12.75" customHeight="1">
      <c r="A459" s="11" t="s">
        <v>3</v>
      </c>
      <c r="B459" s="12" t="s">
        <v>481</v>
      </c>
      <c r="C459" s="100" t="s">
        <v>522</v>
      </c>
      <c r="D459" s="28" t="s">
        <v>543</v>
      </c>
      <c r="E459" s="13" t="s">
        <v>544</v>
      </c>
      <c r="F459" s="14">
        <v>3676.5</v>
      </c>
      <c r="G459" s="15" t="s">
        <v>5</v>
      </c>
      <c r="H459" s="16" t="s">
        <v>8</v>
      </c>
      <c r="I459" s="12"/>
      <c r="J459" s="17">
        <v>21</v>
      </c>
      <c r="K459" s="24"/>
      <c r="L459" s="18"/>
      <c r="M459" s="19"/>
      <c r="N459" s="20">
        <f t="shared" si="28"/>
        <v>0</v>
      </c>
      <c r="O459" s="21">
        <f t="shared" si="29"/>
        <v>0</v>
      </c>
      <c r="P459" s="101">
        <f t="shared" si="30"/>
        <v>0.3999997752084099</v>
      </c>
      <c r="Q459" s="23">
        <v>6227.99</v>
      </c>
      <c r="R459">
        <f t="shared" si="31"/>
        <v>4448.5649999999996</v>
      </c>
    </row>
    <row r="460" spans="1:18" ht="12.75" customHeight="1">
      <c r="A460" s="11" t="s">
        <v>3</v>
      </c>
      <c r="B460" s="12" t="s">
        <v>481</v>
      </c>
      <c r="C460" s="100" t="s">
        <v>522</v>
      </c>
      <c r="D460" s="28" t="s">
        <v>545</v>
      </c>
      <c r="E460" s="13" t="s">
        <v>546</v>
      </c>
      <c r="F460" s="14">
        <v>3676.5</v>
      </c>
      <c r="G460" s="15" t="s">
        <v>5</v>
      </c>
      <c r="H460" s="16" t="s">
        <v>8</v>
      </c>
      <c r="I460" s="12"/>
      <c r="J460" s="17">
        <v>21</v>
      </c>
      <c r="K460" s="24"/>
      <c r="L460" s="18"/>
      <c r="M460" s="19"/>
      <c r="N460" s="20">
        <f t="shared" si="28"/>
        <v>0</v>
      </c>
      <c r="O460" s="21">
        <f t="shared" si="29"/>
        <v>0</v>
      </c>
      <c r="P460" s="101">
        <f t="shared" si="30"/>
        <v>0.3999997752084099</v>
      </c>
      <c r="Q460" s="23">
        <v>6227.99</v>
      </c>
      <c r="R460">
        <f t="shared" si="31"/>
        <v>4448.5649999999996</v>
      </c>
    </row>
    <row r="461" spans="1:18" ht="12.75" customHeight="1">
      <c r="A461" s="11" t="s">
        <v>3</v>
      </c>
      <c r="B461" s="12" t="s">
        <v>481</v>
      </c>
      <c r="C461" s="100" t="s">
        <v>522</v>
      </c>
      <c r="D461" s="28" t="s">
        <v>547</v>
      </c>
      <c r="E461" s="13" t="s">
        <v>548</v>
      </c>
      <c r="F461" s="14">
        <v>4518.8999999999996</v>
      </c>
      <c r="G461" s="15" t="s">
        <v>5</v>
      </c>
      <c r="H461" s="16" t="s">
        <v>8</v>
      </c>
      <c r="I461" s="12"/>
      <c r="J461" s="17">
        <v>21</v>
      </c>
      <c r="K461" s="24"/>
      <c r="L461" s="18"/>
      <c r="M461" s="19"/>
      <c r="N461" s="20">
        <f t="shared" si="28"/>
        <v>0</v>
      </c>
      <c r="O461" s="21">
        <f t="shared" si="29"/>
        <v>0</v>
      </c>
      <c r="P461" s="101">
        <f t="shared" si="30"/>
        <v>0.39992015170809703</v>
      </c>
      <c r="Q461" s="23">
        <v>7654.58</v>
      </c>
      <c r="R461">
        <f t="shared" si="31"/>
        <v>5467.8689999999997</v>
      </c>
    </row>
    <row r="462" spans="1:18" ht="12.75" customHeight="1">
      <c r="A462" s="11" t="s">
        <v>3</v>
      </c>
      <c r="B462" s="12" t="s">
        <v>481</v>
      </c>
      <c r="C462" s="100" t="s">
        <v>522</v>
      </c>
      <c r="D462" s="28" t="s">
        <v>549</v>
      </c>
      <c r="E462" s="13" t="s">
        <v>550</v>
      </c>
      <c r="F462" s="14">
        <v>4518.8999999999996</v>
      </c>
      <c r="G462" s="15" t="s">
        <v>5</v>
      </c>
      <c r="H462" s="16" t="s">
        <v>8</v>
      </c>
      <c r="I462" s="12"/>
      <c r="J462" s="17">
        <v>21</v>
      </c>
      <c r="K462" s="24"/>
      <c r="L462" s="18"/>
      <c r="M462" s="19"/>
      <c r="N462" s="20">
        <f t="shared" si="28"/>
        <v>0</v>
      </c>
      <c r="O462" s="21">
        <f t="shared" si="29"/>
        <v>0</v>
      </c>
      <c r="P462" s="101">
        <f t="shared" si="30"/>
        <v>0.39992015170809703</v>
      </c>
      <c r="Q462" s="23">
        <v>7654.58</v>
      </c>
      <c r="R462">
        <f t="shared" si="31"/>
        <v>5467.8689999999997</v>
      </c>
    </row>
    <row r="463" spans="1:18" ht="12.75" customHeight="1">
      <c r="A463" s="11" t="s">
        <v>3</v>
      </c>
      <c r="B463" s="12" t="s">
        <v>481</v>
      </c>
      <c r="C463" s="100" t="s">
        <v>522</v>
      </c>
      <c r="D463" s="28" t="s">
        <v>551</v>
      </c>
      <c r="E463" s="13" t="s">
        <v>552</v>
      </c>
      <c r="F463" s="14">
        <v>3676.5</v>
      </c>
      <c r="G463" s="15" t="s">
        <v>5</v>
      </c>
      <c r="H463" s="16" t="s">
        <v>8</v>
      </c>
      <c r="I463" s="12"/>
      <c r="J463" s="17">
        <v>21</v>
      </c>
      <c r="K463" s="24"/>
      <c r="L463" s="18"/>
      <c r="M463" s="19"/>
      <c r="N463" s="20">
        <f t="shared" ref="N463:N526" si="32">(F463*K463)-F463*K463*L463</f>
        <v>0</v>
      </c>
      <c r="O463" s="21">
        <f t="shared" ref="O463:O526" si="33">+N463+N463*J463%</f>
        <v>0</v>
      </c>
      <c r="P463" s="101">
        <f t="shared" ref="P463:P526" si="34">Q463/R463-1</f>
        <v>0.3999997752084099</v>
      </c>
      <c r="Q463" s="23">
        <v>6227.99</v>
      </c>
      <c r="R463">
        <f t="shared" ref="R463:R526" si="35">+F463+F463*J463%</f>
        <v>4448.5649999999996</v>
      </c>
    </row>
    <row r="464" spans="1:18" ht="12.75" customHeight="1">
      <c r="A464" s="11" t="s">
        <v>3</v>
      </c>
      <c r="B464" s="12" t="s">
        <v>481</v>
      </c>
      <c r="C464" s="100" t="s">
        <v>522</v>
      </c>
      <c r="D464" s="28" t="s">
        <v>553</v>
      </c>
      <c r="E464" s="13" t="s">
        <v>554</v>
      </c>
      <c r="F464" s="14">
        <v>3676.5</v>
      </c>
      <c r="G464" s="15" t="s">
        <v>5</v>
      </c>
      <c r="H464" s="16" t="s">
        <v>8</v>
      </c>
      <c r="I464" s="12"/>
      <c r="J464" s="17">
        <v>21</v>
      </c>
      <c r="K464" s="24"/>
      <c r="L464" s="18"/>
      <c r="M464" s="19"/>
      <c r="N464" s="20">
        <f t="shared" si="32"/>
        <v>0</v>
      </c>
      <c r="O464" s="21">
        <f t="shared" si="33"/>
        <v>0</v>
      </c>
      <c r="P464" s="101">
        <f t="shared" si="34"/>
        <v>0.3999997752084099</v>
      </c>
      <c r="Q464" s="23">
        <v>6227.99</v>
      </c>
      <c r="R464">
        <f t="shared" si="35"/>
        <v>4448.5649999999996</v>
      </c>
    </row>
    <row r="465" spans="1:18" ht="12.75" customHeight="1">
      <c r="A465" s="11" t="s">
        <v>3</v>
      </c>
      <c r="B465" s="12" t="s">
        <v>481</v>
      </c>
      <c r="C465" s="100" t="s">
        <v>522</v>
      </c>
      <c r="D465" s="28" t="s">
        <v>555</v>
      </c>
      <c r="E465" s="13" t="s">
        <v>556</v>
      </c>
      <c r="F465" s="14">
        <v>3676.5</v>
      </c>
      <c r="G465" s="15" t="s">
        <v>5</v>
      </c>
      <c r="H465" s="16" t="s">
        <v>8</v>
      </c>
      <c r="I465" s="12"/>
      <c r="J465" s="17">
        <v>21</v>
      </c>
      <c r="K465" s="24"/>
      <c r="L465" s="18"/>
      <c r="M465" s="19"/>
      <c r="N465" s="20">
        <f t="shared" si="32"/>
        <v>0</v>
      </c>
      <c r="O465" s="21">
        <f t="shared" si="33"/>
        <v>0</v>
      </c>
      <c r="P465" s="101">
        <f t="shared" si="34"/>
        <v>0.3999997752084099</v>
      </c>
      <c r="Q465" s="23">
        <v>6227.99</v>
      </c>
      <c r="R465">
        <f t="shared" si="35"/>
        <v>4448.5649999999996</v>
      </c>
    </row>
    <row r="466" spans="1:18" ht="12.75" customHeight="1">
      <c r="A466" s="11" t="s">
        <v>3</v>
      </c>
      <c r="B466" s="12" t="s">
        <v>481</v>
      </c>
      <c r="C466" s="100" t="s">
        <v>522</v>
      </c>
      <c r="D466" s="28" t="s">
        <v>557</v>
      </c>
      <c r="E466" s="13" t="s">
        <v>558</v>
      </c>
      <c r="F466" s="14">
        <v>3676.5</v>
      </c>
      <c r="G466" s="15" t="s">
        <v>5</v>
      </c>
      <c r="H466" s="16" t="s">
        <v>8</v>
      </c>
      <c r="I466" s="12"/>
      <c r="J466" s="17">
        <v>21</v>
      </c>
      <c r="K466" s="24"/>
      <c r="L466" s="18"/>
      <c r="M466" s="19"/>
      <c r="N466" s="20">
        <f t="shared" si="32"/>
        <v>0</v>
      </c>
      <c r="O466" s="21">
        <f t="shared" si="33"/>
        <v>0</v>
      </c>
      <c r="P466" s="101">
        <f t="shared" si="34"/>
        <v>0.3999997752084099</v>
      </c>
      <c r="Q466" s="23">
        <v>6227.99</v>
      </c>
      <c r="R466">
        <f t="shared" si="35"/>
        <v>4448.5649999999996</v>
      </c>
    </row>
    <row r="467" spans="1:18" ht="12.75" customHeight="1">
      <c r="A467" s="11" t="s">
        <v>3</v>
      </c>
      <c r="B467" s="12" t="s">
        <v>481</v>
      </c>
      <c r="C467" s="100" t="s">
        <v>559</v>
      </c>
      <c r="D467" s="28" t="s">
        <v>560</v>
      </c>
      <c r="E467" s="13" t="s">
        <v>561</v>
      </c>
      <c r="F467" s="14">
        <v>1980.9</v>
      </c>
      <c r="G467" s="15" t="s">
        <v>5</v>
      </c>
      <c r="H467" s="16" t="s">
        <v>8</v>
      </c>
      <c r="I467" s="12"/>
      <c r="J467" s="17">
        <v>21</v>
      </c>
      <c r="K467" s="24"/>
      <c r="L467" s="18"/>
      <c r="M467" s="19"/>
      <c r="N467" s="20">
        <f t="shared" si="32"/>
        <v>0</v>
      </c>
      <c r="O467" s="21">
        <f t="shared" si="33"/>
        <v>0</v>
      </c>
      <c r="P467" s="101">
        <f t="shared" si="34"/>
        <v>0.39981868163273293</v>
      </c>
      <c r="Q467" s="23">
        <v>3355.21</v>
      </c>
      <c r="R467">
        <f t="shared" si="35"/>
        <v>2396.8890000000001</v>
      </c>
    </row>
    <row r="468" spans="1:18" ht="12.75" customHeight="1">
      <c r="A468" s="11" t="s">
        <v>3</v>
      </c>
      <c r="B468" s="12" t="s">
        <v>481</v>
      </c>
      <c r="C468" s="100" t="s">
        <v>559</v>
      </c>
      <c r="D468" s="28" t="s">
        <v>562</v>
      </c>
      <c r="E468" s="13" t="s">
        <v>563</v>
      </c>
      <c r="F468" s="14">
        <v>1980.9</v>
      </c>
      <c r="G468" s="15" t="s">
        <v>5</v>
      </c>
      <c r="H468" s="16" t="s">
        <v>8</v>
      </c>
      <c r="I468" s="12"/>
      <c r="J468" s="17">
        <v>21</v>
      </c>
      <c r="K468" s="24"/>
      <c r="L468" s="18"/>
      <c r="M468" s="19"/>
      <c r="N468" s="20">
        <f t="shared" si="32"/>
        <v>0</v>
      </c>
      <c r="O468" s="21">
        <f t="shared" si="33"/>
        <v>0</v>
      </c>
      <c r="P468" s="101">
        <f t="shared" si="34"/>
        <v>0.39981868163273293</v>
      </c>
      <c r="Q468" s="23">
        <v>3355.21</v>
      </c>
      <c r="R468">
        <f t="shared" si="35"/>
        <v>2396.8890000000001</v>
      </c>
    </row>
    <row r="469" spans="1:18" ht="12.75" customHeight="1">
      <c r="A469" s="11" t="s">
        <v>3</v>
      </c>
      <c r="B469" s="12" t="s">
        <v>481</v>
      </c>
      <c r="C469" s="100" t="s">
        <v>559</v>
      </c>
      <c r="D469" s="28" t="s">
        <v>564</v>
      </c>
      <c r="E469" s="13" t="s">
        <v>565</v>
      </c>
      <c r="F469" s="14">
        <v>2421</v>
      </c>
      <c r="G469" s="15" t="s">
        <v>5</v>
      </c>
      <c r="H469" s="16" t="s">
        <v>8</v>
      </c>
      <c r="I469" s="12"/>
      <c r="J469" s="17">
        <v>21</v>
      </c>
      <c r="K469" s="24"/>
      <c r="L469" s="18"/>
      <c r="M469" s="19"/>
      <c r="N469" s="20">
        <f t="shared" si="32"/>
        <v>0</v>
      </c>
      <c r="O469" s="21">
        <f t="shared" si="33"/>
        <v>0</v>
      </c>
      <c r="P469" s="101">
        <f t="shared" si="34"/>
        <v>0.39999863453733009</v>
      </c>
      <c r="Q469" s="23">
        <v>4101.17</v>
      </c>
      <c r="R469">
        <f t="shared" si="35"/>
        <v>2929.41</v>
      </c>
    </row>
    <row r="470" spans="1:18" ht="12.75" customHeight="1">
      <c r="A470" s="11" t="s">
        <v>3</v>
      </c>
      <c r="B470" s="12" t="s">
        <v>481</v>
      </c>
      <c r="C470" s="100" t="s">
        <v>559</v>
      </c>
      <c r="D470" s="28" t="s">
        <v>566</v>
      </c>
      <c r="E470" s="13" t="s">
        <v>567</v>
      </c>
      <c r="F470" s="14">
        <v>2421</v>
      </c>
      <c r="G470" s="15" t="s">
        <v>5</v>
      </c>
      <c r="H470" s="16" t="s">
        <v>8</v>
      </c>
      <c r="I470" s="12"/>
      <c r="J470" s="17">
        <v>21</v>
      </c>
      <c r="K470" s="24"/>
      <c r="L470" s="18"/>
      <c r="M470" s="19"/>
      <c r="N470" s="20">
        <f t="shared" si="32"/>
        <v>0</v>
      </c>
      <c r="O470" s="21">
        <f t="shared" si="33"/>
        <v>0</v>
      </c>
      <c r="P470" s="101">
        <f t="shared" si="34"/>
        <v>0.39999863453733009</v>
      </c>
      <c r="Q470" s="23">
        <v>4101.17</v>
      </c>
      <c r="R470">
        <f t="shared" si="35"/>
        <v>2929.41</v>
      </c>
    </row>
    <row r="471" spans="1:18" ht="12.75" customHeight="1">
      <c r="A471" s="11" t="s">
        <v>12</v>
      </c>
      <c r="B471" s="12" t="s">
        <v>481</v>
      </c>
      <c r="C471" s="100" t="s">
        <v>367</v>
      </c>
      <c r="D471" s="28">
        <v>3731</v>
      </c>
      <c r="E471" s="13" t="s">
        <v>568</v>
      </c>
      <c r="F471" s="14">
        <v>1097.18</v>
      </c>
      <c r="G471" s="15" t="s">
        <v>5</v>
      </c>
      <c r="H471" s="16" t="s">
        <v>8</v>
      </c>
      <c r="I471" s="12"/>
      <c r="J471" s="17">
        <v>21</v>
      </c>
      <c r="K471" s="24"/>
      <c r="L471" s="18"/>
      <c r="M471" s="19"/>
      <c r="N471" s="20">
        <f t="shared" si="32"/>
        <v>0</v>
      </c>
      <c r="O471" s="21">
        <f t="shared" si="33"/>
        <v>0</v>
      </c>
      <c r="P471" s="101">
        <f t="shared" si="34"/>
        <v>0.39999780052211986</v>
      </c>
      <c r="Q471" s="23">
        <v>1858.62</v>
      </c>
      <c r="R471">
        <f t="shared" si="35"/>
        <v>1327.5878</v>
      </c>
    </row>
    <row r="472" spans="1:18" ht="12.75" customHeight="1">
      <c r="A472" s="11" t="s">
        <v>12</v>
      </c>
      <c r="B472" s="12" t="s">
        <v>481</v>
      </c>
      <c r="C472" s="100" t="s">
        <v>367</v>
      </c>
      <c r="D472" s="28">
        <v>3732</v>
      </c>
      <c r="E472" s="13" t="s">
        <v>569</v>
      </c>
      <c r="F472" s="14">
        <v>1165.94</v>
      </c>
      <c r="G472" s="15" t="s">
        <v>5</v>
      </c>
      <c r="H472" s="16" t="s">
        <v>8</v>
      </c>
      <c r="I472" s="12"/>
      <c r="J472" s="17">
        <v>21</v>
      </c>
      <c r="K472" s="24"/>
      <c r="L472" s="18"/>
      <c r="M472" s="19"/>
      <c r="N472" s="20">
        <f t="shared" si="32"/>
        <v>0</v>
      </c>
      <c r="O472" s="21">
        <f t="shared" si="33"/>
        <v>0</v>
      </c>
      <c r="P472" s="101">
        <f t="shared" si="34"/>
        <v>0.40000541541553303</v>
      </c>
      <c r="Q472" s="23">
        <v>1975.11</v>
      </c>
      <c r="R472">
        <f t="shared" si="35"/>
        <v>1410.7874000000002</v>
      </c>
    </row>
    <row r="473" spans="1:18" ht="12.75" customHeight="1">
      <c r="A473" s="11" t="s">
        <v>12</v>
      </c>
      <c r="B473" s="12" t="s">
        <v>481</v>
      </c>
      <c r="C473" s="100" t="s">
        <v>367</v>
      </c>
      <c r="D473" s="28">
        <v>372040</v>
      </c>
      <c r="E473" s="13" t="s">
        <v>570</v>
      </c>
      <c r="F473" s="14">
        <v>1352.92</v>
      </c>
      <c r="G473" s="15" t="s">
        <v>5</v>
      </c>
      <c r="H473" s="16" t="s">
        <v>8</v>
      </c>
      <c r="I473" s="12"/>
      <c r="J473" s="17">
        <v>21</v>
      </c>
      <c r="K473" s="24"/>
      <c r="L473" s="18"/>
      <c r="M473" s="19"/>
      <c r="N473" s="20">
        <f t="shared" si="32"/>
        <v>0</v>
      </c>
      <c r="O473" s="21">
        <f t="shared" si="33"/>
        <v>0</v>
      </c>
      <c r="P473" s="101">
        <f t="shared" si="34"/>
        <v>0.40000215023128405</v>
      </c>
      <c r="Q473" s="23">
        <v>2291.85</v>
      </c>
      <c r="R473">
        <f t="shared" si="35"/>
        <v>1637.0332000000001</v>
      </c>
    </row>
    <row r="474" spans="1:18" ht="12.75" customHeight="1">
      <c r="A474" s="11" t="s">
        <v>12</v>
      </c>
      <c r="B474" s="12" t="s">
        <v>481</v>
      </c>
      <c r="C474" s="100" t="s">
        <v>367</v>
      </c>
      <c r="D474" s="28">
        <v>373040</v>
      </c>
      <c r="E474" s="13" t="s">
        <v>571</v>
      </c>
      <c r="F474" s="14">
        <v>1926.54</v>
      </c>
      <c r="G474" s="15" t="s">
        <v>5</v>
      </c>
      <c r="H474" s="16" t="s">
        <v>8</v>
      </c>
      <c r="I474" s="12"/>
      <c r="J474" s="17">
        <v>21</v>
      </c>
      <c r="K474" s="24"/>
      <c r="L474" s="18"/>
      <c r="M474" s="19"/>
      <c r="N474" s="20">
        <f t="shared" si="32"/>
        <v>0</v>
      </c>
      <c r="O474" s="21">
        <f t="shared" si="33"/>
        <v>0</v>
      </c>
      <c r="P474" s="101">
        <f t="shared" si="34"/>
        <v>0.40000053193465401</v>
      </c>
      <c r="Q474" s="23">
        <v>3263.56</v>
      </c>
      <c r="R474">
        <f t="shared" si="35"/>
        <v>2331.1134000000002</v>
      </c>
    </row>
    <row r="475" spans="1:18" ht="12.75" customHeight="1">
      <c r="A475" s="11" t="s">
        <v>12</v>
      </c>
      <c r="B475" s="12" t="s">
        <v>481</v>
      </c>
      <c r="C475" s="100" t="s">
        <v>367</v>
      </c>
      <c r="D475" s="28">
        <v>3766</v>
      </c>
      <c r="E475" s="13" t="s">
        <v>572</v>
      </c>
      <c r="F475" s="14">
        <v>3852.53</v>
      </c>
      <c r="G475" s="15" t="s">
        <v>5</v>
      </c>
      <c r="H475" s="16" t="s">
        <v>8</v>
      </c>
      <c r="I475" s="12"/>
      <c r="J475" s="17">
        <v>21</v>
      </c>
      <c r="K475" s="24"/>
      <c r="L475" s="18"/>
      <c r="M475" s="19"/>
      <c r="N475" s="20">
        <f t="shared" si="32"/>
        <v>0</v>
      </c>
      <c r="O475" s="21">
        <f t="shared" si="33"/>
        <v>0</v>
      </c>
      <c r="P475" s="101">
        <f t="shared" si="34"/>
        <v>0.39999875149126529</v>
      </c>
      <c r="Q475" s="23">
        <v>6526.18</v>
      </c>
      <c r="R475">
        <f t="shared" si="35"/>
        <v>4661.5613000000003</v>
      </c>
    </row>
    <row r="476" spans="1:18" ht="12.75" customHeight="1">
      <c r="A476" s="11" t="s">
        <v>12</v>
      </c>
      <c r="B476" s="12" t="s">
        <v>481</v>
      </c>
      <c r="C476" s="100" t="s">
        <v>367</v>
      </c>
      <c r="D476" s="28">
        <v>373630</v>
      </c>
      <c r="E476" s="13" t="s">
        <v>573</v>
      </c>
      <c r="F476" s="14">
        <v>2134.52</v>
      </c>
      <c r="G476" s="15" t="s">
        <v>5</v>
      </c>
      <c r="H476" s="16" t="s">
        <v>8</v>
      </c>
      <c r="I476" s="12"/>
      <c r="J476" s="17">
        <v>21</v>
      </c>
      <c r="K476" s="24"/>
      <c r="L476" s="18"/>
      <c r="M476" s="19"/>
      <c r="N476" s="20">
        <f t="shared" si="32"/>
        <v>0</v>
      </c>
      <c r="O476" s="21">
        <f t="shared" si="33"/>
        <v>0</v>
      </c>
      <c r="P476" s="101">
        <f t="shared" si="34"/>
        <v>0.40000120800573291</v>
      </c>
      <c r="Q476" s="23">
        <v>3615.88</v>
      </c>
      <c r="R476">
        <f t="shared" si="35"/>
        <v>2582.7691999999997</v>
      </c>
    </row>
    <row r="477" spans="1:18" ht="12.75" customHeight="1">
      <c r="A477" s="11" t="s">
        <v>12</v>
      </c>
      <c r="B477" s="12" t="s">
        <v>481</v>
      </c>
      <c r="C477" s="100" t="s">
        <v>367</v>
      </c>
      <c r="D477" s="28">
        <v>372045</v>
      </c>
      <c r="E477" s="13" t="s">
        <v>574</v>
      </c>
      <c r="F477" s="14">
        <v>1352.92</v>
      </c>
      <c r="G477" s="15" t="s">
        <v>5</v>
      </c>
      <c r="H477" s="16" t="s">
        <v>8</v>
      </c>
      <c r="I477" s="12"/>
      <c r="J477" s="17">
        <v>21</v>
      </c>
      <c r="K477" s="24"/>
      <c r="L477" s="18"/>
      <c r="M477" s="19"/>
      <c r="N477" s="20">
        <f t="shared" si="32"/>
        <v>0</v>
      </c>
      <c r="O477" s="21">
        <f t="shared" si="33"/>
        <v>0</v>
      </c>
      <c r="P477" s="101">
        <f t="shared" si="34"/>
        <v>0.40000215023128405</v>
      </c>
      <c r="Q477" s="23">
        <v>2291.85</v>
      </c>
      <c r="R477">
        <f t="shared" si="35"/>
        <v>1637.0332000000001</v>
      </c>
    </row>
    <row r="478" spans="1:18" ht="12.75" customHeight="1">
      <c r="A478" s="11" t="s">
        <v>12</v>
      </c>
      <c r="B478" s="12" t="s">
        <v>481</v>
      </c>
      <c r="C478" s="100" t="s">
        <v>367</v>
      </c>
      <c r="D478" s="28">
        <v>373045</v>
      </c>
      <c r="E478" s="13" t="s">
        <v>575</v>
      </c>
      <c r="F478" s="14">
        <v>1926.54</v>
      </c>
      <c r="G478" s="15" t="s">
        <v>5</v>
      </c>
      <c r="H478" s="16" t="s">
        <v>8</v>
      </c>
      <c r="I478" s="12"/>
      <c r="J478" s="17">
        <v>21</v>
      </c>
      <c r="K478" s="24"/>
      <c r="L478" s="18"/>
      <c r="M478" s="19"/>
      <c r="N478" s="20">
        <f t="shared" si="32"/>
        <v>0</v>
      </c>
      <c r="O478" s="21">
        <f t="shared" si="33"/>
        <v>0</v>
      </c>
      <c r="P478" s="101">
        <f t="shared" si="34"/>
        <v>0.40000053193465401</v>
      </c>
      <c r="Q478" s="23">
        <v>3263.56</v>
      </c>
      <c r="R478">
        <f t="shared" si="35"/>
        <v>2331.1134000000002</v>
      </c>
    </row>
    <row r="479" spans="1:18" ht="12.75" customHeight="1">
      <c r="A479" s="11" t="s">
        <v>12</v>
      </c>
      <c r="B479" s="12" t="s">
        <v>481</v>
      </c>
      <c r="C479" s="100" t="s">
        <v>367</v>
      </c>
      <c r="D479" s="28">
        <v>3767</v>
      </c>
      <c r="E479" s="13" t="s">
        <v>576</v>
      </c>
      <c r="F479" s="14">
        <v>3852.53</v>
      </c>
      <c r="G479" s="15" t="s">
        <v>5</v>
      </c>
      <c r="H479" s="16" t="s">
        <v>8</v>
      </c>
      <c r="I479" s="12"/>
      <c r="J479" s="17">
        <v>21</v>
      </c>
      <c r="K479" s="24"/>
      <c r="L479" s="18"/>
      <c r="M479" s="19"/>
      <c r="N479" s="20">
        <f t="shared" si="32"/>
        <v>0</v>
      </c>
      <c r="O479" s="21">
        <f t="shared" si="33"/>
        <v>0</v>
      </c>
      <c r="P479" s="101">
        <f t="shared" si="34"/>
        <v>0.39999875149126529</v>
      </c>
      <c r="Q479" s="23">
        <v>6526.18</v>
      </c>
      <c r="R479">
        <f t="shared" si="35"/>
        <v>4661.5613000000003</v>
      </c>
    </row>
    <row r="480" spans="1:18" ht="12.75" customHeight="1">
      <c r="A480" s="11" t="s">
        <v>12</v>
      </c>
      <c r="B480" s="12" t="s">
        <v>481</v>
      </c>
      <c r="C480" s="100" t="s">
        <v>367</v>
      </c>
      <c r="D480" s="28">
        <v>3735</v>
      </c>
      <c r="E480" s="13" t="s">
        <v>577</v>
      </c>
      <c r="F480" s="14">
        <v>2038.32</v>
      </c>
      <c r="G480" s="15" t="s">
        <v>5</v>
      </c>
      <c r="H480" s="16" t="s">
        <v>8</v>
      </c>
      <c r="I480" s="12"/>
      <c r="J480" s="17">
        <v>21</v>
      </c>
      <c r="K480" s="24"/>
      <c r="L480" s="18"/>
      <c r="M480" s="19"/>
      <c r="N480" s="20">
        <f t="shared" si="32"/>
        <v>0</v>
      </c>
      <c r="O480" s="21">
        <f t="shared" si="33"/>
        <v>0</v>
      </c>
      <c r="P480" s="101">
        <f t="shared" si="34"/>
        <v>0.40000240029140866</v>
      </c>
      <c r="Q480" s="23">
        <v>3452.92</v>
      </c>
      <c r="R480">
        <f t="shared" si="35"/>
        <v>2466.3671999999997</v>
      </c>
    </row>
    <row r="481" spans="1:18" ht="12.75" customHeight="1">
      <c r="A481" s="11" t="s">
        <v>12</v>
      </c>
      <c r="B481" s="12" t="s">
        <v>481</v>
      </c>
      <c r="C481" s="100" t="s">
        <v>367</v>
      </c>
      <c r="D481" s="28">
        <v>3725</v>
      </c>
      <c r="E481" s="13" t="s">
        <v>578</v>
      </c>
      <c r="F481" s="14">
        <v>1369.91</v>
      </c>
      <c r="G481" s="15" t="s">
        <v>5</v>
      </c>
      <c r="H481" s="16" t="s">
        <v>8</v>
      </c>
      <c r="I481" s="12"/>
      <c r="J481" s="17">
        <v>21</v>
      </c>
      <c r="K481" s="24"/>
      <c r="L481" s="18"/>
      <c r="M481" s="19"/>
      <c r="N481" s="20">
        <f t="shared" si="32"/>
        <v>0</v>
      </c>
      <c r="O481" s="21">
        <f t="shared" si="33"/>
        <v>0</v>
      </c>
      <c r="P481" s="101">
        <f t="shared" si="34"/>
        <v>0.39999545123040292</v>
      </c>
      <c r="Q481" s="23">
        <v>2320.62</v>
      </c>
      <c r="R481">
        <f t="shared" si="35"/>
        <v>1657.5911000000001</v>
      </c>
    </row>
    <row r="482" spans="1:18" ht="12.75" customHeight="1">
      <c r="A482" s="11" t="s">
        <v>12</v>
      </c>
      <c r="B482" s="12" t="s">
        <v>481</v>
      </c>
      <c r="C482" s="100" t="s">
        <v>367</v>
      </c>
      <c r="D482" s="28">
        <v>3750</v>
      </c>
      <c r="E482" s="13" t="s">
        <v>579</v>
      </c>
      <c r="F482" s="14">
        <v>1352.92</v>
      </c>
      <c r="G482" s="15" t="s">
        <v>5</v>
      </c>
      <c r="H482" s="16" t="s">
        <v>8</v>
      </c>
      <c r="I482" s="12"/>
      <c r="J482" s="17">
        <v>21</v>
      </c>
      <c r="K482" s="24"/>
      <c r="L482" s="18"/>
      <c r="M482" s="19"/>
      <c r="N482" s="20">
        <f t="shared" si="32"/>
        <v>0</v>
      </c>
      <c r="O482" s="21">
        <f t="shared" si="33"/>
        <v>0</v>
      </c>
      <c r="P482" s="101">
        <f t="shared" si="34"/>
        <v>0.40000215023128405</v>
      </c>
      <c r="Q482" s="23">
        <v>2291.85</v>
      </c>
      <c r="R482">
        <f t="shared" si="35"/>
        <v>1637.0332000000001</v>
      </c>
    </row>
    <row r="483" spans="1:18" ht="12.75" customHeight="1">
      <c r="A483" s="11" t="s">
        <v>12</v>
      </c>
      <c r="B483" s="12" t="s">
        <v>481</v>
      </c>
      <c r="C483" s="100" t="s">
        <v>367</v>
      </c>
      <c r="D483" s="28">
        <v>3756</v>
      </c>
      <c r="E483" s="13" t="s">
        <v>580</v>
      </c>
      <c r="F483" s="14">
        <v>1926.54</v>
      </c>
      <c r="G483" s="15" t="s">
        <v>5</v>
      </c>
      <c r="H483" s="16" t="s">
        <v>8</v>
      </c>
      <c r="I483" s="12"/>
      <c r="J483" s="17">
        <v>21</v>
      </c>
      <c r="K483" s="24"/>
      <c r="L483" s="18"/>
      <c r="M483" s="19"/>
      <c r="N483" s="20">
        <f t="shared" si="32"/>
        <v>0</v>
      </c>
      <c r="O483" s="21">
        <f t="shared" si="33"/>
        <v>0</v>
      </c>
      <c r="P483" s="101">
        <f t="shared" si="34"/>
        <v>0.40000053193465401</v>
      </c>
      <c r="Q483" s="23">
        <v>3263.56</v>
      </c>
      <c r="R483">
        <f t="shared" si="35"/>
        <v>2331.1134000000002</v>
      </c>
    </row>
    <row r="484" spans="1:18" ht="12.75" customHeight="1">
      <c r="A484" s="11" t="s">
        <v>3</v>
      </c>
      <c r="B484" s="12" t="s">
        <v>481</v>
      </c>
      <c r="C484" s="100" t="s">
        <v>522</v>
      </c>
      <c r="D484" s="28" t="s">
        <v>581</v>
      </c>
      <c r="E484" s="13" t="s">
        <v>582</v>
      </c>
      <c r="F484" s="14">
        <v>2829.6</v>
      </c>
      <c r="G484" s="15" t="s">
        <v>5</v>
      </c>
      <c r="H484" s="16" t="s">
        <v>8</v>
      </c>
      <c r="I484" s="12"/>
      <c r="J484" s="17">
        <v>21</v>
      </c>
      <c r="K484" s="24"/>
      <c r="L484" s="18"/>
      <c r="M484" s="19"/>
      <c r="N484" s="20">
        <f t="shared" si="32"/>
        <v>0</v>
      </c>
      <c r="O484" s="21">
        <f t="shared" si="33"/>
        <v>0</v>
      </c>
      <c r="P484" s="101">
        <f t="shared" si="34"/>
        <v>0.40012781060664482</v>
      </c>
      <c r="Q484" s="23">
        <v>4793.78</v>
      </c>
      <c r="R484">
        <f t="shared" si="35"/>
        <v>3423.8159999999998</v>
      </c>
    </row>
    <row r="485" spans="1:18" ht="12.75" customHeight="1">
      <c r="A485" s="11" t="s">
        <v>3</v>
      </c>
      <c r="B485" s="12" t="s">
        <v>481</v>
      </c>
      <c r="C485" s="100" t="s">
        <v>522</v>
      </c>
      <c r="D485" s="28" t="s">
        <v>583</v>
      </c>
      <c r="E485" s="13" t="s">
        <v>584</v>
      </c>
      <c r="F485" s="14">
        <v>2829.6</v>
      </c>
      <c r="G485" s="15" t="s">
        <v>5</v>
      </c>
      <c r="H485" s="16" t="s">
        <v>8</v>
      </c>
      <c r="I485" s="12"/>
      <c r="J485" s="17">
        <v>21</v>
      </c>
      <c r="K485" s="24"/>
      <c r="L485" s="18"/>
      <c r="M485" s="19"/>
      <c r="N485" s="20">
        <f t="shared" si="32"/>
        <v>0</v>
      </c>
      <c r="O485" s="21">
        <f t="shared" si="33"/>
        <v>0</v>
      </c>
      <c r="P485" s="101">
        <f t="shared" si="34"/>
        <v>0.40012781060664482</v>
      </c>
      <c r="Q485" s="23">
        <v>4793.78</v>
      </c>
      <c r="R485">
        <f t="shared" si="35"/>
        <v>3423.8159999999998</v>
      </c>
    </row>
    <row r="486" spans="1:18" ht="12.75" customHeight="1">
      <c r="A486" s="11" t="s">
        <v>3</v>
      </c>
      <c r="B486" s="12" t="s">
        <v>481</v>
      </c>
      <c r="C486" s="100" t="s">
        <v>522</v>
      </c>
      <c r="D486" s="28" t="s">
        <v>585</v>
      </c>
      <c r="E486" s="13" t="s">
        <v>586</v>
      </c>
      <c r="F486" s="14">
        <v>3874.5</v>
      </c>
      <c r="G486" s="15" t="s">
        <v>5</v>
      </c>
      <c r="H486" s="16" t="s">
        <v>8</v>
      </c>
      <c r="I486" s="12"/>
      <c r="J486" s="17">
        <v>21</v>
      </c>
      <c r="K486" s="24"/>
      <c r="L486" s="18"/>
      <c r="M486" s="19"/>
      <c r="N486" s="20">
        <f t="shared" si="32"/>
        <v>0</v>
      </c>
      <c r="O486" s="21">
        <f t="shared" si="33"/>
        <v>0</v>
      </c>
      <c r="P486" s="101">
        <f t="shared" si="34"/>
        <v>0.39999936008805159</v>
      </c>
      <c r="Q486" s="23">
        <v>6563.4</v>
      </c>
      <c r="R486">
        <f t="shared" si="35"/>
        <v>4688.1450000000004</v>
      </c>
    </row>
    <row r="487" spans="1:18" ht="12.75" customHeight="1">
      <c r="A487" s="11" t="s">
        <v>12</v>
      </c>
      <c r="B487" s="12" t="s">
        <v>481</v>
      </c>
      <c r="C487" s="100" t="s">
        <v>485</v>
      </c>
      <c r="D487" s="28">
        <v>3062</v>
      </c>
      <c r="E487" s="13" t="s">
        <v>587</v>
      </c>
      <c r="F487" s="14">
        <v>62.51</v>
      </c>
      <c r="G487" s="15" t="s">
        <v>5</v>
      </c>
      <c r="H487" s="16" t="s">
        <v>8</v>
      </c>
      <c r="I487" s="12"/>
      <c r="J487" s="17">
        <v>21</v>
      </c>
      <c r="K487" s="24"/>
      <c r="L487" s="18"/>
      <c r="M487" s="19"/>
      <c r="N487" s="20">
        <f t="shared" si="32"/>
        <v>0</v>
      </c>
      <c r="O487" s="21">
        <f t="shared" si="33"/>
        <v>0</v>
      </c>
      <c r="P487" s="101">
        <f t="shared" si="34"/>
        <v>0.39997435121124414</v>
      </c>
      <c r="Q487" s="23">
        <v>105.89</v>
      </c>
      <c r="R487">
        <f t="shared" si="35"/>
        <v>75.637100000000004</v>
      </c>
    </row>
    <row r="488" spans="1:18" ht="12.75" customHeight="1">
      <c r="A488" s="11" t="s">
        <v>12</v>
      </c>
      <c r="B488" s="12" t="s">
        <v>481</v>
      </c>
      <c r="C488" s="100" t="s">
        <v>485</v>
      </c>
      <c r="D488" s="28">
        <v>3064</v>
      </c>
      <c r="E488" s="13" t="s">
        <v>588</v>
      </c>
      <c r="F488" s="14">
        <v>85</v>
      </c>
      <c r="G488" s="15" t="s">
        <v>5</v>
      </c>
      <c r="H488" s="16" t="s">
        <v>8</v>
      </c>
      <c r="I488" s="12"/>
      <c r="J488" s="17">
        <v>21</v>
      </c>
      <c r="K488" s="24"/>
      <c r="L488" s="18"/>
      <c r="M488" s="19"/>
      <c r="N488" s="20">
        <f t="shared" si="32"/>
        <v>0</v>
      </c>
      <c r="O488" s="21">
        <f t="shared" si="33"/>
        <v>0</v>
      </c>
      <c r="P488" s="101">
        <f t="shared" si="34"/>
        <v>0.40000000000000013</v>
      </c>
      <c r="Q488" s="23">
        <v>143.99</v>
      </c>
      <c r="R488">
        <f t="shared" si="35"/>
        <v>102.85</v>
      </c>
    </row>
    <row r="489" spans="1:18" ht="12.75" customHeight="1">
      <c r="A489" s="11" t="s">
        <v>12</v>
      </c>
      <c r="B489" s="12" t="s">
        <v>481</v>
      </c>
      <c r="C489" s="100" t="s">
        <v>485</v>
      </c>
      <c r="D489" s="28">
        <v>3065</v>
      </c>
      <c r="E489" s="13" t="s">
        <v>589</v>
      </c>
      <c r="F489" s="14">
        <v>85</v>
      </c>
      <c r="G489" s="15" t="s">
        <v>5</v>
      </c>
      <c r="H489" s="16" t="s">
        <v>8</v>
      </c>
      <c r="I489" s="12"/>
      <c r="J489" s="17">
        <v>21</v>
      </c>
      <c r="K489" s="24"/>
      <c r="L489" s="18"/>
      <c r="M489" s="19"/>
      <c r="N489" s="20">
        <f t="shared" si="32"/>
        <v>0</v>
      </c>
      <c r="O489" s="21">
        <f t="shared" si="33"/>
        <v>0</v>
      </c>
      <c r="P489" s="101">
        <f t="shared" si="34"/>
        <v>0.40000000000000013</v>
      </c>
      <c r="Q489" s="23">
        <v>143.99</v>
      </c>
      <c r="R489">
        <f t="shared" si="35"/>
        <v>102.85</v>
      </c>
    </row>
    <row r="490" spans="1:18" ht="12.75" customHeight="1">
      <c r="A490" s="11" t="s">
        <v>12</v>
      </c>
      <c r="B490" s="12" t="s">
        <v>481</v>
      </c>
      <c r="C490" s="100" t="s">
        <v>590</v>
      </c>
      <c r="D490" s="28">
        <v>3591</v>
      </c>
      <c r="E490" s="13" t="s">
        <v>591</v>
      </c>
      <c r="F490" s="14">
        <v>55.34</v>
      </c>
      <c r="G490" s="15" t="s">
        <v>5</v>
      </c>
      <c r="H490" s="16" t="s">
        <v>8</v>
      </c>
      <c r="I490" s="12"/>
      <c r="J490" s="17">
        <v>21</v>
      </c>
      <c r="K490" s="24"/>
      <c r="L490" s="18"/>
      <c r="M490" s="19"/>
      <c r="N490" s="20">
        <f t="shared" si="32"/>
        <v>0</v>
      </c>
      <c r="O490" s="21">
        <f t="shared" si="33"/>
        <v>0</v>
      </c>
      <c r="P490" s="101">
        <f t="shared" si="34"/>
        <v>0.40006033326662838</v>
      </c>
      <c r="Q490" s="23">
        <v>93.75</v>
      </c>
      <c r="R490">
        <f t="shared" si="35"/>
        <v>66.961399999999998</v>
      </c>
    </row>
    <row r="491" spans="1:18" ht="12.75" customHeight="1">
      <c r="A491" s="11" t="s">
        <v>12</v>
      </c>
      <c r="B491" s="12" t="s">
        <v>481</v>
      </c>
      <c r="C491" s="100" t="s">
        <v>590</v>
      </c>
      <c r="D491" s="28">
        <v>3661</v>
      </c>
      <c r="E491" s="13" t="s">
        <v>592</v>
      </c>
      <c r="F491" s="14">
        <v>305.22000000000003</v>
      </c>
      <c r="G491" s="15" t="s">
        <v>5</v>
      </c>
      <c r="H491" s="16" t="s">
        <v>14</v>
      </c>
      <c r="I491" s="12"/>
      <c r="J491" s="17">
        <v>21</v>
      </c>
      <c r="K491" s="24"/>
      <c r="L491" s="18"/>
      <c r="M491" s="19"/>
      <c r="N491" s="20">
        <f t="shared" si="32"/>
        <v>0</v>
      </c>
      <c r="O491" s="21">
        <f t="shared" si="33"/>
        <v>0</v>
      </c>
      <c r="P491" s="101">
        <f t="shared" si="34"/>
        <v>0.40001982041405149</v>
      </c>
      <c r="Q491" s="23">
        <v>517.04999999999995</v>
      </c>
      <c r="R491">
        <f t="shared" si="35"/>
        <v>369.31620000000004</v>
      </c>
    </row>
    <row r="492" spans="1:18" ht="12.75" customHeight="1">
      <c r="A492" s="11" t="s">
        <v>12</v>
      </c>
      <c r="B492" s="12" t="s">
        <v>481</v>
      </c>
      <c r="C492" s="100" t="s">
        <v>590</v>
      </c>
      <c r="D492" s="28">
        <v>3662</v>
      </c>
      <c r="E492" s="13" t="s">
        <v>593</v>
      </c>
      <c r="F492" s="14">
        <v>1151.8399999999999</v>
      </c>
      <c r="G492" s="15" t="s">
        <v>5</v>
      </c>
      <c r="H492" s="16" t="s">
        <v>8</v>
      </c>
      <c r="I492" s="12"/>
      <c r="J492" s="17">
        <v>21</v>
      </c>
      <c r="K492" s="24"/>
      <c r="L492" s="18"/>
      <c r="M492" s="19"/>
      <c r="N492" s="20">
        <f t="shared" si="32"/>
        <v>0</v>
      </c>
      <c r="O492" s="21">
        <f t="shared" si="33"/>
        <v>0</v>
      </c>
      <c r="P492" s="101">
        <f t="shared" si="34"/>
        <v>0.40000218120285291</v>
      </c>
      <c r="Q492" s="23">
        <v>1951.22</v>
      </c>
      <c r="R492">
        <f t="shared" si="35"/>
        <v>1393.7264</v>
      </c>
    </row>
    <row r="493" spans="1:18" ht="12.75" customHeight="1">
      <c r="A493" s="11" t="s">
        <v>12</v>
      </c>
      <c r="B493" s="12" t="s">
        <v>481</v>
      </c>
      <c r="C493" s="100" t="s">
        <v>590</v>
      </c>
      <c r="D493" s="28">
        <v>3691</v>
      </c>
      <c r="E493" s="13" t="s">
        <v>594</v>
      </c>
      <c r="F493" s="14">
        <v>97.38</v>
      </c>
      <c r="G493" s="15" t="s">
        <v>5</v>
      </c>
      <c r="H493" s="16" t="s">
        <v>8</v>
      </c>
      <c r="I493" s="12"/>
      <c r="J493" s="17">
        <v>21</v>
      </c>
      <c r="K493" s="24"/>
      <c r="L493" s="18"/>
      <c r="M493" s="19"/>
      <c r="N493" s="20">
        <f t="shared" si="32"/>
        <v>0</v>
      </c>
      <c r="O493" s="21">
        <f t="shared" si="33"/>
        <v>0</v>
      </c>
      <c r="P493" s="101">
        <f t="shared" si="34"/>
        <v>0.3999854026740266</v>
      </c>
      <c r="Q493" s="23">
        <v>164.96</v>
      </c>
      <c r="R493">
        <f t="shared" si="35"/>
        <v>117.82979999999999</v>
      </c>
    </row>
    <row r="494" spans="1:18" ht="12.75" customHeight="1">
      <c r="A494" s="11" t="s">
        <v>12</v>
      </c>
      <c r="B494" s="12" t="s">
        <v>481</v>
      </c>
      <c r="C494" s="100" t="s">
        <v>590</v>
      </c>
      <c r="D494" s="28">
        <v>3692</v>
      </c>
      <c r="E494" s="13" t="s">
        <v>595</v>
      </c>
      <c r="F494" s="14">
        <v>210.9</v>
      </c>
      <c r="G494" s="15" t="s">
        <v>5</v>
      </c>
      <c r="H494" s="16" t="s">
        <v>8</v>
      </c>
      <c r="I494" s="12"/>
      <c r="J494" s="17">
        <v>21</v>
      </c>
      <c r="K494" s="24"/>
      <c r="L494" s="18"/>
      <c r="M494" s="19"/>
      <c r="N494" s="20">
        <f t="shared" si="32"/>
        <v>0</v>
      </c>
      <c r="O494" s="21">
        <f t="shared" si="33"/>
        <v>0</v>
      </c>
      <c r="P494" s="101">
        <f t="shared" si="34"/>
        <v>0.39998197414465331</v>
      </c>
      <c r="Q494" s="23">
        <v>357.26</v>
      </c>
      <c r="R494">
        <f t="shared" si="35"/>
        <v>255.18900000000002</v>
      </c>
    </row>
    <row r="495" spans="1:18" ht="12.75" customHeight="1">
      <c r="A495" s="11" t="s">
        <v>12</v>
      </c>
      <c r="B495" s="12" t="s">
        <v>481</v>
      </c>
      <c r="C495" s="100" t="s">
        <v>590</v>
      </c>
      <c r="D495" s="28">
        <v>3693</v>
      </c>
      <c r="E495" s="13" t="s">
        <v>596</v>
      </c>
      <c r="F495" s="14">
        <v>228.61</v>
      </c>
      <c r="G495" s="15" t="s">
        <v>5</v>
      </c>
      <c r="H495" s="16" t="s">
        <v>8</v>
      </c>
      <c r="I495" s="12"/>
      <c r="J495" s="17">
        <v>21</v>
      </c>
      <c r="K495" s="24"/>
      <c r="L495" s="18"/>
      <c r="M495" s="19"/>
      <c r="N495" s="20">
        <f t="shared" si="32"/>
        <v>0</v>
      </c>
      <c r="O495" s="21">
        <f t="shared" si="33"/>
        <v>0</v>
      </c>
      <c r="P495" s="101">
        <f t="shared" si="34"/>
        <v>0.39998069540641024</v>
      </c>
      <c r="Q495" s="23">
        <v>387.26</v>
      </c>
      <c r="R495">
        <f t="shared" si="35"/>
        <v>276.61810000000003</v>
      </c>
    </row>
    <row r="496" spans="1:18" ht="12.75" customHeight="1">
      <c r="A496" s="11" t="s">
        <v>12</v>
      </c>
      <c r="B496" s="12" t="s">
        <v>481</v>
      </c>
      <c r="C496" s="100" t="s">
        <v>590</v>
      </c>
      <c r="D496" s="28">
        <v>3694</v>
      </c>
      <c r="E496" s="13" t="s">
        <v>597</v>
      </c>
      <c r="F496" s="14">
        <v>245.77</v>
      </c>
      <c r="G496" s="15" t="s">
        <v>5</v>
      </c>
      <c r="H496" s="16" t="s">
        <v>8</v>
      </c>
      <c r="I496" s="12"/>
      <c r="J496" s="17">
        <v>21</v>
      </c>
      <c r="K496" s="24"/>
      <c r="L496" s="18"/>
      <c r="M496" s="19"/>
      <c r="N496" s="20">
        <f t="shared" si="32"/>
        <v>0</v>
      </c>
      <c r="O496" s="21">
        <f t="shared" si="33"/>
        <v>0</v>
      </c>
      <c r="P496" s="101">
        <f t="shared" si="34"/>
        <v>0.40001889827114434</v>
      </c>
      <c r="Q496" s="23">
        <v>416.34</v>
      </c>
      <c r="R496">
        <f t="shared" si="35"/>
        <v>297.38170000000002</v>
      </c>
    </row>
    <row r="497" spans="1:18" ht="12.75" customHeight="1">
      <c r="A497" s="11" t="s">
        <v>12</v>
      </c>
      <c r="B497" s="12" t="s">
        <v>481</v>
      </c>
      <c r="C497" s="100" t="s">
        <v>590</v>
      </c>
      <c r="D497" s="28">
        <v>3578</v>
      </c>
      <c r="E497" s="13" t="s">
        <v>598</v>
      </c>
      <c r="F497" s="14">
        <v>626.04999999999995</v>
      </c>
      <c r="G497" s="15" t="s">
        <v>5</v>
      </c>
      <c r="H497" s="16" t="s">
        <v>8</v>
      </c>
      <c r="I497" s="12"/>
      <c r="J497" s="17">
        <v>21</v>
      </c>
      <c r="K497" s="24"/>
      <c r="L497" s="18"/>
      <c r="M497" s="19"/>
      <c r="N497" s="20">
        <f t="shared" si="32"/>
        <v>0</v>
      </c>
      <c r="O497" s="21">
        <f t="shared" si="33"/>
        <v>0</v>
      </c>
      <c r="P497" s="101">
        <f t="shared" si="34"/>
        <v>0.4000017161251741</v>
      </c>
      <c r="Q497" s="23">
        <v>1060.53</v>
      </c>
      <c r="R497">
        <f t="shared" si="35"/>
        <v>757.52049999999997</v>
      </c>
    </row>
    <row r="498" spans="1:18" ht="12.75" customHeight="1">
      <c r="A498" s="11" t="s">
        <v>12</v>
      </c>
      <c r="B498" s="12" t="s">
        <v>481</v>
      </c>
      <c r="C498" s="100" t="s">
        <v>590</v>
      </c>
      <c r="D498" s="28">
        <v>3589</v>
      </c>
      <c r="E498" s="13" t="s">
        <v>599</v>
      </c>
      <c r="F498" s="14">
        <v>318.92</v>
      </c>
      <c r="G498" s="15" t="s">
        <v>5</v>
      </c>
      <c r="H498" s="16" t="s">
        <v>8</v>
      </c>
      <c r="I498" s="12"/>
      <c r="J498" s="17">
        <v>21</v>
      </c>
      <c r="K498" s="24"/>
      <c r="L498" s="18"/>
      <c r="M498" s="19"/>
      <c r="N498" s="20">
        <f t="shared" si="32"/>
        <v>0</v>
      </c>
      <c r="O498" s="21">
        <f t="shared" si="33"/>
        <v>0</v>
      </c>
      <c r="P498" s="101">
        <f t="shared" si="34"/>
        <v>0.39999875613252556</v>
      </c>
      <c r="Q498" s="23">
        <v>540.25</v>
      </c>
      <c r="R498">
        <f t="shared" si="35"/>
        <v>385.89320000000004</v>
      </c>
    </row>
    <row r="499" spans="1:18" ht="12.75" customHeight="1">
      <c r="A499" s="11" t="s">
        <v>12</v>
      </c>
      <c r="B499" s="12" t="s">
        <v>481</v>
      </c>
      <c r="C499" s="100" t="s">
        <v>590</v>
      </c>
      <c r="D499" s="28">
        <v>3588</v>
      </c>
      <c r="E499" s="13" t="s">
        <v>600</v>
      </c>
      <c r="F499" s="14">
        <v>294.05</v>
      </c>
      <c r="G499" s="15" t="s">
        <v>5</v>
      </c>
      <c r="H499" s="16" t="s">
        <v>8</v>
      </c>
      <c r="I499" s="12"/>
      <c r="J499" s="17">
        <v>21</v>
      </c>
      <c r="K499" s="24"/>
      <c r="L499" s="18"/>
      <c r="M499" s="19"/>
      <c r="N499" s="20">
        <f t="shared" si="32"/>
        <v>0</v>
      </c>
      <c r="O499" s="21">
        <f t="shared" si="33"/>
        <v>0</v>
      </c>
      <c r="P499" s="101">
        <f t="shared" si="34"/>
        <v>0.3999980326053505</v>
      </c>
      <c r="Q499" s="23">
        <v>498.12</v>
      </c>
      <c r="R499">
        <f t="shared" si="35"/>
        <v>355.8005</v>
      </c>
    </row>
    <row r="500" spans="1:18" ht="12.75" customHeight="1">
      <c r="A500" s="11" t="s">
        <v>12</v>
      </c>
      <c r="B500" s="12" t="s">
        <v>481</v>
      </c>
      <c r="C500" s="100" t="s">
        <v>590</v>
      </c>
      <c r="D500" s="28">
        <v>3699</v>
      </c>
      <c r="E500" s="13" t="s">
        <v>601</v>
      </c>
      <c r="F500" s="14">
        <v>404.52</v>
      </c>
      <c r="G500" s="15" t="s">
        <v>5</v>
      </c>
      <c r="H500" s="16" t="s">
        <v>8</v>
      </c>
      <c r="I500" s="12"/>
      <c r="J500" s="17">
        <v>21</v>
      </c>
      <c r="K500" s="24"/>
      <c r="L500" s="18"/>
      <c r="M500" s="19"/>
      <c r="N500" s="20">
        <f t="shared" si="32"/>
        <v>0</v>
      </c>
      <c r="O500" s="21">
        <f t="shared" si="33"/>
        <v>0</v>
      </c>
      <c r="P500" s="101">
        <f t="shared" si="34"/>
        <v>0.40000637425194463</v>
      </c>
      <c r="Q500" s="23">
        <v>685.26</v>
      </c>
      <c r="R500">
        <f t="shared" si="35"/>
        <v>489.4692</v>
      </c>
    </row>
    <row r="501" spans="1:18" ht="12.75" customHeight="1">
      <c r="A501" s="11" t="s">
        <v>12</v>
      </c>
      <c r="B501" s="12" t="s">
        <v>481</v>
      </c>
      <c r="C501" s="100" t="s">
        <v>590</v>
      </c>
      <c r="D501" s="28">
        <v>3593</v>
      </c>
      <c r="E501" s="13" t="s">
        <v>602</v>
      </c>
      <c r="F501" s="14">
        <v>367.1</v>
      </c>
      <c r="G501" s="15" t="s">
        <v>5</v>
      </c>
      <c r="H501" s="16" t="s">
        <v>8</v>
      </c>
      <c r="I501" s="12"/>
      <c r="J501" s="17">
        <v>21</v>
      </c>
      <c r="K501" s="24"/>
      <c r="L501" s="18"/>
      <c r="M501" s="19"/>
      <c r="N501" s="20">
        <f t="shared" si="32"/>
        <v>0</v>
      </c>
      <c r="O501" s="21">
        <f t="shared" si="33"/>
        <v>0</v>
      </c>
      <c r="P501" s="101">
        <f t="shared" si="34"/>
        <v>0.40000585333786587</v>
      </c>
      <c r="Q501" s="23">
        <v>621.87</v>
      </c>
      <c r="R501">
        <f t="shared" si="35"/>
        <v>444.19100000000003</v>
      </c>
    </row>
    <row r="502" spans="1:18" ht="12.75" customHeight="1">
      <c r="A502" s="11" t="s">
        <v>12</v>
      </c>
      <c r="B502" s="12" t="s">
        <v>481</v>
      </c>
      <c r="C502" s="100" t="s">
        <v>590</v>
      </c>
      <c r="D502" s="28">
        <v>3564</v>
      </c>
      <c r="E502" s="13" t="s">
        <v>603</v>
      </c>
      <c r="F502" s="14">
        <v>275.12</v>
      </c>
      <c r="G502" s="15" t="s">
        <v>5</v>
      </c>
      <c r="H502" s="16" t="s">
        <v>8</v>
      </c>
      <c r="I502" s="12"/>
      <c r="J502" s="17">
        <v>21</v>
      </c>
      <c r="K502" s="24"/>
      <c r="L502" s="18"/>
      <c r="M502" s="19"/>
      <c r="N502" s="20">
        <f t="shared" si="32"/>
        <v>0</v>
      </c>
      <c r="O502" s="21">
        <f t="shared" si="33"/>
        <v>0</v>
      </c>
      <c r="P502" s="101">
        <f t="shared" si="34"/>
        <v>0.40002018653317917</v>
      </c>
      <c r="Q502" s="23">
        <v>466.06</v>
      </c>
      <c r="R502">
        <f t="shared" si="35"/>
        <v>332.89519999999999</v>
      </c>
    </row>
    <row r="503" spans="1:18" ht="12.75" customHeight="1">
      <c r="A503" s="11" t="s">
        <v>12</v>
      </c>
      <c r="B503" s="12" t="s">
        <v>481</v>
      </c>
      <c r="C503" s="100" t="s">
        <v>590</v>
      </c>
      <c r="D503" s="28">
        <v>3565</v>
      </c>
      <c r="E503" s="13" t="s">
        <v>604</v>
      </c>
      <c r="F503" s="14">
        <v>253.04</v>
      </c>
      <c r="G503" s="15" t="s">
        <v>5</v>
      </c>
      <c r="H503" s="16" t="s">
        <v>8</v>
      </c>
      <c r="I503" s="12"/>
      <c r="J503" s="17">
        <v>21</v>
      </c>
      <c r="K503" s="24"/>
      <c r="L503" s="18"/>
      <c r="M503" s="19"/>
      <c r="N503" s="20">
        <f t="shared" si="32"/>
        <v>0</v>
      </c>
      <c r="O503" s="21">
        <f t="shared" si="33"/>
        <v>0</v>
      </c>
      <c r="P503" s="101">
        <f t="shared" si="34"/>
        <v>0.40000078385673188</v>
      </c>
      <c r="Q503" s="23">
        <v>428.65</v>
      </c>
      <c r="R503">
        <f t="shared" si="35"/>
        <v>306.17840000000001</v>
      </c>
    </row>
    <row r="504" spans="1:18" ht="12.75" customHeight="1">
      <c r="A504" s="11" t="s">
        <v>12</v>
      </c>
      <c r="B504" s="12" t="s">
        <v>481</v>
      </c>
      <c r="C504" s="100" t="s">
        <v>590</v>
      </c>
      <c r="D504" s="28">
        <v>3566</v>
      </c>
      <c r="E504" s="13" t="s">
        <v>605</v>
      </c>
      <c r="F504" s="14">
        <v>699.94</v>
      </c>
      <c r="G504" s="15" t="s">
        <v>5</v>
      </c>
      <c r="H504" s="16" t="s">
        <v>8</v>
      </c>
      <c r="I504" s="12"/>
      <c r="J504" s="17">
        <v>21</v>
      </c>
      <c r="K504" s="24"/>
      <c r="L504" s="18"/>
      <c r="M504" s="19"/>
      <c r="N504" s="20">
        <f t="shared" si="32"/>
        <v>0</v>
      </c>
      <c r="O504" s="21">
        <f t="shared" si="33"/>
        <v>0</v>
      </c>
      <c r="P504" s="101">
        <f t="shared" si="34"/>
        <v>0.4000019364115508</v>
      </c>
      <c r="Q504" s="23">
        <v>1185.7</v>
      </c>
      <c r="R504">
        <f t="shared" si="35"/>
        <v>846.92740000000003</v>
      </c>
    </row>
    <row r="505" spans="1:18" ht="12.75" customHeight="1">
      <c r="A505" s="11" t="s">
        <v>12</v>
      </c>
      <c r="B505" s="12" t="s">
        <v>481</v>
      </c>
      <c r="C505" s="100" t="s">
        <v>590</v>
      </c>
      <c r="D505" s="28">
        <v>3590</v>
      </c>
      <c r="E505" s="13" t="s">
        <v>606</v>
      </c>
      <c r="F505" s="14">
        <v>427.67</v>
      </c>
      <c r="G505" s="15" t="s">
        <v>5</v>
      </c>
      <c r="H505" s="16" t="s">
        <v>8</v>
      </c>
      <c r="I505" s="12"/>
      <c r="J505" s="17">
        <v>21</v>
      </c>
      <c r="K505" s="24"/>
      <c r="L505" s="18"/>
      <c r="M505" s="19"/>
      <c r="N505" s="20">
        <f t="shared" si="32"/>
        <v>0</v>
      </c>
      <c r="O505" s="21">
        <f t="shared" si="33"/>
        <v>0</v>
      </c>
      <c r="P505" s="101">
        <f t="shared" si="34"/>
        <v>0.40001356572332059</v>
      </c>
      <c r="Q505" s="23">
        <v>724.48</v>
      </c>
      <c r="R505">
        <f t="shared" si="35"/>
        <v>517.48070000000007</v>
      </c>
    </row>
    <row r="506" spans="1:18" ht="12.75" customHeight="1">
      <c r="A506" s="11" t="s">
        <v>12</v>
      </c>
      <c r="B506" s="12" t="s">
        <v>481</v>
      </c>
      <c r="C506" s="100" t="s">
        <v>590</v>
      </c>
      <c r="D506" s="28">
        <v>3619</v>
      </c>
      <c r="E506" s="13" t="s">
        <v>607</v>
      </c>
      <c r="F506" s="14">
        <v>485.69</v>
      </c>
      <c r="G506" s="15" t="s">
        <v>5</v>
      </c>
      <c r="H506" s="16" t="s">
        <v>8</v>
      </c>
      <c r="I506" s="12"/>
      <c r="J506" s="17">
        <v>21</v>
      </c>
      <c r="K506" s="24"/>
      <c r="L506" s="18"/>
      <c r="M506" s="19"/>
      <c r="N506" s="20">
        <f t="shared" si="32"/>
        <v>0</v>
      </c>
      <c r="O506" s="21">
        <f t="shared" si="33"/>
        <v>0</v>
      </c>
      <c r="P506" s="101">
        <f t="shared" si="34"/>
        <v>0.40000193981502674</v>
      </c>
      <c r="Q506" s="23">
        <v>822.76</v>
      </c>
      <c r="R506">
        <f t="shared" si="35"/>
        <v>587.68489999999997</v>
      </c>
    </row>
    <row r="507" spans="1:18" ht="12.75" customHeight="1">
      <c r="A507" s="11" t="s">
        <v>12</v>
      </c>
      <c r="B507" s="12" t="s">
        <v>481</v>
      </c>
      <c r="C507" s="100" t="s">
        <v>590</v>
      </c>
      <c r="D507" s="28">
        <v>3587</v>
      </c>
      <c r="E507" s="13" t="s">
        <v>608</v>
      </c>
      <c r="F507" s="14">
        <v>166.71</v>
      </c>
      <c r="G507" s="15" t="s">
        <v>5</v>
      </c>
      <c r="H507" s="16" t="s">
        <v>8</v>
      </c>
      <c r="I507" s="12"/>
      <c r="J507" s="17">
        <v>21</v>
      </c>
      <c r="K507" s="24"/>
      <c r="L507" s="18"/>
      <c r="M507" s="19"/>
      <c r="N507" s="20">
        <f t="shared" si="32"/>
        <v>0</v>
      </c>
      <c r="O507" s="21">
        <f t="shared" si="33"/>
        <v>0</v>
      </c>
      <c r="P507" s="101">
        <f t="shared" si="34"/>
        <v>0.39996658719972444</v>
      </c>
      <c r="Q507" s="23">
        <v>282.39999999999998</v>
      </c>
      <c r="R507">
        <f t="shared" si="35"/>
        <v>201.71910000000003</v>
      </c>
    </row>
    <row r="508" spans="1:18" ht="12.75" customHeight="1">
      <c r="A508" s="11" t="s">
        <v>12</v>
      </c>
      <c r="B508" s="12" t="s">
        <v>481</v>
      </c>
      <c r="C508" s="100" t="s">
        <v>590</v>
      </c>
      <c r="D508" s="28">
        <v>3568</v>
      </c>
      <c r="E508" s="13" t="s">
        <v>609</v>
      </c>
      <c r="F508" s="14">
        <v>296.41000000000003</v>
      </c>
      <c r="G508" s="15" t="s">
        <v>5</v>
      </c>
      <c r="H508" s="16" t="s">
        <v>8</v>
      </c>
      <c r="I508" s="12"/>
      <c r="J508" s="17">
        <v>21</v>
      </c>
      <c r="K508" s="24"/>
      <c r="L508" s="18"/>
      <c r="M508" s="19"/>
      <c r="N508" s="20">
        <f t="shared" si="32"/>
        <v>0</v>
      </c>
      <c r="O508" s="21">
        <f t="shared" si="33"/>
        <v>0</v>
      </c>
      <c r="P508" s="101">
        <f t="shared" si="34"/>
        <v>0.39997618888957964</v>
      </c>
      <c r="Q508" s="23">
        <v>502.11</v>
      </c>
      <c r="R508">
        <f t="shared" si="35"/>
        <v>358.65610000000004</v>
      </c>
    </row>
    <row r="509" spans="1:18" ht="12.75" customHeight="1">
      <c r="A509" s="11" t="s">
        <v>12</v>
      </c>
      <c r="B509" s="12" t="s">
        <v>481</v>
      </c>
      <c r="C509" s="100" t="s">
        <v>590</v>
      </c>
      <c r="D509" s="28">
        <v>3586</v>
      </c>
      <c r="E509" s="13" t="s">
        <v>610</v>
      </c>
      <c r="F509" s="14">
        <v>519.05999999999995</v>
      </c>
      <c r="G509" s="15" t="s">
        <v>5</v>
      </c>
      <c r="H509" s="16" t="s">
        <v>8</v>
      </c>
      <c r="I509" s="12"/>
      <c r="J509" s="17">
        <v>21</v>
      </c>
      <c r="K509" s="24"/>
      <c r="L509" s="18"/>
      <c r="M509" s="19"/>
      <c r="N509" s="20">
        <f t="shared" si="32"/>
        <v>0</v>
      </c>
      <c r="O509" s="21">
        <f t="shared" si="33"/>
        <v>0</v>
      </c>
      <c r="P509" s="101">
        <f t="shared" si="34"/>
        <v>0.39998783560746975</v>
      </c>
      <c r="Q509" s="23">
        <v>879.28</v>
      </c>
      <c r="R509">
        <f t="shared" si="35"/>
        <v>628.06259999999997</v>
      </c>
    </row>
    <row r="510" spans="1:18" ht="12.75" customHeight="1">
      <c r="A510" s="11" t="s">
        <v>12</v>
      </c>
      <c r="B510" s="12" t="s">
        <v>481</v>
      </c>
      <c r="C510" s="100" t="s">
        <v>485</v>
      </c>
      <c r="D510" s="28">
        <v>3081</v>
      </c>
      <c r="E510" s="13" t="s">
        <v>611</v>
      </c>
      <c r="F510" s="14">
        <v>289.43</v>
      </c>
      <c r="G510" s="15" t="s">
        <v>5</v>
      </c>
      <c r="H510" s="16" t="s">
        <v>14</v>
      </c>
      <c r="I510" s="12"/>
      <c r="J510" s="17">
        <v>21</v>
      </c>
      <c r="K510" s="24"/>
      <c r="L510" s="18"/>
      <c r="M510" s="19"/>
      <c r="N510" s="20">
        <f t="shared" si="32"/>
        <v>0</v>
      </c>
      <c r="O510" s="21">
        <f t="shared" si="33"/>
        <v>0</v>
      </c>
      <c r="P510" s="101">
        <f t="shared" si="34"/>
        <v>0.39998737901198211</v>
      </c>
      <c r="Q510" s="23">
        <v>490.29</v>
      </c>
      <c r="R510">
        <f t="shared" si="35"/>
        <v>350.21030000000002</v>
      </c>
    </row>
    <row r="511" spans="1:18" ht="12.75" customHeight="1">
      <c r="A511" s="11" t="s">
        <v>12</v>
      </c>
      <c r="B511" s="12" t="s">
        <v>481</v>
      </c>
      <c r="C511" s="100" t="s">
        <v>367</v>
      </c>
      <c r="D511" s="28">
        <v>3571</v>
      </c>
      <c r="E511" s="13" t="s">
        <v>612</v>
      </c>
      <c r="F511" s="14">
        <v>562</v>
      </c>
      <c r="G511" s="15" t="s">
        <v>5</v>
      </c>
      <c r="H511" s="16" t="s">
        <v>8</v>
      </c>
      <c r="I511" s="12"/>
      <c r="J511" s="17">
        <v>21</v>
      </c>
      <c r="K511" s="24"/>
      <c r="L511" s="18"/>
      <c r="M511" s="19"/>
      <c r="N511" s="20">
        <f t="shared" si="32"/>
        <v>0</v>
      </c>
      <c r="O511" s="21">
        <f t="shared" si="33"/>
        <v>0</v>
      </c>
      <c r="P511" s="101">
        <f t="shared" si="34"/>
        <v>0.40000294108996792</v>
      </c>
      <c r="Q511" s="23">
        <v>952.03</v>
      </c>
      <c r="R511">
        <f t="shared" si="35"/>
        <v>680.02</v>
      </c>
    </row>
    <row r="512" spans="1:18" ht="12.75" customHeight="1">
      <c r="A512" s="11" t="s">
        <v>12</v>
      </c>
      <c r="B512" s="12" t="s">
        <v>481</v>
      </c>
      <c r="C512" s="100" t="s">
        <v>590</v>
      </c>
      <c r="D512" s="28">
        <v>3560</v>
      </c>
      <c r="E512" s="13" t="s">
        <v>613</v>
      </c>
      <c r="F512" s="14">
        <v>199.53</v>
      </c>
      <c r="G512" s="15" t="s">
        <v>5</v>
      </c>
      <c r="H512" s="16" t="s">
        <v>8</v>
      </c>
      <c r="I512" s="12"/>
      <c r="J512" s="17">
        <v>21</v>
      </c>
      <c r="K512" s="24"/>
      <c r="L512" s="18"/>
      <c r="M512" s="19"/>
      <c r="N512" s="20">
        <f t="shared" si="32"/>
        <v>0</v>
      </c>
      <c r="O512" s="21">
        <f t="shared" si="33"/>
        <v>0</v>
      </c>
      <c r="P512" s="101">
        <f t="shared" si="34"/>
        <v>0.39998417769361305</v>
      </c>
      <c r="Q512" s="23">
        <v>338</v>
      </c>
      <c r="R512">
        <f t="shared" si="35"/>
        <v>241.43129999999999</v>
      </c>
    </row>
    <row r="513" spans="1:18" ht="12.75" customHeight="1">
      <c r="A513" s="11" t="s">
        <v>12</v>
      </c>
      <c r="B513" s="12" t="s">
        <v>481</v>
      </c>
      <c r="C513" s="100" t="s">
        <v>590</v>
      </c>
      <c r="D513" s="28">
        <v>3561</v>
      </c>
      <c r="E513" s="13" t="s">
        <v>614</v>
      </c>
      <c r="F513" s="14">
        <v>341.86</v>
      </c>
      <c r="G513" s="15" t="s">
        <v>5</v>
      </c>
      <c r="H513" s="16" t="s">
        <v>8</v>
      </c>
      <c r="I513" s="12"/>
      <c r="J513" s="17">
        <v>21</v>
      </c>
      <c r="K513" s="24"/>
      <c r="L513" s="18"/>
      <c r="M513" s="19"/>
      <c r="N513" s="20">
        <f t="shared" si="32"/>
        <v>0</v>
      </c>
      <c r="O513" s="21">
        <f t="shared" si="33"/>
        <v>0</v>
      </c>
      <c r="P513" s="101">
        <f t="shared" si="34"/>
        <v>0.399997969300661</v>
      </c>
      <c r="Q513" s="23">
        <v>579.11</v>
      </c>
      <c r="R513">
        <f t="shared" si="35"/>
        <v>413.6506</v>
      </c>
    </row>
    <row r="514" spans="1:18" ht="12.75" customHeight="1">
      <c r="A514" s="11" t="s">
        <v>12</v>
      </c>
      <c r="B514" s="12" t="s">
        <v>481</v>
      </c>
      <c r="C514" s="100" t="s">
        <v>367</v>
      </c>
      <c r="D514" s="28">
        <v>3563</v>
      </c>
      <c r="E514" s="13" t="s">
        <v>615</v>
      </c>
      <c r="F514" s="14">
        <v>1665.59</v>
      </c>
      <c r="G514" s="15" t="s">
        <v>5</v>
      </c>
      <c r="H514" s="16" t="s">
        <v>8</v>
      </c>
      <c r="I514" s="12"/>
      <c r="J514" s="17">
        <v>21</v>
      </c>
      <c r="K514" s="24"/>
      <c r="L514" s="18"/>
      <c r="M514" s="19"/>
      <c r="N514" s="20">
        <f t="shared" si="32"/>
        <v>0</v>
      </c>
      <c r="O514" s="21">
        <f t="shared" si="33"/>
        <v>0</v>
      </c>
      <c r="P514" s="101">
        <f t="shared" si="34"/>
        <v>0.40000026794168564</v>
      </c>
      <c r="Q514" s="23">
        <v>2821.51</v>
      </c>
      <c r="R514">
        <f t="shared" si="35"/>
        <v>2015.3638999999998</v>
      </c>
    </row>
    <row r="515" spans="1:18" ht="12.75" customHeight="1">
      <c r="A515" s="11" t="s">
        <v>12</v>
      </c>
      <c r="B515" s="12" t="s">
        <v>481</v>
      </c>
      <c r="C515" s="100" t="s">
        <v>485</v>
      </c>
      <c r="D515" s="28">
        <v>3152</v>
      </c>
      <c r="E515" s="13" t="s">
        <v>616</v>
      </c>
      <c r="F515" s="14">
        <v>408.35</v>
      </c>
      <c r="G515" s="15" t="s">
        <v>5</v>
      </c>
      <c r="H515" s="16" t="s">
        <v>8</v>
      </c>
      <c r="I515" s="12"/>
      <c r="J515" s="17">
        <v>21</v>
      </c>
      <c r="K515" s="24"/>
      <c r="L515" s="18"/>
      <c r="M515" s="19"/>
      <c r="N515" s="20">
        <f t="shared" si="32"/>
        <v>0</v>
      </c>
      <c r="O515" s="21">
        <f t="shared" si="33"/>
        <v>0</v>
      </c>
      <c r="P515" s="101">
        <f t="shared" si="34"/>
        <v>0.39999008304940142</v>
      </c>
      <c r="Q515" s="23">
        <v>691.74</v>
      </c>
      <c r="R515">
        <f t="shared" si="35"/>
        <v>494.10350000000005</v>
      </c>
    </row>
    <row r="516" spans="1:18" ht="12.75" customHeight="1">
      <c r="A516" s="11" t="s">
        <v>12</v>
      </c>
      <c r="B516" s="12" t="s">
        <v>481</v>
      </c>
      <c r="C516" s="100" t="s">
        <v>590</v>
      </c>
      <c r="D516" s="28">
        <v>3576</v>
      </c>
      <c r="E516" s="13" t="s">
        <v>617</v>
      </c>
      <c r="F516" s="14">
        <v>404.32</v>
      </c>
      <c r="G516" s="15" t="s">
        <v>5</v>
      </c>
      <c r="H516" s="16" t="s">
        <v>8</v>
      </c>
      <c r="I516" s="12"/>
      <c r="J516" s="17">
        <v>21</v>
      </c>
      <c r="K516" s="24"/>
      <c r="L516" s="18"/>
      <c r="M516" s="19"/>
      <c r="N516" s="20">
        <f t="shared" si="32"/>
        <v>0</v>
      </c>
      <c r="O516" s="21">
        <f t="shared" si="33"/>
        <v>0</v>
      </c>
      <c r="P516" s="101">
        <f t="shared" si="34"/>
        <v>0.40000392455693379</v>
      </c>
      <c r="Q516" s="23">
        <v>684.92</v>
      </c>
      <c r="R516">
        <f t="shared" si="35"/>
        <v>489.22719999999998</v>
      </c>
    </row>
    <row r="517" spans="1:18" ht="12.75" customHeight="1">
      <c r="A517" s="11" t="s">
        <v>12</v>
      </c>
      <c r="B517" s="12" t="s">
        <v>481</v>
      </c>
      <c r="C517" s="100" t="s">
        <v>590</v>
      </c>
      <c r="D517" s="28">
        <v>3572</v>
      </c>
      <c r="E517" s="13" t="s">
        <v>618</v>
      </c>
      <c r="F517" s="14">
        <v>485.91</v>
      </c>
      <c r="G517" s="15" t="s">
        <v>5</v>
      </c>
      <c r="H517" s="16" t="s">
        <v>8</v>
      </c>
      <c r="I517" s="12"/>
      <c r="J517" s="17">
        <v>21</v>
      </c>
      <c r="K517" s="24"/>
      <c r="L517" s="18"/>
      <c r="M517" s="19"/>
      <c r="N517" s="20">
        <f t="shared" si="32"/>
        <v>0</v>
      </c>
      <c r="O517" s="21">
        <f t="shared" si="33"/>
        <v>0</v>
      </c>
      <c r="P517" s="101">
        <f t="shared" si="34"/>
        <v>0.39999738073455426</v>
      </c>
      <c r="Q517" s="23">
        <v>823.13</v>
      </c>
      <c r="R517">
        <f t="shared" si="35"/>
        <v>587.9511</v>
      </c>
    </row>
    <row r="518" spans="1:18" ht="12.75" customHeight="1">
      <c r="A518" s="11" t="s">
        <v>12</v>
      </c>
      <c r="B518" s="12" t="s">
        <v>481</v>
      </c>
      <c r="C518" s="100" t="s">
        <v>590</v>
      </c>
      <c r="D518" s="28">
        <v>3573</v>
      </c>
      <c r="E518" s="13" t="s">
        <v>619</v>
      </c>
      <c r="F518" s="14">
        <v>451.41</v>
      </c>
      <c r="G518" s="15" t="s">
        <v>5</v>
      </c>
      <c r="H518" s="16" t="s">
        <v>8</v>
      </c>
      <c r="I518" s="12"/>
      <c r="J518" s="17">
        <v>21</v>
      </c>
      <c r="K518" s="24"/>
      <c r="L518" s="18"/>
      <c r="M518" s="19"/>
      <c r="N518" s="20">
        <f t="shared" si="32"/>
        <v>0</v>
      </c>
      <c r="O518" s="21">
        <f t="shared" si="33"/>
        <v>0</v>
      </c>
      <c r="P518" s="101">
        <f t="shared" si="34"/>
        <v>0.39998436487618871</v>
      </c>
      <c r="Q518" s="23">
        <v>764.68</v>
      </c>
      <c r="R518">
        <f t="shared" si="35"/>
        <v>546.20609999999999</v>
      </c>
    </row>
    <row r="519" spans="1:18" ht="12.75" customHeight="1">
      <c r="A519" s="11" t="s">
        <v>12</v>
      </c>
      <c r="B519" s="12" t="s">
        <v>481</v>
      </c>
      <c r="C519" s="100" t="s">
        <v>590</v>
      </c>
      <c r="D519" s="28">
        <v>3574</v>
      </c>
      <c r="E519" s="13" t="s">
        <v>620</v>
      </c>
      <c r="F519" s="14">
        <v>568.63</v>
      </c>
      <c r="G519" s="15" t="s">
        <v>5</v>
      </c>
      <c r="H519" s="16" t="s">
        <v>8</v>
      </c>
      <c r="I519" s="12"/>
      <c r="J519" s="17">
        <v>21</v>
      </c>
      <c r="K519" s="24"/>
      <c r="L519" s="18"/>
      <c r="M519" s="19"/>
      <c r="N519" s="20">
        <f t="shared" si="32"/>
        <v>0</v>
      </c>
      <c r="O519" s="21">
        <f t="shared" si="33"/>
        <v>0</v>
      </c>
      <c r="P519" s="101">
        <f t="shared" si="34"/>
        <v>0.40000113365123058</v>
      </c>
      <c r="Q519" s="23">
        <v>963.26</v>
      </c>
      <c r="R519">
        <f t="shared" si="35"/>
        <v>688.04229999999995</v>
      </c>
    </row>
    <row r="520" spans="1:18" ht="12.75" customHeight="1">
      <c r="A520" s="11" t="s">
        <v>12</v>
      </c>
      <c r="B520" s="12" t="s">
        <v>481</v>
      </c>
      <c r="C520" s="100" t="s">
        <v>590</v>
      </c>
      <c r="D520" s="28">
        <v>3575</v>
      </c>
      <c r="E520" s="13" t="s">
        <v>621</v>
      </c>
      <c r="F520" s="14">
        <v>533.66</v>
      </c>
      <c r="G520" s="15" t="s">
        <v>5</v>
      </c>
      <c r="H520" s="16" t="s">
        <v>8</v>
      </c>
      <c r="I520" s="12"/>
      <c r="J520" s="17">
        <v>21</v>
      </c>
      <c r="K520" s="24"/>
      <c r="L520" s="18"/>
      <c r="M520" s="19"/>
      <c r="N520" s="20">
        <f t="shared" si="32"/>
        <v>0</v>
      </c>
      <c r="O520" s="21">
        <f t="shared" si="33"/>
        <v>0</v>
      </c>
      <c r="P520" s="101">
        <f t="shared" si="34"/>
        <v>0.39999993805447076</v>
      </c>
      <c r="Q520" s="23">
        <v>904.02</v>
      </c>
      <c r="R520">
        <f t="shared" si="35"/>
        <v>645.72859999999991</v>
      </c>
    </row>
    <row r="521" spans="1:18" ht="12.75" customHeight="1">
      <c r="A521" s="11" t="s">
        <v>12</v>
      </c>
      <c r="B521" s="12" t="s">
        <v>481</v>
      </c>
      <c r="C521" s="100" t="s">
        <v>590</v>
      </c>
      <c r="D521" s="28">
        <v>3577</v>
      </c>
      <c r="E521" s="13" t="s">
        <v>622</v>
      </c>
      <c r="F521" s="14">
        <v>360.45</v>
      </c>
      <c r="G521" s="15" t="s">
        <v>5</v>
      </c>
      <c r="H521" s="16" t="s">
        <v>8</v>
      </c>
      <c r="I521" s="12"/>
      <c r="J521" s="17">
        <v>21</v>
      </c>
      <c r="K521" s="24"/>
      <c r="L521" s="18"/>
      <c r="M521" s="19"/>
      <c r="N521" s="20">
        <f t="shared" si="32"/>
        <v>0</v>
      </c>
      <c r="O521" s="21">
        <f t="shared" si="33"/>
        <v>0</v>
      </c>
      <c r="P521" s="101">
        <f t="shared" si="34"/>
        <v>0.3999947265183903</v>
      </c>
      <c r="Q521" s="23">
        <v>610.6</v>
      </c>
      <c r="R521">
        <f t="shared" si="35"/>
        <v>436.14449999999999</v>
      </c>
    </row>
    <row r="522" spans="1:18" ht="12.75" customHeight="1">
      <c r="A522" s="11" t="s">
        <v>12</v>
      </c>
      <c r="B522" s="12" t="s">
        <v>481</v>
      </c>
      <c r="C522" s="100" t="s">
        <v>590</v>
      </c>
      <c r="D522" s="28">
        <v>3569</v>
      </c>
      <c r="E522" s="13" t="s">
        <v>623</v>
      </c>
      <c r="F522" s="14">
        <v>395.52</v>
      </c>
      <c r="G522" s="15" t="s">
        <v>5</v>
      </c>
      <c r="H522" s="16" t="s">
        <v>8</v>
      </c>
      <c r="I522" s="12"/>
      <c r="J522" s="17">
        <v>21</v>
      </c>
      <c r="K522" s="24"/>
      <c r="L522" s="18"/>
      <c r="M522" s="19"/>
      <c r="N522" s="20">
        <f t="shared" si="32"/>
        <v>0</v>
      </c>
      <c r="O522" s="21">
        <f t="shared" si="33"/>
        <v>0</v>
      </c>
      <c r="P522" s="101">
        <f t="shared" si="34"/>
        <v>0.39999816122388943</v>
      </c>
      <c r="Q522" s="23">
        <v>670.01</v>
      </c>
      <c r="R522">
        <f t="shared" si="35"/>
        <v>478.57919999999996</v>
      </c>
    </row>
    <row r="523" spans="1:18" ht="12.75" customHeight="1">
      <c r="A523" s="11" t="s">
        <v>12</v>
      </c>
      <c r="B523" s="12" t="s">
        <v>481</v>
      </c>
      <c r="C523" s="100" t="s">
        <v>590</v>
      </c>
      <c r="D523" s="28">
        <v>3570</v>
      </c>
      <c r="E523" s="13" t="s">
        <v>624</v>
      </c>
      <c r="F523" s="14">
        <v>395.52</v>
      </c>
      <c r="G523" s="15" t="s">
        <v>5</v>
      </c>
      <c r="H523" s="16" t="s">
        <v>8</v>
      </c>
      <c r="I523" s="12"/>
      <c r="J523" s="17">
        <v>21</v>
      </c>
      <c r="K523" s="24"/>
      <c r="L523" s="18"/>
      <c r="M523" s="19"/>
      <c r="N523" s="20">
        <f t="shared" si="32"/>
        <v>0</v>
      </c>
      <c r="O523" s="21">
        <f t="shared" si="33"/>
        <v>0</v>
      </c>
      <c r="P523" s="101">
        <f t="shared" si="34"/>
        <v>0.39999816122388943</v>
      </c>
      <c r="Q523" s="23">
        <v>670.01</v>
      </c>
      <c r="R523">
        <f t="shared" si="35"/>
        <v>478.57919999999996</v>
      </c>
    </row>
    <row r="524" spans="1:18" ht="12.75" customHeight="1">
      <c r="A524" s="11" t="s">
        <v>12</v>
      </c>
      <c r="B524" s="12" t="s">
        <v>481</v>
      </c>
      <c r="C524" s="100" t="s">
        <v>367</v>
      </c>
      <c r="D524" s="28">
        <v>3562</v>
      </c>
      <c r="E524" s="13" t="s">
        <v>625</v>
      </c>
      <c r="F524" s="14">
        <v>713.93</v>
      </c>
      <c r="G524" s="15" t="s">
        <v>5</v>
      </c>
      <c r="H524" s="16" t="s">
        <v>8</v>
      </c>
      <c r="I524" s="12"/>
      <c r="J524" s="17">
        <v>21</v>
      </c>
      <c r="K524" s="24"/>
      <c r="L524" s="18"/>
      <c r="M524" s="19"/>
      <c r="N524" s="20">
        <f t="shared" si="32"/>
        <v>0</v>
      </c>
      <c r="O524" s="21">
        <f t="shared" si="33"/>
        <v>0</v>
      </c>
      <c r="P524" s="101">
        <f t="shared" si="34"/>
        <v>0.40000298661129952</v>
      </c>
      <c r="Q524" s="23">
        <v>1209.4000000000001</v>
      </c>
      <c r="R524">
        <f t="shared" si="35"/>
        <v>863.85529999999994</v>
      </c>
    </row>
    <row r="525" spans="1:18" ht="12.75" customHeight="1">
      <c r="A525" s="11" t="s">
        <v>12</v>
      </c>
      <c r="B525" s="12" t="s">
        <v>481</v>
      </c>
      <c r="C525" s="100" t="s">
        <v>367</v>
      </c>
      <c r="D525" s="28">
        <v>3770</v>
      </c>
      <c r="E525" s="13" t="s">
        <v>626</v>
      </c>
      <c r="F525" s="14">
        <v>257.95999999999998</v>
      </c>
      <c r="G525" s="15" t="s">
        <v>5</v>
      </c>
      <c r="H525" s="16" t="s">
        <v>8</v>
      </c>
      <c r="I525" s="12"/>
      <c r="J525" s="17">
        <v>21</v>
      </c>
      <c r="K525" s="24"/>
      <c r="L525" s="18"/>
      <c r="M525" s="19"/>
      <c r="N525" s="20">
        <f t="shared" si="32"/>
        <v>0</v>
      </c>
      <c r="O525" s="21">
        <f t="shared" si="33"/>
        <v>0</v>
      </c>
      <c r="P525" s="101">
        <f t="shared" si="34"/>
        <v>0.39998641598607776</v>
      </c>
      <c r="Q525" s="23">
        <v>436.98</v>
      </c>
      <c r="R525">
        <f t="shared" si="35"/>
        <v>312.13159999999999</v>
      </c>
    </row>
    <row r="526" spans="1:18" ht="12.75" customHeight="1">
      <c r="A526" s="11" t="s">
        <v>3</v>
      </c>
      <c r="B526" s="12" t="s">
        <v>481</v>
      </c>
      <c r="C526" s="100" t="s">
        <v>522</v>
      </c>
      <c r="D526" s="28" t="s">
        <v>627</v>
      </c>
      <c r="E526" s="13" t="s">
        <v>628</v>
      </c>
      <c r="F526" s="14">
        <v>698.4</v>
      </c>
      <c r="G526" s="15" t="s">
        <v>5</v>
      </c>
      <c r="H526" s="16" t="s">
        <v>8</v>
      </c>
      <c r="I526" s="12"/>
      <c r="J526" s="17">
        <v>21</v>
      </c>
      <c r="K526" s="24"/>
      <c r="L526" s="18"/>
      <c r="M526" s="19"/>
      <c r="N526" s="20">
        <f t="shared" si="32"/>
        <v>0</v>
      </c>
      <c r="O526" s="21">
        <f t="shared" si="33"/>
        <v>0</v>
      </c>
      <c r="P526" s="101">
        <f t="shared" si="34"/>
        <v>0.39947980271316741</v>
      </c>
      <c r="Q526" s="23">
        <v>1182.6500000000001</v>
      </c>
      <c r="R526">
        <f t="shared" si="35"/>
        <v>845.06399999999996</v>
      </c>
    </row>
    <row r="527" spans="1:18" ht="12.75" customHeight="1">
      <c r="A527" s="11" t="s">
        <v>3</v>
      </c>
      <c r="B527" s="12" t="s">
        <v>481</v>
      </c>
      <c r="C527" s="100" t="s">
        <v>522</v>
      </c>
      <c r="D527" s="28" t="s">
        <v>629</v>
      </c>
      <c r="E527" s="13" t="s">
        <v>630</v>
      </c>
      <c r="F527" s="14">
        <v>549.9</v>
      </c>
      <c r="G527" s="15" t="s">
        <v>5</v>
      </c>
      <c r="H527" s="16" t="s">
        <v>8</v>
      </c>
      <c r="I527" s="12"/>
      <c r="J527" s="17">
        <v>21</v>
      </c>
      <c r="K527" s="24"/>
      <c r="L527" s="18"/>
      <c r="M527" s="19"/>
      <c r="N527" s="20">
        <f t="shared" ref="N527:N589" si="36">(F527*K527)-F527*K527*L527</f>
        <v>0</v>
      </c>
      <c r="O527" s="21">
        <f t="shared" ref="O527:O589" si="37">+N527+N527*J527%</f>
        <v>0</v>
      </c>
      <c r="P527" s="101">
        <f t="shared" ref="P527:P589" si="38">Q527/R527-1</f>
        <v>0.3993528500298329</v>
      </c>
      <c r="Q527" s="23">
        <v>931.1</v>
      </c>
      <c r="R527">
        <f t="shared" ref="R527:R589" si="39">+F527+F527*J527%</f>
        <v>665.37899999999991</v>
      </c>
    </row>
    <row r="528" spans="1:18" ht="12.75" customHeight="1">
      <c r="A528" s="11" t="s">
        <v>12</v>
      </c>
      <c r="B528" s="12" t="s">
        <v>481</v>
      </c>
      <c r="C528" s="100" t="s">
        <v>367</v>
      </c>
      <c r="D528" s="28">
        <v>3706</v>
      </c>
      <c r="E528" s="13" t="s">
        <v>631</v>
      </c>
      <c r="F528" s="14">
        <v>257.95999999999998</v>
      </c>
      <c r="G528" s="15" t="s">
        <v>5</v>
      </c>
      <c r="H528" s="16" t="s">
        <v>8</v>
      </c>
      <c r="I528" s="12"/>
      <c r="J528" s="17">
        <v>21</v>
      </c>
      <c r="K528" s="24"/>
      <c r="L528" s="18"/>
      <c r="M528" s="19"/>
      <c r="N528" s="20">
        <f t="shared" si="36"/>
        <v>0</v>
      </c>
      <c r="O528" s="21">
        <f t="shared" si="37"/>
        <v>0</v>
      </c>
      <c r="P528" s="101">
        <f t="shared" si="38"/>
        <v>0.39998641598607776</v>
      </c>
      <c r="Q528" s="23">
        <v>436.98</v>
      </c>
      <c r="R528">
        <f t="shared" si="39"/>
        <v>312.13159999999999</v>
      </c>
    </row>
    <row r="529" spans="1:18" ht="12.75" customHeight="1">
      <c r="A529" s="11" t="s">
        <v>12</v>
      </c>
      <c r="B529" s="12" t="s">
        <v>481</v>
      </c>
      <c r="C529" s="100" t="s">
        <v>367</v>
      </c>
      <c r="D529" s="28">
        <v>3707</v>
      </c>
      <c r="E529" s="13" t="s">
        <v>632</v>
      </c>
      <c r="F529" s="14">
        <v>285.2</v>
      </c>
      <c r="G529" s="15" t="s">
        <v>5</v>
      </c>
      <c r="H529" s="16" t="s">
        <v>8</v>
      </c>
      <c r="I529" s="12"/>
      <c r="J529" s="17">
        <v>21</v>
      </c>
      <c r="K529" s="24"/>
      <c r="L529" s="18"/>
      <c r="M529" s="19"/>
      <c r="N529" s="20">
        <f t="shared" si="36"/>
        <v>0</v>
      </c>
      <c r="O529" s="21">
        <f t="shared" si="37"/>
        <v>0</v>
      </c>
      <c r="P529" s="101">
        <f t="shared" si="38"/>
        <v>0.40000347733358077</v>
      </c>
      <c r="Q529" s="23">
        <v>483.13</v>
      </c>
      <c r="R529">
        <f t="shared" si="39"/>
        <v>345.09199999999998</v>
      </c>
    </row>
    <row r="530" spans="1:18" ht="12.75" customHeight="1">
      <c r="A530" s="11" t="s">
        <v>12</v>
      </c>
      <c r="B530" s="12" t="s">
        <v>481</v>
      </c>
      <c r="C530" s="100" t="s">
        <v>367</v>
      </c>
      <c r="D530" s="28">
        <v>3769</v>
      </c>
      <c r="E530" s="13" t="s">
        <v>633</v>
      </c>
      <c r="F530" s="14">
        <v>411.44</v>
      </c>
      <c r="G530" s="15" t="s">
        <v>5</v>
      </c>
      <c r="H530" s="16" t="s">
        <v>8</v>
      </c>
      <c r="I530" s="12"/>
      <c r="J530" s="17">
        <v>21</v>
      </c>
      <c r="K530" s="24"/>
      <c r="L530" s="18"/>
      <c r="M530" s="19"/>
      <c r="N530" s="20">
        <f t="shared" si="36"/>
        <v>0</v>
      </c>
      <c r="O530" s="21">
        <f t="shared" si="37"/>
        <v>0</v>
      </c>
      <c r="P530" s="101">
        <f t="shared" si="38"/>
        <v>0.40000128554739423</v>
      </c>
      <c r="Q530" s="23">
        <v>696.98</v>
      </c>
      <c r="R530">
        <f t="shared" si="39"/>
        <v>497.8424</v>
      </c>
    </row>
    <row r="531" spans="1:18" ht="12.75" customHeight="1">
      <c r="A531" s="11" t="s">
        <v>12</v>
      </c>
      <c r="B531" s="12" t="s">
        <v>481</v>
      </c>
      <c r="C531" s="100" t="s">
        <v>482</v>
      </c>
      <c r="D531" s="28">
        <v>3066</v>
      </c>
      <c r="E531" s="13" t="s">
        <v>634</v>
      </c>
      <c r="F531" s="14">
        <v>228.71</v>
      </c>
      <c r="G531" s="15" t="s">
        <v>5</v>
      </c>
      <c r="H531" s="16" t="s">
        <v>14</v>
      </c>
      <c r="I531" s="12"/>
      <c r="J531" s="17">
        <v>21</v>
      </c>
      <c r="K531" s="24"/>
      <c r="L531" s="18"/>
      <c r="M531" s="19"/>
      <c r="N531" s="20">
        <f t="shared" si="36"/>
        <v>0</v>
      </c>
      <c r="O531" s="21">
        <f t="shared" si="37"/>
        <v>0</v>
      </c>
      <c r="P531" s="101">
        <f t="shared" si="38"/>
        <v>0.39998287195412563</v>
      </c>
      <c r="Q531" s="23">
        <v>387.43</v>
      </c>
      <c r="R531">
        <f t="shared" si="39"/>
        <v>276.73910000000001</v>
      </c>
    </row>
    <row r="532" spans="1:18" ht="12.75" customHeight="1">
      <c r="A532" s="11" t="s">
        <v>3</v>
      </c>
      <c r="B532" s="12" t="s">
        <v>481</v>
      </c>
      <c r="C532" s="100" t="s">
        <v>522</v>
      </c>
      <c r="D532" s="28" t="s">
        <v>635</v>
      </c>
      <c r="E532" s="13" t="s">
        <v>636</v>
      </c>
      <c r="F532" s="14">
        <v>698.4</v>
      </c>
      <c r="G532" s="15" t="s">
        <v>5</v>
      </c>
      <c r="H532" s="16" t="s">
        <v>8</v>
      </c>
      <c r="I532" s="12"/>
      <c r="J532" s="17">
        <v>21</v>
      </c>
      <c r="K532" s="24"/>
      <c r="L532" s="18"/>
      <c r="M532" s="19"/>
      <c r="N532" s="20">
        <f t="shared" si="36"/>
        <v>0</v>
      </c>
      <c r="O532" s="21">
        <f t="shared" si="37"/>
        <v>0</v>
      </c>
      <c r="P532" s="101">
        <f t="shared" si="38"/>
        <v>0.39947980271316741</v>
      </c>
      <c r="Q532" s="23">
        <v>1182.6500000000001</v>
      </c>
      <c r="R532">
        <f t="shared" si="39"/>
        <v>845.06399999999996</v>
      </c>
    </row>
    <row r="533" spans="1:18" ht="12.75" customHeight="1">
      <c r="A533" s="11" t="s">
        <v>12</v>
      </c>
      <c r="B533" s="12" t="s">
        <v>481</v>
      </c>
      <c r="C533" s="100" t="s">
        <v>367</v>
      </c>
      <c r="D533" s="28">
        <v>199937</v>
      </c>
      <c r="E533" s="13" t="s">
        <v>637</v>
      </c>
      <c r="F533" s="14">
        <v>278.39</v>
      </c>
      <c r="G533" s="15" t="s">
        <v>5</v>
      </c>
      <c r="H533" s="16" t="s">
        <v>8</v>
      </c>
      <c r="I533" s="12"/>
      <c r="J533" s="17">
        <v>21</v>
      </c>
      <c r="K533" s="24"/>
      <c r="L533" s="18"/>
      <c r="M533" s="19"/>
      <c r="N533" s="20">
        <f t="shared" si="36"/>
        <v>0</v>
      </c>
      <c r="O533" s="21">
        <f t="shared" si="37"/>
        <v>0</v>
      </c>
      <c r="P533" s="101">
        <f t="shared" si="38"/>
        <v>0.40002178999138804</v>
      </c>
      <c r="Q533" s="23">
        <v>471.6</v>
      </c>
      <c r="R533">
        <f t="shared" si="39"/>
        <v>336.8519</v>
      </c>
    </row>
    <row r="534" spans="1:18" ht="12.75" customHeight="1">
      <c r="A534" s="11" t="s">
        <v>3</v>
      </c>
      <c r="B534" s="12" t="s">
        <v>481</v>
      </c>
      <c r="C534" s="100" t="s">
        <v>559</v>
      </c>
      <c r="D534" s="28" t="s">
        <v>638</v>
      </c>
      <c r="E534" s="13" t="s">
        <v>639</v>
      </c>
      <c r="F534" s="14">
        <v>495.9</v>
      </c>
      <c r="G534" s="15" t="s">
        <v>5</v>
      </c>
      <c r="H534" s="16" t="s">
        <v>8</v>
      </c>
      <c r="I534" s="12"/>
      <c r="J534" s="17">
        <v>21</v>
      </c>
      <c r="K534" s="24"/>
      <c r="L534" s="18"/>
      <c r="M534" s="19"/>
      <c r="N534" s="20">
        <f t="shared" si="36"/>
        <v>0</v>
      </c>
      <c r="O534" s="21">
        <f t="shared" si="37"/>
        <v>0</v>
      </c>
      <c r="P534" s="101">
        <f t="shared" si="38"/>
        <v>0.39927571374527315</v>
      </c>
      <c r="Q534" s="23">
        <v>839.62</v>
      </c>
      <c r="R534">
        <f t="shared" si="39"/>
        <v>600.03899999999999</v>
      </c>
    </row>
    <row r="535" spans="1:18" ht="12.75" customHeight="1">
      <c r="A535" s="11" t="s">
        <v>3</v>
      </c>
      <c r="B535" s="12" t="s">
        <v>481</v>
      </c>
      <c r="C535" s="100" t="s">
        <v>559</v>
      </c>
      <c r="D535" s="28" t="s">
        <v>640</v>
      </c>
      <c r="E535" s="13" t="s">
        <v>641</v>
      </c>
      <c r="F535" s="14">
        <v>505.8</v>
      </c>
      <c r="G535" s="15" t="s">
        <v>5</v>
      </c>
      <c r="H535" s="16" t="s">
        <v>8</v>
      </c>
      <c r="I535" s="12"/>
      <c r="J535" s="17">
        <v>21</v>
      </c>
      <c r="K535" s="24"/>
      <c r="L535" s="18"/>
      <c r="M535" s="19"/>
      <c r="N535" s="20">
        <f t="shared" si="36"/>
        <v>0</v>
      </c>
      <c r="O535" s="21">
        <f t="shared" si="37"/>
        <v>0</v>
      </c>
      <c r="P535" s="101">
        <f t="shared" si="38"/>
        <v>0.40035097006950759</v>
      </c>
      <c r="Q535" s="23">
        <v>857.04</v>
      </c>
      <c r="R535">
        <f t="shared" si="39"/>
        <v>612.01800000000003</v>
      </c>
    </row>
    <row r="536" spans="1:18" ht="12.75" customHeight="1">
      <c r="A536" s="11" t="s">
        <v>3</v>
      </c>
      <c r="B536" s="12" t="s">
        <v>481</v>
      </c>
      <c r="C536" s="100" t="s">
        <v>559</v>
      </c>
      <c r="D536" s="28" t="s">
        <v>642</v>
      </c>
      <c r="E536" s="13" t="s">
        <v>643</v>
      </c>
      <c r="F536" s="14">
        <v>505.8</v>
      </c>
      <c r="G536" s="15" t="s">
        <v>5</v>
      </c>
      <c r="H536" s="16" t="s">
        <v>8</v>
      </c>
      <c r="I536" s="12"/>
      <c r="J536" s="17">
        <v>21</v>
      </c>
      <c r="K536" s="24"/>
      <c r="L536" s="18"/>
      <c r="M536" s="19"/>
      <c r="N536" s="20">
        <f t="shared" si="36"/>
        <v>0</v>
      </c>
      <c r="O536" s="21">
        <f t="shared" si="37"/>
        <v>0</v>
      </c>
      <c r="P536" s="101">
        <f t="shared" si="38"/>
        <v>0.40035097006950759</v>
      </c>
      <c r="Q536" s="23">
        <v>857.04</v>
      </c>
      <c r="R536">
        <f t="shared" si="39"/>
        <v>612.01800000000003</v>
      </c>
    </row>
    <row r="537" spans="1:18" ht="12.75" customHeight="1">
      <c r="A537" s="11" t="s">
        <v>12</v>
      </c>
      <c r="B537" s="12" t="s">
        <v>481</v>
      </c>
      <c r="C537" s="100" t="s">
        <v>367</v>
      </c>
      <c r="D537" s="28">
        <v>3734</v>
      </c>
      <c r="E537" s="13" t="s">
        <v>644</v>
      </c>
      <c r="F537" s="14">
        <v>319.88</v>
      </c>
      <c r="G537" s="15" t="s">
        <v>5</v>
      </c>
      <c r="H537" s="16" t="s">
        <v>8</v>
      </c>
      <c r="I537" s="12"/>
      <c r="J537" s="17">
        <v>21</v>
      </c>
      <c r="K537" s="24"/>
      <c r="L537" s="18"/>
      <c r="M537" s="19"/>
      <c r="N537" s="20">
        <f t="shared" si="36"/>
        <v>0</v>
      </c>
      <c r="O537" s="21">
        <f t="shared" si="37"/>
        <v>0</v>
      </c>
      <c r="P537" s="101">
        <f t="shared" si="38"/>
        <v>0.39998263811739321</v>
      </c>
      <c r="Q537" s="23">
        <v>541.87</v>
      </c>
      <c r="R537">
        <f t="shared" si="39"/>
        <v>387.0548</v>
      </c>
    </row>
    <row r="538" spans="1:18" ht="12.75" customHeight="1">
      <c r="A538" s="11" t="s">
        <v>12</v>
      </c>
      <c r="B538" s="12" t="s">
        <v>481</v>
      </c>
      <c r="C538" s="100" t="s">
        <v>590</v>
      </c>
      <c r="D538" s="28">
        <v>3585</v>
      </c>
      <c r="E538" s="13" t="s">
        <v>645</v>
      </c>
      <c r="F538" s="14">
        <v>1003.96</v>
      </c>
      <c r="G538" s="15" t="s">
        <v>5</v>
      </c>
      <c r="H538" s="16" t="s">
        <v>8</v>
      </c>
      <c r="I538" s="12"/>
      <c r="J538" s="17">
        <v>21</v>
      </c>
      <c r="K538" s="24"/>
      <c r="L538" s="18"/>
      <c r="M538" s="19"/>
      <c r="N538" s="20">
        <f t="shared" si="36"/>
        <v>0</v>
      </c>
      <c r="O538" s="21">
        <f t="shared" si="37"/>
        <v>0</v>
      </c>
      <c r="P538" s="101">
        <f t="shared" si="38"/>
        <v>0.39999321694354828</v>
      </c>
      <c r="Q538" s="23">
        <v>1700.7</v>
      </c>
      <c r="R538">
        <f t="shared" si="39"/>
        <v>1214.7916</v>
      </c>
    </row>
    <row r="539" spans="1:18" ht="12.75" customHeight="1">
      <c r="A539" s="11" t="s">
        <v>12</v>
      </c>
      <c r="B539" s="12" t="s">
        <v>481</v>
      </c>
      <c r="C539" s="100" t="s">
        <v>590</v>
      </c>
      <c r="D539" s="28">
        <v>3535</v>
      </c>
      <c r="E539" s="13" t="s">
        <v>646</v>
      </c>
      <c r="F539" s="14">
        <v>740.93</v>
      </c>
      <c r="G539" s="15" t="s">
        <v>5</v>
      </c>
      <c r="H539" s="16" t="s">
        <v>14</v>
      </c>
      <c r="I539" s="12"/>
      <c r="J539" s="17">
        <v>21</v>
      </c>
      <c r="K539" s="24"/>
      <c r="L539" s="18"/>
      <c r="M539" s="19"/>
      <c r="N539" s="20">
        <f t="shared" si="36"/>
        <v>0</v>
      </c>
      <c r="O539" s="21">
        <f t="shared" si="37"/>
        <v>0</v>
      </c>
      <c r="P539" s="101">
        <f t="shared" si="38"/>
        <v>0.39999395443720354</v>
      </c>
      <c r="Q539" s="23">
        <v>1255.1300000000001</v>
      </c>
      <c r="R539">
        <f t="shared" si="39"/>
        <v>896.5252999999999</v>
      </c>
    </row>
    <row r="540" spans="1:18" ht="12.75" customHeight="1">
      <c r="A540" s="11" t="s">
        <v>12</v>
      </c>
      <c r="B540" s="12" t="s">
        <v>481</v>
      </c>
      <c r="C540" s="100" t="s">
        <v>590</v>
      </c>
      <c r="D540" s="28">
        <v>3582</v>
      </c>
      <c r="E540" s="13" t="s">
        <v>647</v>
      </c>
      <c r="F540" s="14">
        <v>780.75</v>
      </c>
      <c r="G540" s="15" t="s">
        <v>5</v>
      </c>
      <c r="H540" s="16" t="s">
        <v>8</v>
      </c>
      <c r="I540" s="12"/>
      <c r="J540" s="17">
        <v>21</v>
      </c>
      <c r="K540" s="24"/>
      <c r="L540" s="18"/>
      <c r="M540" s="19"/>
      <c r="N540" s="20">
        <f t="shared" si="36"/>
        <v>0</v>
      </c>
      <c r="O540" s="21">
        <f t="shared" si="37"/>
        <v>0</v>
      </c>
      <c r="P540" s="101">
        <f t="shared" si="38"/>
        <v>0.3999994707356509</v>
      </c>
      <c r="Q540" s="23">
        <v>1322.59</v>
      </c>
      <c r="R540">
        <f t="shared" si="39"/>
        <v>944.70749999999998</v>
      </c>
    </row>
    <row r="541" spans="1:18" ht="12.75" customHeight="1">
      <c r="A541" s="11" t="s">
        <v>12</v>
      </c>
      <c r="B541" s="12" t="s">
        <v>481</v>
      </c>
      <c r="C541" s="100" t="s">
        <v>590</v>
      </c>
      <c r="D541" s="28">
        <v>3583</v>
      </c>
      <c r="E541" s="13" t="s">
        <v>648</v>
      </c>
      <c r="F541" s="14">
        <v>1044.8900000000001</v>
      </c>
      <c r="G541" s="15" t="s">
        <v>5</v>
      </c>
      <c r="H541" s="16" t="s">
        <v>8</v>
      </c>
      <c r="I541" s="12"/>
      <c r="J541" s="17">
        <v>21</v>
      </c>
      <c r="K541" s="24"/>
      <c r="L541" s="18"/>
      <c r="M541" s="19"/>
      <c r="N541" s="20">
        <f t="shared" si="36"/>
        <v>0</v>
      </c>
      <c r="O541" s="21">
        <f t="shared" si="37"/>
        <v>0</v>
      </c>
      <c r="P541" s="101">
        <f t="shared" si="38"/>
        <v>0.40000501456557291</v>
      </c>
      <c r="Q541" s="23">
        <v>1770.05</v>
      </c>
      <c r="R541">
        <f t="shared" si="39"/>
        <v>1264.3169</v>
      </c>
    </row>
    <row r="542" spans="1:18" ht="12.75" customHeight="1">
      <c r="A542" s="11" t="s">
        <v>12</v>
      </c>
      <c r="B542" s="12" t="s">
        <v>481</v>
      </c>
      <c r="C542" s="100" t="s">
        <v>490</v>
      </c>
      <c r="D542" s="28">
        <v>3611</v>
      </c>
      <c r="E542" s="13" t="s">
        <v>649</v>
      </c>
      <c r="F542" s="14">
        <v>428.5</v>
      </c>
      <c r="G542" s="15" t="s">
        <v>5</v>
      </c>
      <c r="H542" s="16" t="s">
        <v>8</v>
      </c>
      <c r="I542" s="12"/>
      <c r="J542" s="17">
        <v>21</v>
      </c>
      <c r="K542" s="24"/>
      <c r="L542" s="18"/>
      <c r="M542" s="19"/>
      <c r="N542" s="20">
        <f t="shared" si="36"/>
        <v>0</v>
      </c>
      <c r="O542" s="21">
        <f t="shared" si="37"/>
        <v>0</v>
      </c>
      <c r="P542" s="101">
        <f t="shared" si="38"/>
        <v>0.40000192869610496</v>
      </c>
      <c r="Q542" s="23">
        <v>725.88</v>
      </c>
      <c r="R542">
        <f t="shared" si="39"/>
        <v>518.48500000000001</v>
      </c>
    </row>
    <row r="543" spans="1:18" ht="12.75" customHeight="1">
      <c r="A543" s="11" t="s">
        <v>12</v>
      </c>
      <c r="B543" s="12" t="s">
        <v>481</v>
      </c>
      <c r="C543" s="100" t="s">
        <v>485</v>
      </c>
      <c r="D543" s="28">
        <v>3092</v>
      </c>
      <c r="E543" s="13" t="s">
        <v>650</v>
      </c>
      <c r="F543" s="14">
        <v>385.79</v>
      </c>
      <c r="G543" s="15" t="s">
        <v>5</v>
      </c>
      <c r="H543" s="16" t="s">
        <v>14</v>
      </c>
      <c r="I543" s="12"/>
      <c r="J543" s="17">
        <v>21</v>
      </c>
      <c r="K543" s="24"/>
      <c r="L543" s="18"/>
      <c r="M543" s="19"/>
      <c r="N543" s="20">
        <f t="shared" si="36"/>
        <v>0</v>
      </c>
      <c r="O543" s="21">
        <f t="shared" si="37"/>
        <v>0</v>
      </c>
      <c r="P543" s="101">
        <f t="shared" si="38"/>
        <v>0.40000372745931445</v>
      </c>
      <c r="Q543" s="23">
        <v>653.53</v>
      </c>
      <c r="R543">
        <f t="shared" si="39"/>
        <v>466.80590000000001</v>
      </c>
    </row>
    <row r="544" spans="1:18" ht="12.75" customHeight="1">
      <c r="A544" s="11" t="s">
        <v>12</v>
      </c>
      <c r="B544" s="12" t="s">
        <v>481</v>
      </c>
      <c r="C544" s="100" t="s">
        <v>651</v>
      </c>
      <c r="D544" s="28">
        <v>3862</v>
      </c>
      <c r="E544" s="13" t="s">
        <v>652</v>
      </c>
      <c r="F544" s="14">
        <v>547.79</v>
      </c>
      <c r="G544" s="15" t="s">
        <v>5</v>
      </c>
      <c r="H544" s="16" t="s">
        <v>8</v>
      </c>
      <c r="I544" s="12"/>
      <c r="J544" s="17">
        <v>21</v>
      </c>
      <c r="K544" s="24"/>
      <c r="L544" s="18"/>
      <c r="M544" s="19"/>
      <c r="N544" s="20">
        <f t="shared" si="36"/>
        <v>0</v>
      </c>
      <c r="O544" s="21">
        <f t="shared" si="37"/>
        <v>0</v>
      </c>
      <c r="P544" s="101">
        <f t="shared" si="38"/>
        <v>0.40000564250733128</v>
      </c>
      <c r="Q544" s="23">
        <v>927.96</v>
      </c>
      <c r="R544">
        <f t="shared" si="39"/>
        <v>662.82589999999993</v>
      </c>
    </row>
    <row r="545" spans="1:18" ht="12.75" customHeight="1">
      <c r="A545" s="11" t="s">
        <v>12</v>
      </c>
      <c r="B545" s="12" t="s">
        <v>481</v>
      </c>
      <c r="C545" s="100" t="s">
        <v>490</v>
      </c>
      <c r="D545" s="28">
        <v>3612</v>
      </c>
      <c r="E545" s="13" t="s">
        <v>653</v>
      </c>
      <c r="F545" s="14">
        <v>428.5</v>
      </c>
      <c r="G545" s="15" t="s">
        <v>5</v>
      </c>
      <c r="H545" s="16" t="s">
        <v>8</v>
      </c>
      <c r="I545" s="12"/>
      <c r="J545" s="17">
        <v>21</v>
      </c>
      <c r="K545" s="24"/>
      <c r="L545" s="18"/>
      <c r="M545" s="19"/>
      <c r="N545" s="20">
        <f t="shared" si="36"/>
        <v>0</v>
      </c>
      <c r="O545" s="21">
        <f t="shared" si="37"/>
        <v>0</v>
      </c>
      <c r="P545" s="101">
        <f t="shared" si="38"/>
        <v>0.40000192869610496</v>
      </c>
      <c r="Q545" s="23">
        <v>725.88</v>
      </c>
      <c r="R545">
        <f t="shared" si="39"/>
        <v>518.48500000000001</v>
      </c>
    </row>
    <row r="546" spans="1:18" ht="12.75" customHeight="1">
      <c r="A546" s="11" t="s">
        <v>12</v>
      </c>
      <c r="B546" s="12" t="s">
        <v>481</v>
      </c>
      <c r="C546" s="100" t="s">
        <v>485</v>
      </c>
      <c r="D546" s="28">
        <v>3093</v>
      </c>
      <c r="E546" s="13" t="s">
        <v>654</v>
      </c>
      <c r="F546" s="14">
        <v>524.01</v>
      </c>
      <c r="G546" s="15" t="s">
        <v>5</v>
      </c>
      <c r="H546" s="16" t="s">
        <v>14</v>
      </c>
      <c r="I546" s="12"/>
      <c r="J546" s="17">
        <v>21</v>
      </c>
      <c r="K546" s="24"/>
      <c r="L546" s="18"/>
      <c r="M546" s="19"/>
      <c r="N546" s="20">
        <f t="shared" si="36"/>
        <v>0</v>
      </c>
      <c r="O546" s="21">
        <f t="shared" si="37"/>
        <v>0</v>
      </c>
      <c r="P546" s="101">
        <f t="shared" si="38"/>
        <v>0.39999536315706541</v>
      </c>
      <c r="Q546" s="23">
        <v>887.67</v>
      </c>
      <c r="R546">
        <f t="shared" si="39"/>
        <v>634.0521</v>
      </c>
    </row>
    <row r="547" spans="1:18" ht="12.75" customHeight="1">
      <c r="A547" s="11" t="s">
        <v>12</v>
      </c>
      <c r="B547" s="12" t="s">
        <v>481</v>
      </c>
      <c r="C547" s="100" t="s">
        <v>490</v>
      </c>
      <c r="D547" s="28">
        <v>3613</v>
      </c>
      <c r="E547" s="13" t="s">
        <v>655</v>
      </c>
      <c r="F547" s="14">
        <v>709.77</v>
      </c>
      <c r="G547" s="15" t="s">
        <v>5</v>
      </c>
      <c r="H547" s="16" t="s">
        <v>8</v>
      </c>
      <c r="I547" s="12"/>
      <c r="J547" s="17">
        <v>21</v>
      </c>
      <c r="K547" s="24"/>
      <c r="L547" s="18"/>
      <c r="M547" s="19"/>
      <c r="N547" s="20">
        <f t="shared" si="36"/>
        <v>0</v>
      </c>
      <c r="O547" s="21">
        <f t="shared" si="37"/>
        <v>0</v>
      </c>
      <c r="P547" s="101">
        <f t="shared" si="38"/>
        <v>0.39999955753330396</v>
      </c>
      <c r="Q547" s="23">
        <v>1202.3499999999999</v>
      </c>
      <c r="R547">
        <f t="shared" si="39"/>
        <v>858.82169999999996</v>
      </c>
    </row>
    <row r="548" spans="1:18" ht="12.75" customHeight="1">
      <c r="A548" s="11" t="s">
        <v>12</v>
      </c>
      <c r="B548" s="12" t="s">
        <v>481</v>
      </c>
      <c r="C548" s="100" t="s">
        <v>490</v>
      </c>
      <c r="D548" s="28">
        <v>3614</v>
      </c>
      <c r="E548" s="13" t="s">
        <v>656</v>
      </c>
      <c r="F548" s="14">
        <v>709.77</v>
      </c>
      <c r="G548" s="15" t="s">
        <v>5</v>
      </c>
      <c r="H548" s="16" t="s">
        <v>8</v>
      </c>
      <c r="I548" s="12"/>
      <c r="J548" s="17">
        <v>21</v>
      </c>
      <c r="K548" s="24"/>
      <c r="L548" s="18"/>
      <c r="M548" s="19"/>
      <c r="N548" s="20">
        <f t="shared" si="36"/>
        <v>0</v>
      </c>
      <c r="O548" s="21">
        <f t="shared" si="37"/>
        <v>0</v>
      </c>
      <c r="P548" s="101">
        <f t="shared" si="38"/>
        <v>0.39999955753330396</v>
      </c>
      <c r="Q548" s="23">
        <v>1202.3499999999999</v>
      </c>
      <c r="R548">
        <f t="shared" si="39"/>
        <v>858.82169999999996</v>
      </c>
    </row>
    <row r="549" spans="1:18" ht="12.75" customHeight="1">
      <c r="A549" s="11" t="s">
        <v>12</v>
      </c>
      <c r="B549" s="12" t="s">
        <v>481</v>
      </c>
      <c r="C549" s="100" t="s">
        <v>485</v>
      </c>
      <c r="D549" s="28">
        <v>3095</v>
      </c>
      <c r="E549" s="13" t="s">
        <v>657</v>
      </c>
      <c r="F549" s="14">
        <v>563.15</v>
      </c>
      <c r="G549" s="15" t="s">
        <v>5</v>
      </c>
      <c r="H549" s="16" t="s">
        <v>8</v>
      </c>
      <c r="I549" s="12"/>
      <c r="J549" s="17">
        <v>21</v>
      </c>
      <c r="K549" s="24"/>
      <c r="L549" s="18"/>
      <c r="M549" s="19"/>
      <c r="N549" s="20">
        <f t="shared" si="36"/>
        <v>0</v>
      </c>
      <c r="O549" s="21">
        <f t="shared" si="37"/>
        <v>0</v>
      </c>
      <c r="P549" s="101">
        <f t="shared" si="38"/>
        <v>0.40000572341382568</v>
      </c>
      <c r="Q549" s="23">
        <v>953.98</v>
      </c>
      <c r="R549">
        <f t="shared" si="39"/>
        <v>681.41149999999993</v>
      </c>
    </row>
    <row r="550" spans="1:18" ht="12.75" customHeight="1">
      <c r="A550" s="11" t="s">
        <v>12</v>
      </c>
      <c r="B550" s="12" t="s">
        <v>481</v>
      </c>
      <c r="C550" s="100" t="s">
        <v>490</v>
      </c>
      <c r="D550" s="28">
        <v>3615</v>
      </c>
      <c r="E550" s="13" t="s">
        <v>658</v>
      </c>
      <c r="F550" s="14">
        <v>709.77</v>
      </c>
      <c r="G550" s="15" t="s">
        <v>5</v>
      </c>
      <c r="H550" s="16" t="s">
        <v>8</v>
      </c>
      <c r="I550" s="12"/>
      <c r="J550" s="17">
        <v>21</v>
      </c>
      <c r="K550" s="24"/>
      <c r="L550" s="18"/>
      <c r="M550" s="19"/>
      <c r="N550" s="20">
        <f t="shared" si="36"/>
        <v>0</v>
      </c>
      <c r="O550" s="21">
        <f t="shared" si="37"/>
        <v>0</v>
      </c>
      <c r="P550" s="101">
        <f t="shared" si="38"/>
        <v>0.39999955753330396</v>
      </c>
      <c r="Q550" s="23">
        <v>1202.3499999999999</v>
      </c>
      <c r="R550">
        <f t="shared" si="39"/>
        <v>858.82169999999996</v>
      </c>
    </row>
    <row r="551" spans="1:18" ht="12.75" customHeight="1">
      <c r="A551" s="11" t="s">
        <v>12</v>
      </c>
      <c r="B551" s="12" t="s">
        <v>481</v>
      </c>
      <c r="C551" s="100" t="s">
        <v>485</v>
      </c>
      <c r="D551" s="28">
        <v>3096</v>
      </c>
      <c r="E551" s="13" t="s">
        <v>659</v>
      </c>
      <c r="F551" s="14">
        <v>563.15</v>
      </c>
      <c r="G551" s="15" t="s">
        <v>5</v>
      </c>
      <c r="H551" s="16" t="s">
        <v>8</v>
      </c>
      <c r="I551" s="12"/>
      <c r="J551" s="17">
        <v>21</v>
      </c>
      <c r="K551" s="24"/>
      <c r="L551" s="18"/>
      <c r="M551" s="19"/>
      <c r="N551" s="20">
        <f t="shared" si="36"/>
        <v>0</v>
      </c>
      <c r="O551" s="21">
        <f t="shared" si="37"/>
        <v>0</v>
      </c>
      <c r="P551" s="101">
        <f t="shared" si="38"/>
        <v>0.40000572341382568</v>
      </c>
      <c r="Q551" s="23">
        <v>953.98</v>
      </c>
      <c r="R551">
        <f t="shared" si="39"/>
        <v>681.41149999999993</v>
      </c>
    </row>
    <row r="552" spans="1:18" ht="12.75" customHeight="1">
      <c r="A552" s="11" t="s">
        <v>12</v>
      </c>
      <c r="B552" s="12" t="s">
        <v>481</v>
      </c>
      <c r="C552" s="100" t="s">
        <v>490</v>
      </c>
      <c r="D552" s="28">
        <v>3616</v>
      </c>
      <c r="E552" s="13" t="s">
        <v>660</v>
      </c>
      <c r="F552" s="14">
        <v>709.77</v>
      </c>
      <c r="G552" s="15" t="s">
        <v>5</v>
      </c>
      <c r="H552" s="16" t="s">
        <v>8</v>
      </c>
      <c r="I552" s="12"/>
      <c r="J552" s="17">
        <v>21</v>
      </c>
      <c r="K552" s="24"/>
      <c r="L552" s="18"/>
      <c r="M552" s="19"/>
      <c r="N552" s="20">
        <f t="shared" si="36"/>
        <v>0</v>
      </c>
      <c r="O552" s="21">
        <f t="shared" si="37"/>
        <v>0</v>
      </c>
      <c r="P552" s="101">
        <f t="shared" si="38"/>
        <v>0.39999955753330396</v>
      </c>
      <c r="Q552" s="23">
        <v>1202.3499999999999</v>
      </c>
      <c r="R552">
        <f t="shared" si="39"/>
        <v>858.82169999999996</v>
      </c>
    </row>
    <row r="553" spans="1:18" ht="12.75" customHeight="1">
      <c r="A553" s="11" t="s">
        <v>3</v>
      </c>
      <c r="B553" s="12" t="s">
        <v>481</v>
      </c>
      <c r="C553" s="100" t="s">
        <v>513</v>
      </c>
      <c r="D553" s="28" t="s">
        <v>661</v>
      </c>
      <c r="E553" s="13" t="s">
        <v>662</v>
      </c>
      <c r="F553" s="14">
        <v>233.1</v>
      </c>
      <c r="G553" s="15" t="s">
        <v>5</v>
      </c>
      <c r="H553" s="16" t="s">
        <v>8</v>
      </c>
      <c r="I553" s="12"/>
      <c r="J553" s="17">
        <v>21</v>
      </c>
      <c r="K553" s="24"/>
      <c r="L553" s="18"/>
      <c r="M553" s="19"/>
      <c r="N553" s="20">
        <f t="shared" si="36"/>
        <v>0</v>
      </c>
      <c r="O553" s="21">
        <f t="shared" si="37"/>
        <v>0</v>
      </c>
      <c r="P553" s="101">
        <f t="shared" si="38"/>
        <v>0.59846978028796216</v>
      </c>
      <c r="Q553" s="23">
        <v>450.85</v>
      </c>
      <c r="R553">
        <f t="shared" si="39"/>
        <v>282.05099999999999</v>
      </c>
    </row>
    <row r="554" spans="1:18" ht="12.75" customHeight="1">
      <c r="A554" s="11" t="s">
        <v>3</v>
      </c>
      <c r="B554" s="12" t="s">
        <v>481</v>
      </c>
      <c r="C554" s="100" t="s">
        <v>513</v>
      </c>
      <c r="D554" s="28" t="s">
        <v>663</v>
      </c>
      <c r="E554" s="13" t="s">
        <v>664</v>
      </c>
      <c r="F554" s="14">
        <v>276.3</v>
      </c>
      <c r="G554" s="15" t="s">
        <v>5</v>
      </c>
      <c r="H554" s="16" t="s">
        <v>8</v>
      </c>
      <c r="I554" s="12"/>
      <c r="J554" s="17">
        <v>21</v>
      </c>
      <c r="K554" s="24"/>
      <c r="L554" s="18"/>
      <c r="M554" s="19"/>
      <c r="N554" s="20">
        <f t="shared" si="36"/>
        <v>0</v>
      </c>
      <c r="O554" s="21">
        <f t="shared" si="37"/>
        <v>0</v>
      </c>
      <c r="P554" s="101">
        <f t="shared" si="38"/>
        <v>0.59935152532132085</v>
      </c>
      <c r="Q554" s="23">
        <v>534.70000000000005</v>
      </c>
      <c r="R554">
        <f t="shared" si="39"/>
        <v>334.32300000000004</v>
      </c>
    </row>
    <row r="555" spans="1:18" ht="12.75" customHeight="1">
      <c r="A555" s="11" t="s">
        <v>12</v>
      </c>
      <c r="B555" s="12" t="s">
        <v>481</v>
      </c>
      <c r="C555" s="100" t="s">
        <v>490</v>
      </c>
      <c r="D555" s="28">
        <v>3628</v>
      </c>
      <c r="E555" s="13" t="s">
        <v>665</v>
      </c>
      <c r="F555" s="14">
        <v>576.67999999999995</v>
      </c>
      <c r="G555" s="15" t="s">
        <v>5</v>
      </c>
      <c r="H555" s="16" t="s">
        <v>8</v>
      </c>
      <c r="I555" s="12"/>
      <c r="J555" s="17">
        <v>21</v>
      </c>
      <c r="K555" s="24"/>
      <c r="L555" s="18"/>
      <c r="M555" s="19"/>
      <c r="N555" s="20">
        <f t="shared" si="36"/>
        <v>0</v>
      </c>
      <c r="O555" s="21">
        <f t="shared" si="37"/>
        <v>0</v>
      </c>
      <c r="P555" s="101">
        <f t="shared" si="38"/>
        <v>0.39999151598463034</v>
      </c>
      <c r="Q555" s="23">
        <v>976.89</v>
      </c>
      <c r="R555">
        <f t="shared" si="39"/>
        <v>697.78279999999995</v>
      </c>
    </row>
    <row r="556" spans="1:18" ht="12.75" customHeight="1">
      <c r="A556" s="11" t="s">
        <v>12</v>
      </c>
      <c r="B556" s="12" t="s">
        <v>481</v>
      </c>
      <c r="C556" s="100" t="s">
        <v>490</v>
      </c>
      <c r="D556" s="28">
        <v>3629</v>
      </c>
      <c r="E556" s="13" t="s">
        <v>666</v>
      </c>
      <c r="F556" s="14">
        <v>632.91999999999996</v>
      </c>
      <c r="G556" s="15" t="s">
        <v>5</v>
      </c>
      <c r="H556" s="16" t="s">
        <v>8</v>
      </c>
      <c r="I556" s="12"/>
      <c r="J556" s="17">
        <v>21</v>
      </c>
      <c r="K556" s="24"/>
      <c r="L556" s="18"/>
      <c r="M556" s="19"/>
      <c r="N556" s="20">
        <f t="shared" si="36"/>
        <v>0</v>
      </c>
      <c r="O556" s="21">
        <f t="shared" si="37"/>
        <v>0</v>
      </c>
      <c r="P556" s="101">
        <f t="shared" si="38"/>
        <v>0.40000459630112695</v>
      </c>
      <c r="Q556" s="23">
        <v>1072.17</v>
      </c>
      <c r="R556">
        <f t="shared" si="39"/>
        <v>765.83319999999992</v>
      </c>
    </row>
    <row r="557" spans="1:18" ht="12.75" customHeight="1">
      <c r="A557" s="11" t="s">
        <v>3</v>
      </c>
      <c r="B557" s="12" t="s">
        <v>481</v>
      </c>
      <c r="C557" s="100" t="s">
        <v>513</v>
      </c>
      <c r="D557" s="28" t="s">
        <v>667</v>
      </c>
      <c r="E557" s="13" t="s">
        <v>668</v>
      </c>
      <c r="F557" s="14">
        <v>276.3</v>
      </c>
      <c r="G557" s="15" t="s">
        <v>5</v>
      </c>
      <c r="H557" s="16" t="s">
        <v>8</v>
      </c>
      <c r="I557" s="12"/>
      <c r="J557" s="17">
        <v>21</v>
      </c>
      <c r="K557" s="24"/>
      <c r="L557" s="18"/>
      <c r="M557" s="19"/>
      <c r="N557" s="20">
        <f t="shared" si="36"/>
        <v>0</v>
      </c>
      <c r="O557" s="21">
        <f t="shared" si="37"/>
        <v>0</v>
      </c>
      <c r="P557" s="101">
        <f t="shared" si="38"/>
        <v>0.59935152532132085</v>
      </c>
      <c r="Q557" s="23">
        <v>534.70000000000005</v>
      </c>
      <c r="R557">
        <f t="shared" si="39"/>
        <v>334.32300000000004</v>
      </c>
    </row>
    <row r="558" spans="1:18" ht="12.75" customHeight="1">
      <c r="A558" s="11" t="s">
        <v>12</v>
      </c>
      <c r="B558" s="12" t="s">
        <v>481</v>
      </c>
      <c r="C558" s="100" t="s">
        <v>490</v>
      </c>
      <c r="D558" s="28">
        <v>3617</v>
      </c>
      <c r="E558" s="13" t="s">
        <v>669</v>
      </c>
      <c r="F558" s="14">
        <v>303.12</v>
      </c>
      <c r="G558" s="15" t="s">
        <v>5</v>
      </c>
      <c r="H558" s="16" t="s">
        <v>8</v>
      </c>
      <c r="I558" s="12"/>
      <c r="J558" s="17">
        <v>21</v>
      </c>
      <c r="K558" s="24"/>
      <c r="L558" s="18"/>
      <c r="M558" s="19"/>
      <c r="N558" s="20">
        <f t="shared" si="36"/>
        <v>0</v>
      </c>
      <c r="O558" s="21">
        <f t="shared" si="37"/>
        <v>0</v>
      </c>
      <c r="P558" s="101">
        <f t="shared" si="38"/>
        <v>0.40001286891807308</v>
      </c>
      <c r="Q558" s="23">
        <v>513.49</v>
      </c>
      <c r="R558">
        <f t="shared" si="39"/>
        <v>366.77519999999998</v>
      </c>
    </row>
    <row r="559" spans="1:18" ht="12.75" customHeight="1">
      <c r="A559" s="11" t="s">
        <v>12</v>
      </c>
      <c r="B559" s="12" t="s">
        <v>481</v>
      </c>
      <c r="C559" s="100" t="s">
        <v>490</v>
      </c>
      <c r="D559" s="28">
        <v>3627</v>
      </c>
      <c r="E559" s="13" t="s">
        <v>670</v>
      </c>
      <c r="F559" s="14">
        <v>348.53</v>
      </c>
      <c r="G559" s="15" t="s">
        <v>5</v>
      </c>
      <c r="H559" s="16" t="s">
        <v>8</v>
      </c>
      <c r="I559" s="12"/>
      <c r="J559" s="17">
        <v>21</v>
      </c>
      <c r="K559" s="24"/>
      <c r="L559" s="18"/>
      <c r="M559" s="19"/>
      <c r="N559" s="20">
        <f t="shared" si="36"/>
        <v>0</v>
      </c>
      <c r="O559" s="21">
        <f t="shared" si="37"/>
        <v>0</v>
      </c>
      <c r="P559" s="101">
        <f t="shared" si="38"/>
        <v>0.40000042682216908</v>
      </c>
      <c r="Q559" s="23">
        <v>590.41</v>
      </c>
      <c r="R559">
        <f t="shared" si="39"/>
        <v>421.72129999999999</v>
      </c>
    </row>
    <row r="560" spans="1:18" ht="12.75" customHeight="1">
      <c r="A560" s="11" t="s">
        <v>12</v>
      </c>
      <c r="B560" s="12" t="s">
        <v>481</v>
      </c>
      <c r="C560" s="100" t="s">
        <v>490</v>
      </c>
      <c r="D560" s="28">
        <v>3618</v>
      </c>
      <c r="E560" s="13" t="s">
        <v>671</v>
      </c>
      <c r="F560" s="14">
        <v>348.53</v>
      </c>
      <c r="G560" s="15" t="s">
        <v>5</v>
      </c>
      <c r="H560" s="16" t="s">
        <v>8</v>
      </c>
      <c r="I560" s="12"/>
      <c r="J560" s="17">
        <v>21</v>
      </c>
      <c r="K560" s="24"/>
      <c r="L560" s="18"/>
      <c r="M560" s="19"/>
      <c r="N560" s="20">
        <f t="shared" si="36"/>
        <v>0</v>
      </c>
      <c r="O560" s="21">
        <f t="shared" si="37"/>
        <v>0</v>
      </c>
      <c r="P560" s="101">
        <f t="shared" si="38"/>
        <v>0.40000042682216908</v>
      </c>
      <c r="Q560" s="23">
        <v>590.41</v>
      </c>
      <c r="R560">
        <f t="shared" si="39"/>
        <v>421.72129999999999</v>
      </c>
    </row>
    <row r="561" spans="1:18" ht="12.75" customHeight="1">
      <c r="A561" s="11" t="s">
        <v>3</v>
      </c>
      <c r="B561" s="12" t="s">
        <v>481</v>
      </c>
      <c r="C561" s="100" t="s">
        <v>522</v>
      </c>
      <c r="D561" s="28" t="s">
        <v>672</v>
      </c>
      <c r="E561" s="13" t="s">
        <v>673</v>
      </c>
      <c r="F561" s="14">
        <v>1184.4000000000001</v>
      </c>
      <c r="G561" s="15" t="s">
        <v>5</v>
      </c>
      <c r="H561" s="16" t="s">
        <v>14</v>
      </c>
      <c r="I561" s="12"/>
      <c r="J561" s="17">
        <v>21</v>
      </c>
      <c r="K561" s="24"/>
      <c r="L561" s="18"/>
      <c r="M561" s="19"/>
      <c r="N561" s="20">
        <f t="shared" si="36"/>
        <v>0</v>
      </c>
      <c r="O561" s="21">
        <f t="shared" si="37"/>
        <v>0</v>
      </c>
      <c r="P561" s="101">
        <f t="shared" si="38"/>
        <v>0.39969744418487174</v>
      </c>
      <c r="Q561" s="23">
        <v>2005.94</v>
      </c>
      <c r="R561">
        <f t="shared" si="39"/>
        <v>1433.124</v>
      </c>
    </row>
    <row r="562" spans="1:18" ht="12.75" customHeight="1">
      <c r="A562" s="11" t="s">
        <v>3</v>
      </c>
      <c r="B562" s="12" t="s">
        <v>481</v>
      </c>
      <c r="C562" s="100" t="s">
        <v>522</v>
      </c>
      <c r="D562" s="28" t="s">
        <v>674</v>
      </c>
      <c r="E562" s="13" t="s">
        <v>675</v>
      </c>
      <c r="F562" s="14">
        <v>1184.4000000000001</v>
      </c>
      <c r="G562" s="15" t="s">
        <v>5</v>
      </c>
      <c r="H562" s="16" t="s">
        <v>14</v>
      </c>
      <c r="I562" s="12"/>
      <c r="J562" s="17">
        <v>21</v>
      </c>
      <c r="K562" s="24"/>
      <c r="L562" s="18"/>
      <c r="M562" s="19"/>
      <c r="N562" s="20">
        <f t="shared" si="36"/>
        <v>0</v>
      </c>
      <c r="O562" s="21">
        <f t="shared" si="37"/>
        <v>0</v>
      </c>
      <c r="P562" s="101">
        <f t="shared" si="38"/>
        <v>0.39969744418487174</v>
      </c>
      <c r="Q562" s="23">
        <v>2005.94</v>
      </c>
      <c r="R562">
        <f t="shared" si="39"/>
        <v>1433.124</v>
      </c>
    </row>
    <row r="563" spans="1:18" ht="12.75" customHeight="1">
      <c r="A563" s="11" t="s">
        <v>12</v>
      </c>
      <c r="B563" s="12" t="s">
        <v>481</v>
      </c>
      <c r="C563" s="100" t="s">
        <v>651</v>
      </c>
      <c r="D563" s="28">
        <v>3740</v>
      </c>
      <c r="E563" s="13" t="s">
        <v>676</v>
      </c>
      <c r="F563" s="14">
        <v>324.83999999999997</v>
      </c>
      <c r="G563" s="15" t="s">
        <v>5</v>
      </c>
      <c r="H563" s="16" t="s">
        <v>8</v>
      </c>
      <c r="I563" s="12"/>
      <c r="J563" s="17">
        <v>21</v>
      </c>
      <c r="K563" s="24"/>
      <c r="L563" s="18"/>
      <c r="M563" s="19"/>
      <c r="N563" s="20">
        <f t="shared" si="36"/>
        <v>0</v>
      </c>
      <c r="O563" s="21">
        <f t="shared" si="37"/>
        <v>0</v>
      </c>
      <c r="P563" s="101">
        <f t="shared" si="38"/>
        <v>0.40000264593071133</v>
      </c>
      <c r="Q563" s="23">
        <v>550.28</v>
      </c>
      <c r="R563">
        <f t="shared" si="39"/>
        <v>393.05639999999994</v>
      </c>
    </row>
    <row r="564" spans="1:18" ht="12.75" customHeight="1">
      <c r="A564" s="11" t="s">
        <v>12</v>
      </c>
      <c r="B564" s="12" t="s">
        <v>481</v>
      </c>
      <c r="C564" s="100" t="s">
        <v>651</v>
      </c>
      <c r="D564" s="28">
        <v>37410</v>
      </c>
      <c r="E564" s="13" t="s">
        <v>677</v>
      </c>
      <c r="F564" s="14">
        <v>347.26</v>
      </c>
      <c r="G564" s="15" t="s">
        <v>5</v>
      </c>
      <c r="H564" s="16" t="s">
        <v>8</v>
      </c>
      <c r="I564" s="12"/>
      <c r="J564" s="17">
        <v>21</v>
      </c>
      <c r="K564" s="24"/>
      <c r="L564" s="18"/>
      <c r="M564" s="19"/>
      <c r="N564" s="20">
        <f t="shared" si="36"/>
        <v>0</v>
      </c>
      <c r="O564" s="21">
        <f t="shared" si="37"/>
        <v>0</v>
      </c>
      <c r="P564" s="101">
        <f t="shared" si="38"/>
        <v>0.39997991359036011</v>
      </c>
      <c r="Q564" s="23">
        <v>588.25</v>
      </c>
      <c r="R564">
        <f t="shared" si="39"/>
        <v>420.18459999999999</v>
      </c>
    </row>
    <row r="565" spans="1:18" ht="12.75" customHeight="1">
      <c r="A565" s="11" t="s">
        <v>12</v>
      </c>
      <c r="B565" s="12" t="s">
        <v>481</v>
      </c>
      <c r="C565" s="100" t="s">
        <v>651</v>
      </c>
      <c r="D565" s="28">
        <v>37411</v>
      </c>
      <c r="E565" s="13" t="s">
        <v>678</v>
      </c>
      <c r="F565" s="14">
        <v>347.26</v>
      </c>
      <c r="G565" s="15" t="s">
        <v>5</v>
      </c>
      <c r="H565" s="16" t="s">
        <v>8</v>
      </c>
      <c r="I565" s="12"/>
      <c r="J565" s="17">
        <v>21</v>
      </c>
      <c r="K565" s="24"/>
      <c r="L565" s="18"/>
      <c r="M565" s="19"/>
      <c r="N565" s="20">
        <f t="shared" si="36"/>
        <v>0</v>
      </c>
      <c r="O565" s="21">
        <f t="shared" si="37"/>
        <v>0</v>
      </c>
      <c r="P565" s="101">
        <f t="shared" si="38"/>
        <v>0.39997991359036011</v>
      </c>
      <c r="Q565" s="23">
        <v>588.25</v>
      </c>
      <c r="R565">
        <f t="shared" si="39"/>
        <v>420.18459999999999</v>
      </c>
    </row>
    <row r="566" spans="1:18" ht="12.75" customHeight="1">
      <c r="A566" s="11" t="s">
        <v>12</v>
      </c>
      <c r="B566" s="12" t="s">
        <v>481</v>
      </c>
      <c r="C566" s="100" t="s">
        <v>651</v>
      </c>
      <c r="D566" s="28">
        <v>37412</v>
      </c>
      <c r="E566" s="13" t="s">
        <v>679</v>
      </c>
      <c r="F566" s="14">
        <v>347.26</v>
      </c>
      <c r="G566" s="15" t="s">
        <v>5</v>
      </c>
      <c r="H566" s="16" t="s">
        <v>8</v>
      </c>
      <c r="I566" s="12"/>
      <c r="J566" s="17">
        <v>21</v>
      </c>
      <c r="K566" s="24"/>
      <c r="L566" s="18"/>
      <c r="M566" s="19"/>
      <c r="N566" s="20">
        <f t="shared" si="36"/>
        <v>0</v>
      </c>
      <c r="O566" s="21">
        <f t="shared" si="37"/>
        <v>0</v>
      </c>
      <c r="P566" s="101">
        <f t="shared" si="38"/>
        <v>0.39997991359036011</v>
      </c>
      <c r="Q566" s="23">
        <v>588.25</v>
      </c>
      <c r="R566">
        <f t="shared" si="39"/>
        <v>420.18459999999999</v>
      </c>
    </row>
    <row r="567" spans="1:18" ht="12.75" customHeight="1">
      <c r="A567" s="11" t="s">
        <v>12</v>
      </c>
      <c r="B567" s="12" t="s">
        <v>481</v>
      </c>
      <c r="C567" s="100" t="s">
        <v>651</v>
      </c>
      <c r="D567" s="28">
        <v>37413</v>
      </c>
      <c r="E567" s="13" t="s">
        <v>680</v>
      </c>
      <c r="F567" s="14">
        <v>347.26</v>
      </c>
      <c r="G567" s="15" t="s">
        <v>5</v>
      </c>
      <c r="H567" s="16" t="s">
        <v>8</v>
      </c>
      <c r="I567" s="12"/>
      <c r="J567" s="17">
        <v>21</v>
      </c>
      <c r="K567" s="24"/>
      <c r="L567" s="18"/>
      <c r="M567" s="19"/>
      <c r="N567" s="20">
        <f t="shared" si="36"/>
        <v>0</v>
      </c>
      <c r="O567" s="21">
        <f t="shared" si="37"/>
        <v>0</v>
      </c>
      <c r="P567" s="101">
        <f t="shared" si="38"/>
        <v>0.39997991359036011</v>
      </c>
      <c r="Q567" s="23">
        <v>588.25</v>
      </c>
      <c r="R567">
        <f t="shared" si="39"/>
        <v>420.18459999999999</v>
      </c>
    </row>
    <row r="568" spans="1:18" ht="12.75" customHeight="1">
      <c r="A568" s="11" t="s">
        <v>3</v>
      </c>
      <c r="B568" s="12" t="s">
        <v>481</v>
      </c>
      <c r="C568" s="100" t="s">
        <v>559</v>
      </c>
      <c r="D568" s="28" t="s">
        <v>681</v>
      </c>
      <c r="E568" s="13" t="s">
        <v>682</v>
      </c>
      <c r="F568" s="14">
        <v>649.79999999999995</v>
      </c>
      <c r="G568" s="15" t="s">
        <v>5</v>
      </c>
      <c r="H568" s="16" t="s">
        <v>8</v>
      </c>
      <c r="I568" s="12"/>
      <c r="J568" s="17">
        <v>21</v>
      </c>
      <c r="K568" s="24"/>
      <c r="L568" s="18"/>
      <c r="M568" s="19"/>
      <c r="N568" s="20">
        <f t="shared" si="36"/>
        <v>0</v>
      </c>
      <c r="O568" s="21">
        <f t="shared" si="37"/>
        <v>0</v>
      </c>
      <c r="P568" s="101">
        <f t="shared" si="38"/>
        <v>0.40027828015740385</v>
      </c>
      <c r="Q568" s="23">
        <v>1100.98</v>
      </c>
      <c r="R568">
        <f t="shared" si="39"/>
        <v>786.25799999999992</v>
      </c>
    </row>
    <row r="569" spans="1:18" ht="12.75" customHeight="1">
      <c r="A569" s="11" t="s">
        <v>3</v>
      </c>
      <c r="B569" s="12" t="s">
        <v>481</v>
      </c>
      <c r="C569" s="100" t="s">
        <v>559</v>
      </c>
      <c r="D569" s="28" t="s">
        <v>683</v>
      </c>
      <c r="E569" s="13" t="s">
        <v>684</v>
      </c>
      <c r="F569" s="14">
        <v>649.79999999999995</v>
      </c>
      <c r="G569" s="15" t="s">
        <v>5</v>
      </c>
      <c r="H569" s="16" t="s">
        <v>8</v>
      </c>
      <c r="I569" s="12"/>
      <c r="J569" s="17">
        <v>21</v>
      </c>
      <c r="K569" s="24"/>
      <c r="L569" s="18"/>
      <c r="M569" s="19"/>
      <c r="N569" s="20">
        <f t="shared" si="36"/>
        <v>0</v>
      </c>
      <c r="O569" s="21">
        <f t="shared" si="37"/>
        <v>0</v>
      </c>
      <c r="P569" s="101">
        <f t="shared" si="38"/>
        <v>0.40027828015740385</v>
      </c>
      <c r="Q569" s="23">
        <v>1100.98</v>
      </c>
      <c r="R569">
        <f t="shared" si="39"/>
        <v>786.25799999999992</v>
      </c>
    </row>
    <row r="570" spans="1:18" ht="12.75" customHeight="1">
      <c r="A570" s="11" t="s">
        <v>3</v>
      </c>
      <c r="B570" s="12" t="s">
        <v>481</v>
      </c>
      <c r="C570" s="100" t="s">
        <v>559</v>
      </c>
      <c r="D570" s="28" t="s">
        <v>685</v>
      </c>
      <c r="E570" s="13" t="s">
        <v>686</v>
      </c>
      <c r="F570" s="14">
        <v>649.79999999999995</v>
      </c>
      <c r="G570" s="15" t="s">
        <v>5</v>
      </c>
      <c r="H570" s="16" t="s">
        <v>8</v>
      </c>
      <c r="I570" s="12"/>
      <c r="J570" s="17">
        <v>21</v>
      </c>
      <c r="K570" s="24"/>
      <c r="L570" s="18"/>
      <c r="M570" s="19"/>
      <c r="N570" s="20">
        <f t="shared" si="36"/>
        <v>0</v>
      </c>
      <c r="O570" s="21">
        <f t="shared" si="37"/>
        <v>0</v>
      </c>
      <c r="P570" s="101">
        <f t="shared" si="38"/>
        <v>0.40027828015740385</v>
      </c>
      <c r="Q570" s="23">
        <v>1100.98</v>
      </c>
      <c r="R570">
        <f t="shared" si="39"/>
        <v>786.25799999999992</v>
      </c>
    </row>
    <row r="571" spans="1:18" ht="12.75" customHeight="1">
      <c r="A571" s="11" t="s">
        <v>3</v>
      </c>
      <c r="B571" s="12" t="s">
        <v>481</v>
      </c>
      <c r="C571" s="100" t="s">
        <v>522</v>
      </c>
      <c r="D571" s="28" t="s">
        <v>687</v>
      </c>
      <c r="E571" s="13" t="s">
        <v>688</v>
      </c>
      <c r="F571" s="14">
        <v>1108.8</v>
      </c>
      <c r="G571" s="15" t="s">
        <v>5</v>
      </c>
      <c r="H571" s="16" t="s">
        <v>14</v>
      </c>
      <c r="I571" s="12"/>
      <c r="J571" s="17">
        <v>21</v>
      </c>
      <c r="K571" s="24"/>
      <c r="L571" s="18"/>
      <c r="M571" s="19"/>
      <c r="N571" s="20">
        <f t="shared" si="36"/>
        <v>0</v>
      </c>
      <c r="O571" s="21">
        <f t="shared" si="37"/>
        <v>0</v>
      </c>
      <c r="P571" s="101">
        <f t="shared" si="38"/>
        <v>0.40016606442226288</v>
      </c>
      <c r="Q571" s="23">
        <v>1878.53</v>
      </c>
      <c r="R571">
        <f t="shared" si="39"/>
        <v>1341.6479999999999</v>
      </c>
    </row>
    <row r="572" spans="1:18" ht="12.75" customHeight="1">
      <c r="A572" s="11" t="s">
        <v>3</v>
      </c>
      <c r="B572" s="12" t="s">
        <v>481</v>
      </c>
      <c r="C572" s="100" t="s">
        <v>522</v>
      </c>
      <c r="D572" s="28" t="s">
        <v>689</v>
      </c>
      <c r="E572" s="13" t="s">
        <v>690</v>
      </c>
      <c r="F572" s="14">
        <v>1108.8</v>
      </c>
      <c r="G572" s="15" t="s">
        <v>5</v>
      </c>
      <c r="H572" s="16" t="s">
        <v>8</v>
      </c>
      <c r="I572" s="12"/>
      <c r="J572" s="17">
        <v>21</v>
      </c>
      <c r="K572" s="24"/>
      <c r="L572" s="18"/>
      <c r="M572" s="19"/>
      <c r="N572" s="20">
        <f t="shared" si="36"/>
        <v>0</v>
      </c>
      <c r="O572" s="21">
        <f t="shared" si="37"/>
        <v>0</v>
      </c>
      <c r="P572" s="101">
        <f t="shared" si="38"/>
        <v>0.40016606442226288</v>
      </c>
      <c r="Q572" s="23">
        <v>1878.53</v>
      </c>
      <c r="R572">
        <f t="shared" si="39"/>
        <v>1341.6479999999999</v>
      </c>
    </row>
    <row r="573" spans="1:18" ht="12.75" customHeight="1">
      <c r="A573" s="11" t="s">
        <v>3</v>
      </c>
      <c r="B573" s="12" t="s">
        <v>481</v>
      </c>
      <c r="C573" s="100" t="s">
        <v>522</v>
      </c>
      <c r="D573" s="28" t="s">
        <v>691</v>
      </c>
      <c r="E573" s="13" t="s">
        <v>692</v>
      </c>
      <c r="F573" s="14">
        <v>1108.8</v>
      </c>
      <c r="G573" s="15" t="s">
        <v>5</v>
      </c>
      <c r="H573" s="16" t="s">
        <v>8</v>
      </c>
      <c r="I573" s="12"/>
      <c r="J573" s="17">
        <v>21</v>
      </c>
      <c r="K573" s="24"/>
      <c r="L573" s="18"/>
      <c r="M573" s="19"/>
      <c r="N573" s="20">
        <f t="shared" si="36"/>
        <v>0</v>
      </c>
      <c r="O573" s="21">
        <f t="shared" si="37"/>
        <v>0</v>
      </c>
      <c r="P573" s="101">
        <f t="shared" si="38"/>
        <v>0.40016606442226288</v>
      </c>
      <c r="Q573" s="23">
        <v>1878.53</v>
      </c>
      <c r="R573">
        <f t="shared" si="39"/>
        <v>1341.6479999999999</v>
      </c>
    </row>
    <row r="574" spans="1:18" ht="12.75" customHeight="1">
      <c r="A574" s="11" t="s">
        <v>3</v>
      </c>
      <c r="B574" s="12" t="s">
        <v>481</v>
      </c>
      <c r="C574" s="100" t="s">
        <v>522</v>
      </c>
      <c r="D574" s="28" t="s">
        <v>693</v>
      </c>
      <c r="E574" s="13" t="s">
        <v>694</v>
      </c>
      <c r="F574" s="14">
        <v>1108.8</v>
      </c>
      <c r="G574" s="15" t="s">
        <v>5</v>
      </c>
      <c r="H574" s="16" t="s">
        <v>14</v>
      </c>
      <c r="I574" s="12"/>
      <c r="J574" s="17">
        <v>21</v>
      </c>
      <c r="K574" s="24"/>
      <c r="L574" s="18"/>
      <c r="M574" s="19"/>
      <c r="N574" s="20">
        <f t="shared" si="36"/>
        <v>0</v>
      </c>
      <c r="O574" s="21">
        <f t="shared" si="37"/>
        <v>0</v>
      </c>
      <c r="P574" s="101">
        <f t="shared" si="38"/>
        <v>0.40016606442226288</v>
      </c>
      <c r="Q574" s="23">
        <v>1878.53</v>
      </c>
      <c r="R574">
        <f t="shared" si="39"/>
        <v>1341.6479999999999</v>
      </c>
    </row>
    <row r="575" spans="1:18" ht="12.75" customHeight="1">
      <c r="A575" s="11" t="s">
        <v>3</v>
      </c>
      <c r="B575" s="12" t="s">
        <v>481</v>
      </c>
      <c r="C575" s="100" t="s">
        <v>559</v>
      </c>
      <c r="D575" s="28" t="s">
        <v>695</v>
      </c>
      <c r="E575" s="13" t="s">
        <v>696</v>
      </c>
      <c r="F575" s="14">
        <v>738</v>
      </c>
      <c r="G575" s="15" t="s">
        <v>5</v>
      </c>
      <c r="H575" s="16" t="s">
        <v>8</v>
      </c>
      <c r="I575" s="12"/>
      <c r="J575" s="17">
        <v>21</v>
      </c>
      <c r="K575" s="24"/>
      <c r="L575" s="18"/>
      <c r="M575" s="19"/>
      <c r="N575" s="20">
        <f t="shared" si="36"/>
        <v>0</v>
      </c>
      <c r="O575" s="21">
        <f t="shared" si="37"/>
        <v>0</v>
      </c>
      <c r="P575" s="101">
        <f t="shared" si="38"/>
        <v>0.39999776030818168</v>
      </c>
      <c r="Q575" s="23">
        <v>1250.17</v>
      </c>
      <c r="R575">
        <f t="shared" si="39"/>
        <v>892.98</v>
      </c>
    </row>
    <row r="576" spans="1:18" ht="12.75" customHeight="1">
      <c r="A576" s="11" t="s">
        <v>3</v>
      </c>
      <c r="B576" s="12" t="s">
        <v>481</v>
      </c>
      <c r="C576" s="100" t="s">
        <v>559</v>
      </c>
      <c r="D576" s="28" t="s">
        <v>697</v>
      </c>
      <c r="E576" s="13" t="s">
        <v>698</v>
      </c>
      <c r="F576" s="14">
        <v>738</v>
      </c>
      <c r="G576" s="15" t="s">
        <v>5</v>
      </c>
      <c r="H576" s="16" t="s">
        <v>8</v>
      </c>
      <c r="I576" s="12"/>
      <c r="J576" s="17">
        <v>21</v>
      </c>
      <c r="K576" s="24"/>
      <c r="L576" s="18"/>
      <c r="M576" s="19"/>
      <c r="N576" s="20">
        <f t="shared" si="36"/>
        <v>0</v>
      </c>
      <c r="O576" s="21">
        <f t="shared" si="37"/>
        <v>0</v>
      </c>
      <c r="P576" s="101">
        <f t="shared" si="38"/>
        <v>0.39999776030818168</v>
      </c>
      <c r="Q576" s="23">
        <v>1250.17</v>
      </c>
      <c r="R576">
        <f t="shared" si="39"/>
        <v>892.98</v>
      </c>
    </row>
    <row r="577" spans="1:18" ht="12.75" customHeight="1">
      <c r="A577" s="11" t="s">
        <v>3</v>
      </c>
      <c r="B577" s="12" t="s">
        <v>481</v>
      </c>
      <c r="C577" s="100" t="s">
        <v>559</v>
      </c>
      <c r="D577" s="28" t="s">
        <v>699</v>
      </c>
      <c r="E577" s="13" t="s">
        <v>700</v>
      </c>
      <c r="F577" s="14">
        <v>738</v>
      </c>
      <c r="G577" s="15" t="s">
        <v>5</v>
      </c>
      <c r="H577" s="16" t="s">
        <v>8</v>
      </c>
      <c r="I577" s="12"/>
      <c r="J577" s="17">
        <v>21</v>
      </c>
      <c r="K577" s="24"/>
      <c r="L577" s="18"/>
      <c r="M577" s="19"/>
      <c r="N577" s="20">
        <f t="shared" si="36"/>
        <v>0</v>
      </c>
      <c r="O577" s="21">
        <f t="shared" si="37"/>
        <v>0</v>
      </c>
      <c r="P577" s="101">
        <f t="shared" si="38"/>
        <v>0.39999776030818168</v>
      </c>
      <c r="Q577" s="23">
        <v>1250.17</v>
      </c>
      <c r="R577">
        <f t="shared" si="39"/>
        <v>892.98</v>
      </c>
    </row>
    <row r="578" spans="1:18" ht="12.75" customHeight="1">
      <c r="A578" s="11" t="s">
        <v>3</v>
      </c>
      <c r="B578" s="12" t="s">
        <v>481</v>
      </c>
      <c r="C578" s="100" t="s">
        <v>559</v>
      </c>
      <c r="D578" s="28" t="s">
        <v>701</v>
      </c>
      <c r="E578" s="13" t="s">
        <v>702</v>
      </c>
      <c r="F578" s="14">
        <v>738</v>
      </c>
      <c r="G578" s="15" t="s">
        <v>5</v>
      </c>
      <c r="H578" s="16" t="s">
        <v>8</v>
      </c>
      <c r="I578" s="12"/>
      <c r="J578" s="17">
        <v>21</v>
      </c>
      <c r="K578" s="24"/>
      <c r="L578" s="18"/>
      <c r="M578" s="19"/>
      <c r="N578" s="20">
        <f t="shared" si="36"/>
        <v>0</v>
      </c>
      <c r="O578" s="21">
        <f t="shared" si="37"/>
        <v>0</v>
      </c>
      <c r="P578" s="101">
        <f t="shared" si="38"/>
        <v>0.39999776030818168</v>
      </c>
      <c r="Q578" s="23">
        <v>1250.17</v>
      </c>
      <c r="R578">
        <f t="shared" si="39"/>
        <v>892.98</v>
      </c>
    </row>
    <row r="579" spans="1:18" ht="12.75" customHeight="1">
      <c r="A579" s="11" t="s">
        <v>12</v>
      </c>
      <c r="B579" s="12" t="s">
        <v>481</v>
      </c>
      <c r="C579" s="100" t="s">
        <v>367</v>
      </c>
      <c r="D579" s="28">
        <v>3744</v>
      </c>
      <c r="E579" s="13" t="s">
        <v>703</v>
      </c>
      <c r="F579" s="14">
        <v>373.56</v>
      </c>
      <c r="G579" s="15" t="s">
        <v>5</v>
      </c>
      <c r="H579" s="16" t="s">
        <v>8</v>
      </c>
      <c r="I579" s="12"/>
      <c r="J579" s="17">
        <v>21</v>
      </c>
      <c r="K579" s="24"/>
      <c r="L579" s="18"/>
      <c r="M579" s="19"/>
      <c r="N579" s="20">
        <f t="shared" si="36"/>
        <v>0</v>
      </c>
      <c r="O579" s="21">
        <f t="shared" si="37"/>
        <v>0</v>
      </c>
      <c r="P579" s="101">
        <f t="shared" si="38"/>
        <v>0.39999858409460343</v>
      </c>
      <c r="Q579" s="23">
        <v>632.80999999999995</v>
      </c>
      <c r="R579">
        <f t="shared" si="39"/>
        <v>452.00760000000002</v>
      </c>
    </row>
    <row r="580" spans="1:18" ht="12.75" customHeight="1">
      <c r="A580" s="11" t="s">
        <v>12</v>
      </c>
      <c r="B580" s="12" t="s">
        <v>481</v>
      </c>
      <c r="C580" s="100" t="s">
        <v>367</v>
      </c>
      <c r="D580" s="28">
        <v>3763</v>
      </c>
      <c r="E580" s="13" t="s">
        <v>704</v>
      </c>
      <c r="F580" s="14">
        <v>350.76</v>
      </c>
      <c r="G580" s="15" t="s">
        <v>5</v>
      </c>
      <c r="H580" s="16" t="s">
        <v>8</v>
      </c>
      <c r="I580" s="12"/>
      <c r="J580" s="17">
        <v>21</v>
      </c>
      <c r="K580" s="24"/>
      <c r="L580" s="18"/>
      <c r="M580" s="19"/>
      <c r="N580" s="20">
        <f t="shared" si="36"/>
        <v>0</v>
      </c>
      <c r="O580" s="21">
        <f t="shared" si="37"/>
        <v>0</v>
      </c>
      <c r="P580" s="101">
        <f t="shared" si="38"/>
        <v>0.39998247017809718</v>
      </c>
      <c r="Q580" s="23">
        <v>594.17999999999995</v>
      </c>
      <c r="R580">
        <f t="shared" si="39"/>
        <v>424.4196</v>
      </c>
    </row>
    <row r="581" spans="1:18" ht="12.75" customHeight="1">
      <c r="A581" s="11" t="s">
        <v>12</v>
      </c>
      <c r="B581" s="12" t="s">
        <v>481</v>
      </c>
      <c r="C581" s="100" t="s">
        <v>367</v>
      </c>
      <c r="D581" s="28">
        <v>3737</v>
      </c>
      <c r="E581" s="13" t="s">
        <v>705</v>
      </c>
      <c r="F581" s="14">
        <v>663.85</v>
      </c>
      <c r="G581" s="15" t="s">
        <v>5</v>
      </c>
      <c r="H581" s="16" t="s">
        <v>8</v>
      </c>
      <c r="I581" s="12"/>
      <c r="J581" s="17">
        <v>21</v>
      </c>
      <c r="K581" s="24"/>
      <c r="L581" s="18"/>
      <c r="M581" s="19"/>
      <c r="N581" s="20">
        <f t="shared" si="36"/>
        <v>0</v>
      </c>
      <c r="O581" s="21">
        <f t="shared" si="37"/>
        <v>0</v>
      </c>
      <c r="P581" s="101">
        <f t="shared" si="38"/>
        <v>0.39999763463442961</v>
      </c>
      <c r="Q581" s="23">
        <v>1124.56</v>
      </c>
      <c r="R581">
        <f t="shared" si="39"/>
        <v>803.25850000000003</v>
      </c>
    </row>
    <row r="582" spans="1:18" ht="12.75" customHeight="1">
      <c r="A582" s="11" t="s">
        <v>12</v>
      </c>
      <c r="B582" s="12" t="s">
        <v>481</v>
      </c>
      <c r="C582" s="100" t="s">
        <v>367</v>
      </c>
      <c r="D582" s="28">
        <v>3729</v>
      </c>
      <c r="E582" s="13" t="s">
        <v>706</v>
      </c>
      <c r="F582" s="14">
        <v>445.06</v>
      </c>
      <c r="G582" s="15" t="s">
        <v>5</v>
      </c>
      <c r="H582" s="16" t="s">
        <v>8</v>
      </c>
      <c r="I582" s="12"/>
      <c r="J582" s="17">
        <v>21</v>
      </c>
      <c r="K582" s="24"/>
      <c r="L582" s="18"/>
      <c r="M582" s="19"/>
      <c r="N582" s="20">
        <f t="shared" si="36"/>
        <v>0</v>
      </c>
      <c r="O582" s="21">
        <f t="shared" si="37"/>
        <v>0</v>
      </c>
      <c r="P582" s="101">
        <f t="shared" si="38"/>
        <v>0.39999695463105911</v>
      </c>
      <c r="Q582" s="23">
        <v>753.93</v>
      </c>
      <c r="R582">
        <f t="shared" si="39"/>
        <v>538.52260000000001</v>
      </c>
    </row>
    <row r="583" spans="1:18" ht="12.75" customHeight="1">
      <c r="A583" s="11" t="s">
        <v>12</v>
      </c>
      <c r="B583" s="12" t="s">
        <v>481</v>
      </c>
      <c r="C583" s="100" t="s">
        <v>367</v>
      </c>
      <c r="D583" s="28">
        <v>3745</v>
      </c>
      <c r="E583" s="13" t="s">
        <v>707</v>
      </c>
      <c r="F583" s="14">
        <v>399.23</v>
      </c>
      <c r="G583" s="15" t="s">
        <v>5</v>
      </c>
      <c r="H583" s="16" t="s">
        <v>8</v>
      </c>
      <c r="I583" s="12"/>
      <c r="J583" s="17">
        <v>21</v>
      </c>
      <c r="K583" s="24"/>
      <c r="L583" s="18"/>
      <c r="M583" s="19"/>
      <c r="N583" s="20">
        <f t="shared" si="36"/>
        <v>0</v>
      </c>
      <c r="O583" s="21">
        <f t="shared" si="37"/>
        <v>0</v>
      </c>
      <c r="P583" s="101">
        <f t="shared" si="38"/>
        <v>0.39998836603436816</v>
      </c>
      <c r="Q583" s="23">
        <v>676.29</v>
      </c>
      <c r="R583">
        <f t="shared" si="39"/>
        <v>483.06830000000002</v>
      </c>
    </row>
    <row r="584" spans="1:18" ht="12.75" customHeight="1">
      <c r="A584" s="11" t="s">
        <v>12</v>
      </c>
      <c r="B584" s="12" t="s">
        <v>481</v>
      </c>
      <c r="C584" s="100" t="s">
        <v>367</v>
      </c>
      <c r="D584" s="28">
        <v>3764</v>
      </c>
      <c r="E584" s="13" t="s">
        <v>708</v>
      </c>
      <c r="F584" s="14">
        <v>373.56</v>
      </c>
      <c r="G584" s="15" t="s">
        <v>5</v>
      </c>
      <c r="H584" s="16" t="s">
        <v>8</v>
      </c>
      <c r="I584" s="12"/>
      <c r="J584" s="17">
        <v>21</v>
      </c>
      <c r="K584" s="24"/>
      <c r="L584" s="18"/>
      <c r="M584" s="19"/>
      <c r="N584" s="20">
        <f t="shared" si="36"/>
        <v>0</v>
      </c>
      <c r="O584" s="21">
        <f t="shared" si="37"/>
        <v>0</v>
      </c>
      <c r="P584" s="101">
        <f t="shared" si="38"/>
        <v>0.39999858409460343</v>
      </c>
      <c r="Q584" s="23">
        <v>632.80999999999995</v>
      </c>
      <c r="R584">
        <f t="shared" si="39"/>
        <v>452.00760000000002</v>
      </c>
    </row>
    <row r="585" spans="1:18" ht="12.75" customHeight="1">
      <c r="A585" s="11" t="s">
        <v>12</v>
      </c>
      <c r="B585" s="12" t="s">
        <v>481</v>
      </c>
      <c r="C585" s="100" t="s">
        <v>367</v>
      </c>
      <c r="D585" s="28">
        <v>3727</v>
      </c>
      <c r="E585" s="13" t="s">
        <v>709</v>
      </c>
      <c r="F585" s="14">
        <v>474.37</v>
      </c>
      <c r="G585" s="15" t="s">
        <v>5</v>
      </c>
      <c r="H585" s="16" t="s">
        <v>8</v>
      </c>
      <c r="I585" s="12"/>
      <c r="J585" s="17">
        <v>21</v>
      </c>
      <c r="K585" s="24"/>
      <c r="L585" s="18"/>
      <c r="M585" s="19"/>
      <c r="N585" s="20">
        <f t="shared" si="36"/>
        <v>0</v>
      </c>
      <c r="O585" s="21">
        <f t="shared" si="37"/>
        <v>0</v>
      </c>
      <c r="P585" s="101">
        <f t="shared" si="38"/>
        <v>0.40001257866675544</v>
      </c>
      <c r="Q585" s="23">
        <v>803.59</v>
      </c>
      <c r="R585">
        <f t="shared" si="39"/>
        <v>573.98770000000002</v>
      </c>
    </row>
    <row r="586" spans="1:18" ht="12.75" customHeight="1">
      <c r="A586" s="11" t="s">
        <v>12</v>
      </c>
      <c r="B586" s="12" t="s">
        <v>481</v>
      </c>
      <c r="C586" s="100" t="s">
        <v>367</v>
      </c>
      <c r="D586" s="28">
        <v>3746</v>
      </c>
      <c r="E586" s="13" t="s">
        <v>710</v>
      </c>
      <c r="F586" s="14">
        <v>399.23</v>
      </c>
      <c r="G586" s="15" t="s">
        <v>5</v>
      </c>
      <c r="H586" s="16" t="s">
        <v>8</v>
      </c>
      <c r="I586" s="12"/>
      <c r="J586" s="17">
        <v>21</v>
      </c>
      <c r="K586" s="24"/>
      <c r="L586" s="18"/>
      <c r="M586" s="19"/>
      <c r="N586" s="20">
        <f t="shared" si="36"/>
        <v>0</v>
      </c>
      <c r="O586" s="21">
        <f t="shared" si="37"/>
        <v>0</v>
      </c>
      <c r="P586" s="101">
        <f t="shared" si="38"/>
        <v>0.39998836603436816</v>
      </c>
      <c r="Q586" s="23">
        <v>676.29</v>
      </c>
      <c r="R586">
        <f t="shared" si="39"/>
        <v>483.06830000000002</v>
      </c>
    </row>
    <row r="587" spans="1:18" ht="12.75" customHeight="1">
      <c r="A587" s="11" t="s">
        <v>12</v>
      </c>
      <c r="B587" s="12" t="s">
        <v>481</v>
      </c>
      <c r="C587" s="100" t="s">
        <v>367</v>
      </c>
      <c r="D587" s="28">
        <v>3765</v>
      </c>
      <c r="E587" s="13" t="s">
        <v>711</v>
      </c>
      <c r="F587" s="14">
        <v>373.56</v>
      </c>
      <c r="G587" s="15" t="s">
        <v>5</v>
      </c>
      <c r="H587" s="16" t="s">
        <v>8</v>
      </c>
      <c r="I587" s="12"/>
      <c r="J587" s="17">
        <v>21</v>
      </c>
      <c r="K587" s="24"/>
      <c r="L587" s="18"/>
      <c r="M587" s="19"/>
      <c r="N587" s="20">
        <f t="shared" si="36"/>
        <v>0</v>
      </c>
      <c r="O587" s="21">
        <f t="shared" si="37"/>
        <v>0</v>
      </c>
      <c r="P587" s="101">
        <f t="shared" si="38"/>
        <v>0.39999858409460343</v>
      </c>
      <c r="Q587" s="23">
        <v>632.80999999999995</v>
      </c>
      <c r="R587">
        <f t="shared" si="39"/>
        <v>452.00760000000002</v>
      </c>
    </row>
    <row r="588" spans="1:18" ht="12.75" customHeight="1">
      <c r="A588" s="11" t="s">
        <v>12</v>
      </c>
      <c r="B588" s="12" t="s">
        <v>481</v>
      </c>
      <c r="C588" s="100" t="s">
        <v>367</v>
      </c>
      <c r="D588" s="28">
        <v>3702</v>
      </c>
      <c r="E588" s="13" t="s">
        <v>712</v>
      </c>
      <c r="F588" s="14">
        <v>663.85</v>
      </c>
      <c r="G588" s="15" t="s">
        <v>5</v>
      </c>
      <c r="H588" s="16" t="s">
        <v>8</v>
      </c>
      <c r="I588" s="12"/>
      <c r="J588" s="17">
        <v>21</v>
      </c>
      <c r="K588" s="24"/>
      <c r="L588" s="18"/>
      <c r="M588" s="19"/>
      <c r="N588" s="20">
        <f t="shared" si="36"/>
        <v>0</v>
      </c>
      <c r="O588" s="21">
        <f t="shared" si="37"/>
        <v>0</v>
      </c>
      <c r="P588" s="101">
        <f t="shared" si="38"/>
        <v>0.39999763463442961</v>
      </c>
      <c r="Q588" s="23">
        <v>1124.56</v>
      </c>
      <c r="R588">
        <f t="shared" si="39"/>
        <v>803.25850000000003</v>
      </c>
    </row>
    <row r="589" spans="1:18" ht="12.75" customHeight="1">
      <c r="A589" s="11" t="s">
        <v>12</v>
      </c>
      <c r="B589" s="12" t="s">
        <v>481</v>
      </c>
      <c r="C589" s="100" t="s">
        <v>367</v>
      </c>
      <c r="D589" s="28">
        <v>3728</v>
      </c>
      <c r="E589" s="13" t="s">
        <v>713</v>
      </c>
      <c r="F589" s="14">
        <v>474.37</v>
      </c>
      <c r="G589" s="15" t="s">
        <v>5</v>
      </c>
      <c r="H589" s="16" t="s">
        <v>8</v>
      </c>
      <c r="I589" s="12"/>
      <c r="J589" s="17">
        <v>21</v>
      </c>
      <c r="K589" s="24"/>
      <c r="L589" s="18"/>
      <c r="M589" s="19"/>
      <c r="N589" s="20">
        <f t="shared" si="36"/>
        <v>0</v>
      </c>
      <c r="O589" s="21">
        <f t="shared" si="37"/>
        <v>0</v>
      </c>
      <c r="P589" s="101">
        <f t="shared" si="38"/>
        <v>0.40001257866675544</v>
      </c>
      <c r="Q589" s="23">
        <v>803.59</v>
      </c>
      <c r="R589">
        <f t="shared" si="39"/>
        <v>573.98770000000002</v>
      </c>
    </row>
    <row r="590" spans="1:18" ht="12.75" customHeight="1">
      <c r="A590" s="11" t="s">
        <v>12</v>
      </c>
      <c r="B590" s="12" t="s">
        <v>481</v>
      </c>
      <c r="C590" s="100" t="s">
        <v>367</v>
      </c>
      <c r="D590" s="28">
        <v>198735</v>
      </c>
      <c r="E590" s="13" t="s">
        <v>714</v>
      </c>
      <c r="F590" s="14">
        <v>474.37</v>
      </c>
      <c r="G590" s="15" t="s">
        <v>5</v>
      </c>
      <c r="H590" s="16" t="s">
        <v>8</v>
      </c>
      <c r="I590" s="12"/>
      <c r="J590" s="17">
        <v>21</v>
      </c>
      <c r="K590" s="24"/>
      <c r="L590" s="18"/>
      <c r="M590" s="19"/>
      <c r="N590" s="20">
        <f t="shared" ref="N590:N653" si="40">(F590*K590)-F590*K590*L590</f>
        <v>0</v>
      </c>
      <c r="O590" s="21">
        <f t="shared" ref="O590:O653" si="41">+N590+N590*J590%</f>
        <v>0</v>
      </c>
      <c r="P590" s="101">
        <f t="shared" ref="P590:P653" si="42">Q590/R590-1</f>
        <v>0.40001257866675544</v>
      </c>
      <c r="Q590" s="23">
        <v>803.59</v>
      </c>
      <c r="R590">
        <f t="shared" ref="R590:R653" si="43">+F590+F590*J590%</f>
        <v>573.98770000000002</v>
      </c>
    </row>
    <row r="591" spans="1:18" ht="12.75" customHeight="1">
      <c r="A591" s="11" t="s">
        <v>3</v>
      </c>
      <c r="B591" s="12" t="s">
        <v>481</v>
      </c>
      <c r="C591" s="100" t="s">
        <v>522</v>
      </c>
      <c r="D591" s="28" t="s">
        <v>715</v>
      </c>
      <c r="E591" s="13" t="s">
        <v>716</v>
      </c>
      <c r="F591" s="14">
        <v>828.9</v>
      </c>
      <c r="G591" s="15" t="s">
        <v>5</v>
      </c>
      <c r="H591" s="16" t="s">
        <v>8</v>
      </c>
      <c r="I591" s="12"/>
      <c r="J591" s="17">
        <v>21</v>
      </c>
      <c r="K591" s="24"/>
      <c r="L591" s="18"/>
      <c r="M591" s="19"/>
      <c r="N591" s="20">
        <f t="shared" si="40"/>
        <v>0</v>
      </c>
      <c r="O591" s="21">
        <f t="shared" si="41"/>
        <v>0</v>
      </c>
      <c r="P591" s="101">
        <f t="shared" si="42"/>
        <v>0.39956469242818082</v>
      </c>
      <c r="Q591" s="23">
        <v>1403.72</v>
      </c>
      <c r="R591">
        <f t="shared" si="43"/>
        <v>1002.9689999999999</v>
      </c>
    </row>
    <row r="592" spans="1:18" ht="12.75" customHeight="1">
      <c r="A592" s="11" t="s">
        <v>3</v>
      </c>
      <c r="B592" s="12" t="s">
        <v>481</v>
      </c>
      <c r="C592" s="100" t="s">
        <v>522</v>
      </c>
      <c r="D592" s="28" t="s">
        <v>717</v>
      </c>
      <c r="E592" s="13" t="s">
        <v>718</v>
      </c>
      <c r="F592" s="14">
        <v>828.9</v>
      </c>
      <c r="G592" s="15" t="s">
        <v>5</v>
      </c>
      <c r="H592" s="16" t="s">
        <v>8</v>
      </c>
      <c r="I592" s="12"/>
      <c r="J592" s="17">
        <v>21</v>
      </c>
      <c r="K592" s="24"/>
      <c r="L592" s="18"/>
      <c r="M592" s="19"/>
      <c r="N592" s="20">
        <f t="shared" si="40"/>
        <v>0</v>
      </c>
      <c r="O592" s="21">
        <f t="shared" si="41"/>
        <v>0</v>
      </c>
      <c r="P592" s="101">
        <f t="shared" si="42"/>
        <v>0.39956469242818082</v>
      </c>
      <c r="Q592" s="23">
        <v>1403.72</v>
      </c>
      <c r="R592">
        <f t="shared" si="43"/>
        <v>1002.9689999999999</v>
      </c>
    </row>
    <row r="593" spans="1:18" ht="12.75" customHeight="1">
      <c r="A593" s="11" t="s">
        <v>3</v>
      </c>
      <c r="B593" s="12" t="s">
        <v>481</v>
      </c>
      <c r="C593" s="100" t="s">
        <v>522</v>
      </c>
      <c r="D593" s="28" t="s">
        <v>719</v>
      </c>
      <c r="E593" s="13" t="s">
        <v>720</v>
      </c>
      <c r="F593" s="14">
        <v>884.7</v>
      </c>
      <c r="G593" s="15" t="s">
        <v>5</v>
      </c>
      <c r="H593" s="16" t="s">
        <v>14</v>
      </c>
      <c r="I593" s="12"/>
      <c r="J593" s="17">
        <v>21</v>
      </c>
      <c r="K593" s="24"/>
      <c r="L593" s="18"/>
      <c r="M593" s="19"/>
      <c r="N593" s="20">
        <f t="shared" si="40"/>
        <v>0</v>
      </c>
      <c r="O593" s="21">
        <f t="shared" si="41"/>
        <v>0</v>
      </c>
      <c r="P593" s="101">
        <f t="shared" si="42"/>
        <v>0.39979280458333433</v>
      </c>
      <c r="Q593" s="23">
        <v>1498.46</v>
      </c>
      <c r="R593">
        <f t="shared" si="43"/>
        <v>1070.4870000000001</v>
      </c>
    </row>
    <row r="594" spans="1:18" ht="12.75" customHeight="1">
      <c r="A594" s="11" t="s">
        <v>3</v>
      </c>
      <c r="B594" s="12" t="s">
        <v>481</v>
      </c>
      <c r="C594" s="100" t="s">
        <v>522</v>
      </c>
      <c r="D594" s="28" t="s">
        <v>721</v>
      </c>
      <c r="E594" s="13" t="s">
        <v>722</v>
      </c>
      <c r="F594" s="14">
        <v>884.7</v>
      </c>
      <c r="G594" s="15" t="s">
        <v>5</v>
      </c>
      <c r="H594" s="16" t="s">
        <v>14</v>
      </c>
      <c r="I594" s="12"/>
      <c r="J594" s="17">
        <v>21</v>
      </c>
      <c r="K594" s="24"/>
      <c r="L594" s="18"/>
      <c r="M594" s="19"/>
      <c r="N594" s="20">
        <f t="shared" si="40"/>
        <v>0</v>
      </c>
      <c r="O594" s="21">
        <f t="shared" si="41"/>
        <v>0</v>
      </c>
      <c r="P594" s="101">
        <f t="shared" si="42"/>
        <v>0.39979280458333433</v>
      </c>
      <c r="Q594" s="23">
        <v>1498.46</v>
      </c>
      <c r="R594">
        <f t="shared" si="43"/>
        <v>1070.4870000000001</v>
      </c>
    </row>
    <row r="595" spans="1:18" ht="12.75" customHeight="1">
      <c r="A595" s="11" t="s">
        <v>3</v>
      </c>
      <c r="B595" s="12" t="s">
        <v>481</v>
      </c>
      <c r="C595" s="100" t="s">
        <v>522</v>
      </c>
      <c r="D595" s="28" t="s">
        <v>723</v>
      </c>
      <c r="E595" s="13" t="s">
        <v>724</v>
      </c>
      <c r="F595" s="14">
        <v>884.7</v>
      </c>
      <c r="G595" s="15" t="s">
        <v>5</v>
      </c>
      <c r="H595" s="16" t="s">
        <v>8</v>
      </c>
      <c r="I595" s="12"/>
      <c r="J595" s="17">
        <v>21</v>
      </c>
      <c r="K595" s="24"/>
      <c r="L595" s="18"/>
      <c r="M595" s="19"/>
      <c r="N595" s="20">
        <f t="shared" si="40"/>
        <v>0</v>
      </c>
      <c r="O595" s="21">
        <f t="shared" si="41"/>
        <v>0</v>
      </c>
      <c r="P595" s="101">
        <f t="shared" si="42"/>
        <v>0.39979280458333433</v>
      </c>
      <c r="Q595" s="23">
        <v>1498.46</v>
      </c>
      <c r="R595">
        <f t="shared" si="43"/>
        <v>1070.4870000000001</v>
      </c>
    </row>
    <row r="596" spans="1:18" ht="12.75" customHeight="1">
      <c r="A596" s="11" t="s">
        <v>3</v>
      </c>
      <c r="B596" s="12" t="s">
        <v>481</v>
      </c>
      <c r="C596" s="100" t="s">
        <v>522</v>
      </c>
      <c r="D596" s="28" t="s">
        <v>725</v>
      </c>
      <c r="E596" s="13" t="s">
        <v>726</v>
      </c>
      <c r="F596" s="14">
        <v>922.5</v>
      </c>
      <c r="G596" s="15" t="s">
        <v>5</v>
      </c>
      <c r="H596" s="16" t="s">
        <v>14</v>
      </c>
      <c r="I596" s="12"/>
      <c r="J596" s="17">
        <v>21</v>
      </c>
      <c r="K596" s="24"/>
      <c r="L596" s="18"/>
      <c r="M596" s="19"/>
      <c r="N596" s="20">
        <f t="shared" si="40"/>
        <v>0</v>
      </c>
      <c r="O596" s="21">
        <f t="shared" si="41"/>
        <v>0</v>
      </c>
      <c r="P596" s="101">
        <f t="shared" si="42"/>
        <v>0.40000447938363703</v>
      </c>
      <c r="Q596" s="23">
        <v>1562.72</v>
      </c>
      <c r="R596">
        <f t="shared" si="43"/>
        <v>1116.2249999999999</v>
      </c>
    </row>
    <row r="597" spans="1:18" ht="12.75" customHeight="1">
      <c r="A597" s="11" t="s">
        <v>3</v>
      </c>
      <c r="B597" s="12" t="s">
        <v>481</v>
      </c>
      <c r="C597" s="100" t="s">
        <v>522</v>
      </c>
      <c r="D597" s="28" t="s">
        <v>727</v>
      </c>
      <c r="E597" s="13" t="s">
        <v>728</v>
      </c>
      <c r="F597" s="14">
        <v>922.5</v>
      </c>
      <c r="G597" s="15" t="s">
        <v>5</v>
      </c>
      <c r="H597" s="16" t="s">
        <v>8</v>
      </c>
      <c r="I597" s="12"/>
      <c r="J597" s="17">
        <v>21</v>
      </c>
      <c r="K597" s="24"/>
      <c r="L597" s="18"/>
      <c r="M597" s="19"/>
      <c r="N597" s="20">
        <f t="shared" si="40"/>
        <v>0</v>
      </c>
      <c r="O597" s="21">
        <f t="shared" si="41"/>
        <v>0</v>
      </c>
      <c r="P597" s="101">
        <f t="shared" si="42"/>
        <v>0.40000447938363703</v>
      </c>
      <c r="Q597" s="23">
        <v>1562.72</v>
      </c>
      <c r="R597">
        <f t="shared" si="43"/>
        <v>1116.2249999999999</v>
      </c>
    </row>
    <row r="598" spans="1:18" ht="12.75" customHeight="1">
      <c r="A598" s="11" t="s">
        <v>12</v>
      </c>
      <c r="B598" s="12" t="s">
        <v>481</v>
      </c>
      <c r="C598" s="100" t="s">
        <v>482</v>
      </c>
      <c r="D598" s="28">
        <v>3210</v>
      </c>
      <c r="E598" s="13" t="s">
        <v>729</v>
      </c>
      <c r="F598" s="14">
        <v>282.87</v>
      </c>
      <c r="G598" s="15" t="s">
        <v>5</v>
      </c>
      <c r="H598" s="16" t="s">
        <v>19</v>
      </c>
      <c r="I598" s="12"/>
      <c r="J598" s="17">
        <v>21</v>
      </c>
      <c r="K598" s="24"/>
      <c r="L598" s="18"/>
      <c r="M598" s="19"/>
      <c r="N598" s="20">
        <f t="shared" si="40"/>
        <v>0</v>
      </c>
      <c r="O598" s="21">
        <f t="shared" si="41"/>
        <v>0</v>
      </c>
      <c r="P598" s="101">
        <f t="shared" si="42"/>
        <v>0.39999479946837724</v>
      </c>
      <c r="Q598" s="23">
        <v>479.18</v>
      </c>
      <c r="R598">
        <f t="shared" si="43"/>
        <v>342.27269999999999</v>
      </c>
    </row>
    <row r="599" spans="1:18" ht="12.75" customHeight="1">
      <c r="A599" s="11" t="s">
        <v>12</v>
      </c>
      <c r="B599" s="12" t="s">
        <v>481</v>
      </c>
      <c r="C599" s="100" t="s">
        <v>482</v>
      </c>
      <c r="D599" s="28">
        <v>3211</v>
      </c>
      <c r="E599" s="13" t="s">
        <v>730</v>
      </c>
      <c r="F599" s="14">
        <v>339.6</v>
      </c>
      <c r="G599" s="15" t="s">
        <v>5</v>
      </c>
      <c r="H599" s="16" t="s">
        <v>14</v>
      </c>
      <c r="I599" s="12"/>
      <c r="J599" s="17">
        <v>21</v>
      </c>
      <c r="K599" s="24"/>
      <c r="L599" s="18"/>
      <c r="M599" s="19"/>
      <c r="N599" s="20">
        <f t="shared" si="40"/>
        <v>0</v>
      </c>
      <c r="O599" s="21">
        <f t="shared" si="41"/>
        <v>0</v>
      </c>
      <c r="P599" s="101">
        <f t="shared" si="42"/>
        <v>0.39999415939024008</v>
      </c>
      <c r="Q599" s="23">
        <v>575.28</v>
      </c>
      <c r="R599">
        <f t="shared" si="43"/>
        <v>410.91600000000005</v>
      </c>
    </row>
    <row r="600" spans="1:18" ht="12.75" customHeight="1">
      <c r="A600" s="11" t="s">
        <v>12</v>
      </c>
      <c r="B600" s="12" t="s">
        <v>481</v>
      </c>
      <c r="C600" s="100" t="s">
        <v>590</v>
      </c>
      <c r="D600" s="28">
        <v>3421</v>
      </c>
      <c r="E600" s="13" t="s">
        <v>731</v>
      </c>
      <c r="F600" s="14">
        <v>262.52999999999997</v>
      </c>
      <c r="G600" s="15" t="s">
        <v>5</v>
      </c>
      <c r="H600" s="16" t="s">
        <v>8</v>
      </c>
      <c r="I600" s="12"/>
      <c r="J600" s="17">
        <v>21</v>
      </c>
      <c r="K600" s="24"/>
      <c r="L600" s="18"/>
      <c r="M600" s="19"/>
      <c r="N600" s="20">
        <f t="shared" si="40"/>
        <v>0</v>
      </c>
      <c r="O600" s="21">
        <f t="shared" si="41"/>
        <v>0</v>
      </c>
      <c r="P600" s="101">
        <f t="shared" si="42"/>
        <v>0.39998167859918743</v>
      </c>
      <c r="Q600" s="23">
        <v>444.72</v>
      </c>
      <c r="R600">
        <f t="shared" si="43"/>
        <v>317.66129999999998</v>
      </c>
    </row>
    <row r="601" spans="1:18" ht="12.75" customHeight="1">
      <c r="A601" s="11" t="s">
        <v>12</v>
      </c>
      <c r="B601" s="12" t="s">
        <v>481</v>
      </c>
      <c r="C601" s="100" t="s">
        <v>590</v>
      </c>
      <c r="D601" s="28">
        <v>3721</v>
      </c>
      <c r="E601" s="13" t="s">
        <v>732</v>
      </c>
      <c r="F601" s="14">
        <v>1057.28</v>
      </c>
      <c r="G601" s="15" t="s">
        <v>5</v>
      </c>
      <c r="H601" s="16" t="s">
        <v>8</v>
      </c>
      <c r="I601" s="12"/>
      <c r="J601" s="17">
        <v>21</v>
      </c>
      <c r="K601" s="24"/>
      <c r="L601" s="18"/>
      <c r="M601" s="19"/>
      <c r="N601" s="20">
        <f t="shared" si="40"/>
        <v>0</v>
      </c>
      <c r="O601" s="21">
        <f t="shared" si="41"/>
        <v>0</v>
      </c>
      <c r="P601" s="101">
        <f t="shared" si="42"/>
        <v>0.39999818652072117</v>
      </c>
      <c r="Q601" s="23">
        <v>1791.03</v>
      </c>
      <c r="R601">
        <f t="shared" si="43"/>
        <v>1279.3088</v>
      </c>
    </row>
    <row r="602" spans="1:18" ht="12.75" customHeight="1">
      <c r="A602" s="11" t="s">
        <v>12</v>
      </c>
      <c r="B602" s="12" t="s">
        <v>481</v>
      </c>
      <c r="C602" s="100" t="s">
        <v>590</v>
      </c>
      <c r="D602" s="28">
        <v>3521</v>
      </c>
      <c r="E602" s="13" t="s">
        <v>733</v>
      </c>
      <c r="F602" s="14">
        <v>271.7</v>
      </c>
      <c r="G602" s="15" t="s">
        <v>5</v>
      </c>
      <c r="H602" s="16" t="s">
        <v>8</v>
      </c>
      <c r="I602" s="12"/>
      <c r="J602" s="17">
        <v>21</v>
      </c>
      <c r="K602" s="24"/>
      <c r="L602" s="18"/>
      <c r="M602" s="19"/>
      <c r="N602" s="20">
        <f t="shared" si="40"/>
        <v>0</v>
      </c>
      <c r="O602" s="21">
        <f t="shared" si="41"/>
        <v>0</v>
      </c>
      <c r="P602" s="101">
        <f t="shared" si="42"/>
        <v>0.40000060835206552</v>
      </c>
      <c r="Q602" s="23">
        <v>460.26</v>
      </c>
      <c r="R602">
        <f t="shared" si="43"/>
        <v>328.75700000000001</v>
      </c>
    </row>
    <row r="603" spans="1:18" ht="12.75" customHeight="1">
      <c r="A603" s="11" t="s">
        <v>12</v>
      </c>
      <c r="B603" s="12" t="s">
        <v>481</v>
      </c>
      <c r="C603" s="100" t="s">
        <v>734</v>
      </c>
      <c r="D603" s="28">
        <v>3551</v>
      </c>
      <c r="E603" s="13" t="s">
        <v>735</v>
      </c>
      <c r="F603" s="14">
        <v>309.20999999999998</v>
      </c>
      <c r="G603" s="15" t="s">
        <v>5</v>
      </c>
      <c r="H603" s="16" t="s">
        <v>8</v>
      </c>
      <c r="I603" s="12"/>
      <c r="J603" s="17">
        <v>21</v>
      </c>
      <c r="K603" s="24"/>
      <c r="L603" s="18"/>
      <c r="M603" s="19"/>
      <c r="N603" s="20">
        <f t="shared" si="40"/>
        <v>0</v>
      </c>
      <c r="O603" s="21">
        <f t="shared" si="41"/>
        <v>0</v>
      </c>
      <c r="P603" s="101">
        <f t="shared" si="42"/>
        <v>0.39999534938543735</v>
      </c>
      <c r="Q603" s="23">
        <v>523.79999999999995</v>
      </c>
      <c r="R603">
        <f t="shared" si="43"/>
        <v>374.14409999999998</v>
      </c>
    </row>
    <row r="604" spans="1:18" ht="12.75" customHeight="1">
      <c r="A604" s="11" t="s">
        <v>12</v>
      </c>
      <c r="B604" s="12" t="s">
        <v>481</v>
      </c>
      <c r="C604" s="100" t="s">
        <v>482</v>
      </c>
      <c r="D604" s="28">
        <v>3001</v>
      </c>
      <c r="E604" s="13" t="s">
        <v>736</v>
      </c>
      <c r="F604" s="14">
        <v>285.02999999999997</v>
      </c>
      <c r="G604" s="15" t="s">
        <v>5</v>
      </c>
      <c r="H604" s="16" t="s">
        <v>14</v>
      </c>
      <c r="I604" s="12"/>
      <c r="J604" s="17">
        <v>21</v>
      </c>
      <c r="K604" s="24"/>
      <c r="L604" s="18"/>
      <c r="M604" s="19"/>
      <c r="N604" s="20">
        <f t="shared" si="40"/>
        <v>0</v>
      </c>
      <c r="O604" s="21">
        <f t="shared" si="41"/>
        <v>0</v>
      </c>
      <c r="P604" s="101">
        <f t="shared" si="42"/>
        <v>0.39999762240483316</v>
      </c>
      <c r="Q604" s="23">
        <v>482.84</v>
      </c>
      <c r="R604">
        <f t="shared" si="43"/>
        <v>344.88629999999995</v>
      </c>
    </row>
    <row r="605" spans="1:18" ht="12.75" customHeight="1">
      <c r="A605" s="11" t="s">
        <v>12</v>
      </c>
      <c r="B605" s="12" t="s">
        <v>481</v>
      </c>
      <c r="C605" s="100" t="s">
        <v>737</v>
      </c>
      <c r="D605" s="28">
        <v>3041</v>
      </c>
      <c r="E605" s="13" t="s">
        <v>738</v>
      </c>
      <c r="F605" s="14">
        <v>345.26</v>
      </c>
      <c r="G605" s="15" t="s">
        <v>5</v>
      </c>
      <c r="H605" s="16" t="s">
        <v>14</v>
      </c>
      <c r="I605" s="12"/>
      <c r="J605" s="17">
        <v>21</v>
      </c>
      <c r="K605" s="24"/>
      <c r="L605" s="18"/>
      <c r="M605" s="19"/>
      <c r="N605" s="20">
        <f t="shared" si="40"/>
        <v>0</v>
      </c>
      <c r="O605" s="21">
        <f t="shared" si="41"/>
        <v>0</v>
      </c>
      <c r="P605" s="101">
        <f t="shared" si="42"/>
        <v>0.39999894677528935</v>
      </c>
      <c r="Q605" s="23">
        <v>584.87</v>
      </c>
      <c r="R605">
        <f t="shared" si="43"/>
        <v>417.76459999999997</v>
      </c>
    </row>
    <row r="606" spans="1:18" ht="12.75" customHeight="1">
      <c r="A606" s="11" t="s">
        <v>12</v>
      </c>
      <c r="B606" s="12" t="s">
        <v>481</v>
      </c>
      <c r="C606" s="100" t="s">
        <v>590</v>
      </c>
      <c r="D606" s="28">
        <v>3422</v>
      </c>
      <c r="E606" s="13" t="s">
        <v>739</v>
      </c>
      <c r="F606" s="14">
        <v>352.68</v>
      </c>
      <c r="G606" s="15" t="s">
        <v>5</v>
      </c>
      <c r="H606" s="16" t="s">
        <v>8</v>
      </c>
      <c r="I606" s="12"/>
      <c r="J606" s="17">
        <v>21</v>
      </c>
      <c r="K606" s="24"/>
      <c r="L606" s="18"/>
      <c r="M606" s="19"/>
      <c r="N606" s="20">
        <f t="shared" si="40"/>
        <v>0</v>
      </c>
      <c r="O606" s="21">
        <f t="shared" si="41"/>
        <v>0</v>
      </c>
      <c r="P606" s="101">
        <f t="shared" si="42"/>
        <v>0.40000018746654908</v>
      </c>
      <c r="Q606" s="23">
        <v>597.44000000000005</v>
      </c>
      <c r="R606">
        <f t="shared" si="43"/>
        <v>426.74279999999999</v>
      </c>
    </row>
    <row r="607" spans="1:18" ht="12.75" customHeight="1">
      <c r="A607" s="11" t="s">
        <v>12</v>
      </c>
      <c r="B607" s="12" t="s">
        <v>481</v>
      </c>
      <c r="C607" s="100" t="s">
        <v>590</v>
      </c>
      <c r="D607" s="28">
        <v>3752</v>
      </c>
      <c r="E607" s="13" t="s">
        <v>740</v>
      </c>
      <c r="F607" s="14">
        <v>1057.28</v>
      </c>
      <c r="G607" s="15" t="s">
        <v>5</v>
      </c>
      <c r="H607" s="16" t="s">
        <v>8</v>
      </c>
      <c r="I607" s="12"/>
      <c r="J607" s="17">
        <v>21</v>
      </c>
      <c r="K607" s="24"/>
      <c r="L607" s="18"/>
      <c r="M607" s="19"/>
      <c r="N607" s="20">
        <f t="shared" si="40"/>
        <v>0</v>
      </c>
      <c r="O607" s="21">
        <f t="shared" si="41"/>
        <v>0</v>
      </c>
      <c r="P607" s="101">
        <f t="shared" si="42"/>
        <v>0.39999818652072117</v>
      </c>
      <c r="Q607" s="23">
        <v>1791.03</v>
      </c>
      <c r="R607">
        <f t="shared" si="43"/>
        <v>1279.3088</v>
      </c>
    </row>
    <row r="608" spans="1:18" ht="12.75" customHeight="1">
      <c r="A608" s="11" t="s">
        <v>12</v>
      </c>
      <c r="B608" s="12" t="s">
        <v>481</v>
      </c>
      <c r="C608" s="100" t="s">
        <v>590</v>
      </c>
      <c r="D608" s="28">
        <v>3522</v>
      </c>
      <c r="E608" s="13" t="s">
        <v>741</v>
      </c>
      <c r="F608" s="14">
        <v>389</v>
      </c>
      <c r="G608" s="15" t="s">
        <v>5</v>
      </c>
      <c r="H608" s="16" t="s">
        <v>8</v>
      </c>
      <c r="I608" s="12"/>
      <c r="J608" s="17">
        <v>21</v>
      </c>
      <c r="K608" s="24"/>
      <c r="L608" s="18"/>
      <c r="M608" s="19"/>
      <c r="N608" s="20">
        <f t="shared" si="40"/>
        <v>0</v>
      </c>
      <c r="O608" s="21">
        <f t="shared" si="41"/>
        <v>0</v>
      </c>
      <c r="P608" s="101">
        <f t="shared" si="42"/>
        <v>0.40000849816227246</v>
      </c>
      <c r="Q608" s="23">
        <v>658.97</v>
      </c>
      <c r="R608">
        <f t="shared" si="43"/>
        <v>470.69</v>
      </c>
    </row>
    <row r="609" spans="1:18" ht="12.75" customHeight="1">
      <c r="A609" s="11" t="s">
        <v>12</v>
      </c>
      <c r="B609" s="12" t="s">
        <v>481</v>
      </c>
      <c r="C609" s="100" t="s">
        <v>742</v>
      </c>
      <c r="D609" s="28">
        <v>3632</v>
      </c>
      <c r="E609" s="13" t="s">
        <v>743</v>
      </c>
      <c r="F609" s="14">
        <v>555.77</v>
      </c>
      <c r="G609" s="15" t="s">
        <v>5</v>
      </c>
      <c r="H609" s="16" t="s">
        <v>8</v>
      </c>
      <c r="I609" s="12"/>
      <c r="J609" s="17">
        <v>21</v>
      </c>
      <c r="K609" s="24"/>
      <c r="L609" s="18"/>
      <c r="M609" s="19"/>
      <c r="N609" s="20">
        <f t="shared" si="40"/>
        <v>0</v>
      </c>
      <c r="O609" s="21">
        <f t="shared" si="41"/>
        <v>0</v>
      </c>
      <c r="P609" s="101">
        <f t="shared" si="42"/>
        <v>0.40000835710473615</v>
      </c>
      <c r="Q609" s="23">
        <v>941.48</v>
      </c>
      <c r="R609">
        <f t="shared" si="43"/>
        <v>672.48169999999993</v>
      </c>
    </row>
    <row r="610" spans="1:18" ht="12.75" customHeight="1">
      <c r="A610" s="11" t="s">
        <v>12</v>
      </c>
      <c r="B610" s="12" t="s">
        <v>481</v>
      </c>
      <c r="C610" s="100" t="s">
        <v>734</v>
      </c>
      <c r="D610" s="28">
        <v>3552</v>
      </c>
      <c r="E610" s="13" t="s">
        <v>744</v>
      </c>
      <c r="F610" s="14">
        <v>428.9</v>
      </c>
      <c r="G610" s="15" t="s">
        <v>5</v>
      </c>
      <c r="H610" s="16" t="s">
        <v>8</v>
      </c>
      <c r="I610" s="12"/>
      <c r="J610" s="17">
        <v>21</v>
      </c>
      <c r="K610" s="24"/>
      <c r="L610" s="18"/>
      <c r="M610" s="19"/>
      <c r="N610" s="20">
        <f t="shared" si="40"/>
        <v>0</v>
      </c>
      <c r="O610" s="21">
        <f t="shared" si="41"/>
        <v>0</v>
      </c>
      <c r="P610" s="101">
        <f t="shared" si="42"/>
        <v>0.40000655145105002</v>
      </c>
      <c r="Q610" s="23">
        <v>726.56</v>
      </c>
      <c r="R610">
        <f t="shared" si="43"/>
        <v>518.96899999999994</v>
      </c>
    </row>
    <row r="611" spans="1:18" ht="12.75" customHeight="1">
      <c r="A611" s="11" t="s">
        <v>12</v>
      </c>
      <c r="B611" s="12" t="s">
        <v>481</v>
      </c>
      <c r="C611" s="100" t="s">
        <v>482</v>
      </c>
      <c r="D611" s="28">
        <v>3002</v>
      </c>
      <c r="E611" s="13" t="s">
        <v>745</v>
      </c>
      <c r="F611" s="14">
        <v>354.35</v>
      </c>
      <c r="G611" s="15" t="s">
        <v>5</v>
      </c>
      <c r="H611" s="16" t="s">
        <v>8</v>
      </c>
      <c r="I611" s="12"/>
      <c r="J611" s="17">
        <v>21</v>
      </c>
      <c r="K611" s="24"/>
      <c r="L611" s="18"/>
      <c r="M611" s="19"/>
      <c r="N611" s="20">
        <f t="shared" si="40"/>
        <v>0</v>
      </c>
      <c r="O611" s="21">
        <f t="shared" si="41"/>
        <v>0</v>
      </c>
      <c r="P611" s="101">
        <f t="shared" si="42"/>
        <v>0.40000256551688751</v>
      </c>
      <c r="Q611" s="23">
        <v>600.27</v>
      </c>
      <c r="R611">
        <f t="shared" si="43"/>
        <v>428.76350000000002</v>
      </c>
    </row>
    <row r="612" spans="1:18" ht="12.75" customHeight="1">
      <c r="A612" s="11" t="s">
        <v>12</v>
      </c>
      <c r="B612" s="12" t="s">
        <v>481</v>
      </c>
      <c r="C612" s="100" t="s">
        <v>482</v>
      </c>
      <c r="D612" s="28">
        <v>3012</v>
      </c>
      <c r="E612" s="13" t="s">
        <v>746</v>
      </c>
      <c r="F612" s="14">
        <v>386.61</v>
      </c>
      <c r="G612" s="15" t="s">
        <v>5</v>
      </c>
      <c r="H612" s="16" t="s">
        <v>19</v>
      </c>
      <c r="I612" s="12"/>
      <c r="J612" s="17">
        <v>21</v>
      </c>
      <c r="K612" s="24"/>
      <c r="L612" s="18"/>
      <c r="M612" s="19"/>
      <c r="N612" s="20">
        <f t="shared" si="40"/>
        <v>0</v>
      </c>
      <c r="O612" s="21">
        <f t="shared" si="41"/>
        <v>0</v>
      </c>
      <c r="P612" s="101">
        <f t="shared" si="42"/>
        <v>0.39998430947026065</v>
      </c>
      <c r="Q612" s="23">
        <v>654.91</v>
      </c>
      <c r="R612">
        <f t="shared" si="43"/>
        <v>467.79810000000003</v>
      </c>
    </row>
    <row r="613" spans="1:18" ht="12.75" customHeight="1">
      <c r="A613" s="11" t="s">
        <v>12</v>
      </c>
      <c r="B613" s="12" t="s">
        <v>481</v>
      </c>
      <c r="C613" s="100" t="s">
        <v>737</v>
      </c>
      <c r="D613" s="28">
        <v>3042</v>
      </c>
      <c r="E613" s="13" t="s">
        <v>747</v>
      </c>
      <c r="F613" s="14">
        <v>434.83</v>
      </c>
      <c r="G613" s="15" t="s">
        <v>5</v>
      </c>
      <c r="H613" s="16" t="s">
        <v>19</v>
      </c>
      <c r="I613" s="12"/>
      <c r="J613" s="17">
        <v>21</v>
      </c>
      <c r="K613" s="24"/>
      <c r="L613" s="18"/>
      <c r="M613" s="19"/>
      <c r="N613" s="20">
        <f t="shared" si="40"/>
        <v>0</v>
      </c>
      <c r="O613" s="21">
        <f t="shared" si="41"/>
        <v>0</v>
      </c>
      <c r="P613" s="101">
        <f t="shared" si="42"/>
        <v>0.39999616074905719</v>
      </c>
      <c r="Q613" s="23">
        <v>736.6</v>
      </c>
      <c r="R613">
        <f t="shared" si="43"/>
        <v>526.14429999999993</v>
      </c>
    </row>
    <row r="614" spans="1:18" ht="12.75" customHeight="1">
      <c r="A614" s="11" t="s">
        <v>12</v>
      </c>
      <c r="B614" s="12" t="s">
        <v>481</v>
      </c>
      <c r="C614" s="100" t="s">
        <v>737</v>
      </c>
      <c r="D614" s="28">
        <v>3032</v>
      </c>
      <c r="E614" s="13" t="s">
        <v>748</v>
      </c>
      <c r="F614" s="14">
        <v>426.43</v>
      </c>
      <c r="G614" s="15" t="s">
        <v>5</v>
      </c>
      <c r="H614" s="16" t="s">
        <v>14</v>
      </c>
      <c r="I614" s="12"/>
      <c r="J614" s="17">
        <v>21</v>
      </c>
      <c r="K614" s="24"/>
      <c r="L614" s="18"/>
      <c r="M614" s="19"/>
      <c r="N614" s="20">
        <f t="shared" si="40"/>
        <v>0</v>
      </c>
      <c r="O614" s="21">
        <f t="shared" si="41"/>
        <v>0</v>
      </c>
      <c r="P614" s="101">
        <f t="shared" si="42"/>
        <v>0.39999530989845944</v>
      </c>
      <c r="Q614" s="23">
        <v>722.37</v>
      </c>
      <c r="R614">
        <f t="shared" si="43"/>
        <v>515.98029999999994</v>
      </c>
    </row>
    <row r="615" spans="1:18" ht="12.75" customHeight="1">
      <c r="A615" s="11" t="s">
        <v>12</v>
      </c>
      <c r="B615" s="12" t="s">
        <v>481</v>
      </c>
      <c r="C615" s="100" t="s">
        <v>590</v>
      </c>
      <c r="D615" s="28">
        <v>3423</v>
      </c>
      <c r="E615" s="13" t="s">
        <v>749</v>
      </c>
      <c r="F615" s="14">
        <v>472.77</v>
      </c>
      <c r="G615" s="15" t="s">
        <v>5</v>
      </c>
      <c r="H615" s="16" t="s">
        <v>8</v>
      </c>
      <c r="I615" s="12"/>
      <c r="J615" s="17">
        <v>21</v>
      </c>
      <c r="K615" s="24"/>
      <c r="L615" s="18"/>
      <c r="M615" s="19"/>
      <c r="N615" s="20">
        <f t="shared" si="40"/>
        <v>0</v>
      </c>
      <c r="O615" s="21">
        <f t="shared" si="41"/>
        <v>0</v>
      </c>
      <c r="P615" s="101">
        <f t="shared" si="42"/>
        <v>0.399995839536881</v>
      </c>
      <c r="Q615" s="23">
        <v>800.87</v>
      </c>
      <c r="R615">
        <f t="shared" si="43"/>
        <v>572.05169999999998</v>
      </c>
    </row>
    <row r="616" spans="1:18" ht="12.75" customHeight="1">
      <c r="A616" s="11" t="s">
        <v>12</v>
      </c>
      <c r="B616" s="12" t="s">
        <v>481</v>
      </c>
      <c r="C616" s="100" t="s">
        <v>590</v>
      </c>
      <c r="D616" s="28">
        <v>3723</v>
      </c>
      <c r="E616" s="13" t="s">
        <v>750</v>
      </c>
      <c r="F616" s="14">
        <v>1057.28</v>
      </c>
      <c r="G616" s="15" t="s">
        <v>5</v>
      </c>
      <c r="H616" s="16" t="s">
        <v>8</v>
      </c>
      <c r="I616" s="12"/>
      <c r="J616" s="17">
        <v>21</v>
      </c>
      <c r="K616" s="24"/>
      <c r="L616" s="18"/>
      <c r="M616" s="19"/>
      <c r="N616" s="20">
        <f t="shared" si="40"/>
        <v>0</v>
      </c>
      <c r="O616" s="21">
        <f t="shared" si="41"/>
        <v>0</v>
      </c>
      <c r="P616" s="101">
        <f t="shared" si="42"/>
        <v>0.39999818652072117</v>
      </c>
      <c r="Q616" s="23">
        <v>1791.03</v>
      </c>
      <c r="R616">
        <f t="shared" si="43"/>
        <v>1279.3088</v>
      </c>
    </row>
    <row r="617" spans="1:18" ht="12.75" customHeight="1">
      <c r="A617" s="11" t="s">
        <v>12</v>
      </c>
      <c r="B617" s="12" t="s">
        <v>481</v>
      </c>
      <c r="C617" s="100" t="s">
        <v>590</v>
      </c>
      <c r="D617" s="28">
        <v>3523</v>
      </c>
      <c r="E617" s="13" t="s">
        <v>751</v>
      </c>
      <c r="F617" s="14">
        <v>508.69</v>
      </c>
      <c r="G617" s="15" t="s">
        <v>5</v>
      </c>
      <c r="H617" s="16" t="s">
        <v>8</v>
      </c>
      <c r="I617" s="12"/>
      <c r="J617" s="17">
        <v>21</v>
      </c>
      <c r="K617" s="24"/>
      <c r="L617" s="18"/>
      <c r="M617" s="19"/>
      <c r="N617" s="20">
        <f t="shared" si="40"/>
        <v>0</v>
      </c>
      <c r="O617" s="21">
        <f t="shared" si="41"/>
        <v>0</v>
      </c>
      <c r="P617" s="101">
        <f t="shared" si="42"/>
        <v>0.40001484935620568</v>
      </c>
      <c r="Q617" s="23">
        <v>861.73</v>
      </c>
      <c r="R617">
        <f t="shared" si="43"/>
        <v>615.51490000000001</v>
      </c>
    </row>
    <row r="618" spans="1:18" ht="12.75" customHeight="1">
      <c r="A618" s="11" t="s">
        <v>12</v>
      </c>
      <c r="B618" s="12" t="s">
        <v>481</v>
      </c>
      <c r="C618" s="100" t="s">
        <v>742</v>
      </c>
      <c r="D618" s="28">
        <v>3633</v>
      </c>
      <c r="E618" s="13" t="s">
        <v>752</v>
      </c>
      <c r="F618" s="14">
        <v>766.84</v>
      </c>
      <c r="G618" s="15" t="s">
        <v>5</v>
      </c>
      <c r="H618" s="16" t="s">
        <v>8</v>
      </c>
      <c r="I618" s="12"/>
      <c r="J618" s="17">
        <v>21</v>
      </c>
      <c r="K618" s="24"/>
      <c r="L618" s="18"/>
      <c r="M618" s="19"/>
      <c r="N618" s="20">
        <f t="shared" si="40"/>
        <v>0</v>
      </c>
      <c r="O618" s="21">
        <f t="shared" si="41"/>
        <v>0</v>
      </c>
      <c r="P618" s="101">
        <f t="shared" si="42"/>
        <v>0.40000327629843779</v>
      </c>
      <c r="Q618" s="23">
        <v>1299.03</v>
      </c>
      <c r="R618">
        <f t="shared" si="43"/>
        <v>927.8764000000001</v>
      </c>
    </row>
    <row r="619" spans="1:18" ht="12.75" customHeight="1">
      <c r="A619" s="11" t="s">
        <v>12</v>
      </c>
      <c r="B619" s="12" t="s">
        <v>481</v>
      </c>
      <c r="C619" s="100" t="s">
        <v>734</v>
      </c>
      <c r="D619" s="28">
        <v>3553</v>
      </c>
      <c r="E619" s="13" t="s">
        <v>753</v>
      </c>
      <c r="F619" s="14">
        <v>473.57</v>
      </c>
      <c r="G619" s="15" t="s">
        <v>5</v>
      </c>
      <c r="H619" s="16" t="s">
        <v>8</v>
      </c>
      <c r="I619" s="12"/>
      <c r="J619" s="17">
        <v>21</v>
      </c>
      <c r="K619" s="24"/>
      <c r="L619" s="18"/>
      <c r="M619" s="19"/>
      <c r="N619" s="20">
        <f t="shared" si="40"/>
        <v>0</v>
      </c>
      <c r="O619" s="21">
        <f t="shared" si="41"/>
        <v>0</v>
      </c>
      <c r="P619" s="101">
        <f t="shared" si="42"/>
        <v>0.40000422324049256</v>
      </c>
      <c r="Q619" s="23">
        <v>802.23</v>
      </c>
      <c r="R619">
        <f t="shared" si="43"/>
        <v>573.01969999999994</v>
      </c>
    </row>
    <row r="620" spans="1:18" ht="12.75" customHeight="1">
      <c r="A620" s="11" t="s">
        <v>12</v>
      </c>
      <c r="B620" s="12" t="s">
        <v>481</v>
      </c>
      <c r="C620" s="100" t="s">
        <v>482</v>
      </c>
      <c r="D620" s="28">
        <v>3003</v>
      </c>
      <c r="E620" s="13" t="s">
        <v>754</v>
      </c>
      <c r="F620" s="14">
        <v>471.39</v>
      </c>
      <c r="G620" s="15" t="s">
        <v>5</v>
      </c>
      <c r="H620" s="16" t="s">
        <v>8</v>
      </c>
      <c r="I620" s="12"/>
      <c r="J620" s="17">
        <v>21</v>
      </c>
      <c r="K620" s="24"/>
      <c r="L620" s="18"/>
      <c r="M620" s="19"/>
      <c r="N620" s="20">
        <f t="shared" si="40"/>
        <v>0</v>
      </c>
      <c r="O620" s="21">
        <f t="shared" si="41"/>
        <v>0</v>
      </c>
      <c r="P620" s="101">
        <f t="shared" si="42"/>
        <v>0.40000936214841309</v>
      </c>
      <c r="Q620" s="23">
        <v>798.54</v>
      </c>
      <c r="R620">
        <f t="shared" si="43"/>
        <v>570.38189999999997</v>
      </c>
    </row>
    <row r="621" spans="1:18" ht="12.75" customHeight="1">
      <c r="A621" s="11" t="s">
        <v>12</v>
      </c>
      <c r="B621" s="12" t="s">
        <v>481</v>
      </c>
      <c r="C621" s="100" t="s">
        <v>482</v>
      </c>
      <c r="D621" s="28">
        <v>3013</v>
      </c>
      <c r="E621" s="13" t="s">
        <v>755</v>
      </c>
      <c r="F621" s="14">
        <v>478.94</v>
      </c>
      <c r="G621" s="15" t="s">
        <v>5</v>
      </c>
      <c r="H621" s="16" t="s">
        <v>14</v>
      </c>
      <c r="I621" s="12"/>
      <c r="J621" s="17">
        <v>21</v>
      </c>
      <c r="K621" s="24"/>
      <c r="L621" s="18"/>
      <c r="M621" s="19"/>
      <c r="N621" s="20">
        <f t="shared" si="40"/>
        <v>0</v>
      </c>
      <c r="O621" s="21">
        <f t="shared" si="41"/>
        <v>0</v>
      </c>
      <c r="P621" s="101">
        <f t="shared" si="42"/>
        <v>0.4000097322358227</v>
      </c>
      <c r="Q621" s="23">
        <v>811.33</v>
      </c>
      <c r="R621">
        <f t="shared" si="43"/>
        <v>579.51739999999995</v>
      </c>
    </row>
    <row r="622" spans="1:18" ht="12.75" customHeight="1">
      <c r="A622" s="11" t="s">
        <v>12</v>
      </c>
      <c r="B622" s="12" t="s">
        <v>481</v>
      </c>
      <c r="C622" s="100" t="s">
        <v>737</v>
      </c>
      <c r="D622" s="28">
        <v>3043</v>
      </c>
      <c r="E622" s="13" t="s">
        <v>756</v>
      </c>
      <c r="F622" s="14">
        <v>627.03</v>
      </c>
      <c r="G622" s="15" t="s">
        <v>5</v>
      </c>
      <c r="H622" s="16" t="s">
        <v>14</v>
      </c>
      <c r="I622" s="12"/>
      <c r="J622" s="17">
        <v>21</v>
      </c>
      <c r="K622" s="24"/>
      <c r="L622" s="18"/>
      <c r="M622" s="19"/>
      <c r="N622" s="20">
        <f t="shared" si="40"/>
        <v>0</v>
      </c>
      <c r="O622" s="21">
        <f t="shared" si="41"/>
        <v>0</v>
      </c>
      <c r="P622" s="101">
        <f t="shared" si="42"/>
        <v>0.40000155527903236</v>
      </c>
      <c r="Q622" s="23">
        <v>1062.19</v>
      </c>
      <c r="R622">
        <f t="shared" si="43"/>
        <v>758.70629999999994</v>
      </c>
    </row>
    <row r="623" spans="1:18" ht="12.75" customHeight="1">
      <c r="A623" s="11" t="s">
        <v>12</v>
      </c>
      <c r="B623" s="12" t="s">
        <v>481</v>
      </c>
      <c r="C623" s="100" t="s">
        <v>737</v>
      </c>
      <c r="D623" s="28">
        <v>3033</v>
      </c>
      <c r="E623" s="13" t="s">
        <v>757</v>
      </c>
      <c r="F623" s="14">
        <v>642.13</v>
      </c>
      <c r="G623" s="15" t="s">
        <v>5</v>
      </c>
      <c r="H623" s="16" t="s">
        <v>14</v>
      </c>
      <c r="I623" s="12"/>
      <c r="J623" s="17">
        <v>21</v>
      </c>
      <c r="K623" s="24"/>
      <c r="L623" s="18"/>
      <c r="M623" s="19"/>
      <c r="N623" s="20">
        <f t="shared" si="40"/>
        <v>0</v>
      </c>
      <c r="O623" s="21">
        <f t="shared" si="41"/>
        <v>0</v>
      </c>
      <c r="P623" s="101">
        <f t="shared" si="42"/>
        <v>0.40000229092922024</v>
      </c>
      <c r="Q623" s="23">
        <v>1087.77</v>
      </c>
      <c r="R623">
        <f t="shared" si="43"/>
        <v>776.97730000000001</v>
      </c>
    </row>
    <row r="624" spans="1:18" ht="12.75" customHeight="1">
      <c r="A624" s="11" t="s">
        <v>12</v>
      </c>
      <c r="B624" s="12" t="s">
        <v>481</v>
      </c>
      <c r="C624" s="100" t="s">
        <v>737</v>
      </c>
      <c r="D624" s="28">
        <v>3023</v>
      </c>
      <c r="E624" s="13" t="s">
        <v>758</v>
      </c>
      <c r="F624" s="14">
        <v>478.94</v>
      </c>
      <c r="G624" s="15" t="s">
        <v>5</v>
      </c>
      <c r="H624" s="16" t="s">
        <v>14</v>
      </c>
      <c r="I624" s="12"/>
      <c r="J624" s="17">
        <v>21</v>
      </c>
      <c r="K624" s="24"/>
      <c r="L624" s="18"/>
      <c r="M624" s="19"/>
      <c r="N624" s="20">
        <f t="shared" si="40"/>
        <v>0</v>
      </c>
      <c r="O624" s="21">
        <f t="shared" si="41"/>
        <v>0</v>
      </c>
      <c r="P624" s="101">
        <f t="shared" si="42"/>
        <v>0.4000097322358227</v>
      </c>
      <c r="Q624" s="23">
        <v>811.33</v>
      </c>
      <c r="R624">
        <f t="shared" si="43"/>
        <v>579.51739999999995</v>
      </c>
    </row>
    <row r="625" spans="1:18" ht="12.75" customHeight="1">
      <c r="A625" s="11" t="s">
        <v>12</v>
      </c>
      <c r="B625" s="12" t="s">
        <v>481</v>
      </c>
      <c r="C625" s="100" t="s">
        <v>590</v>
      </c>
      <c r="D625" s="28">
        <v>3624</v>
      </c>
      <c r="E625" s="13" t="s">
        <v>759</v>
      </c>
      <c r="F625" s="14">
        <v>993.45</v>
      </c>
      <c r="G625" s="15" t="s">
        <v>5</v>
      </c>
      <c r="H625" s="16" t="s">
        <v>8</v>
      </c>
      <c r="I625" s="12"/>
      <c r="J625" s="17">
        <v>21</v>
      </c>
      <c r="K625" s="24"/>
      <c r="L625" s="18"/>
      <c r="M625" s="19"/>
      <c r="N625" s="20">
        <f t="shared" si="40"/>
        <v>0</v>
      </c>
      <c r="O625" s="21">
        <f t="shared" si="41"/>
        <v>0</v>
      </c>
      <c r="P625" s="101">
        <f t="shared" si="42"/>
        <v>0.39999642285066339</v>
      </c>
      <c r="Q625" s="23">
        <v>1682.9</v>
      </c>
      <c r="R625">
        <f t="shared" si="43"/>
        <v>1202.0745000000002</v>
      </c>
    </row>
    <row r="626" spans="1:18" ht="12.75" customHeight="1">
      <c r="A626" s="11" t="s">
        <v>12</v>
      </c>
      <c r="B626" s="12" t="s">
        <v>481</v>
      </c>
      <c r="C626" s="100" t="s">
        <v>590</v>
      </c>
      <c r="D626" s="28">
        <v>3514</v>
      </c>
      <c r="E626" s="13" t="s">
        <v>760</v>
      </c>
      <c r="F626" s="14">
        <v>1138.68</v>
      </c>
      <c r="G626" s="15" t="s">
        <v>5</v>
      </c>
      <c r="H626" s="16" t="s">
        <v>14</v>
      </c>
      <c r="I626" s="12"/>
      <c r="J626" s="17">
        <v>21</v>
      </c>
      <c r="K626" s="24"/>
      <c r="L626" s="18"/>
      <c r="M626" s="19"/>
      <c r="N626" s="20">
        <f t="shared" si="40"/>
        <v>0</v>
      </c>
      <c r="O626" s="21">
        <f t="shared" si="41"/>
        <v>0</v>
      </c>
      <c r="P626" s="101">
        <f t="shared" si="42"/>
        <v>0.39999715489038046</v>
      </c>
      <c r="Q626" s="23">
        <v>1928.92</v>
      </c>
      <c r="R626">
        <f t="shared" si="43"/>
        <v>1377.8028000000002</v>
      </c>
    </row>
    <row r="627" spans="1:18" ht="12.75" customHeight="1">
      <c r="A627" s="11" t="s">
        <v>12</v>
      </c>
      <c r="B627" s="12" t="s">
        <v>481</v>
      </c>
      <c r="C627" s="100" t="s">
        <v>590</v>
      </c>
      <c r="D627" s="28">
        <v>3524</v>
      </c>
      <c r="E627" s="13" t="s">
        <v>761</v>
      </c>
      <c r="F627" s="14">
        <v>677.06</v>
      </c>
      <c r="G627" s="15" t="s">
        <v>5</v>
      </c>
      <c r="H627" s="16" t="s">
        <v>14</v>
      </c>
      <c r="I627" s="12"/>
      <c r="J627" s="17">
        <v>21</v>
      </c>
      <c r="K627" s="24"/>
      <c r="L627" s="18"/>
      <c r="M627" s="19"/>
      <c r="N627" s="20">
        <f t="shared" si="40"/>
        <v>0</v>
      </c>
      <c r="O627" s="21">
        <f t="shared" si="41"/>
        <v>0</v>
      </c>
      <c r="P627" s="101">
        <f t="shared" si="42"/>
        <v>0.3999882330337805</v>
      </c>
      <c r="Q627" s="23">
        <v>1146.93</v>
      </c>
      <c r="R627">
        <f t="shared" si="43"/>
        <v>819.24259999999992</v>
      </c>
    </row>
    <row r="628" spans="1:18" ht="12.75" customHeight="1">
      <c r="A628" s="11" t="s">
        <v>12</v>
      </c>
      <c r="B628" s="12" t="s">
        <v>481</v>
      </c>
      <c r="C628" s="100" t="s">
        <v>734</v>
      </c>
      <c r="D628" s="28">
        <v>3554</v>
      </c>
      <c r="E628" s="13" t="s">
        <v>762</v>
      </c>
      <c r="F628" s="14">
        <v>1086.8</v>
      </c>
      <c r="G628" s="15" t="s">
        <v>5</v>
      </c>
      <c r="H628" s="16" t="s">
        <v>8</v>
      </c>
      <c r="I628" s="12"/>
      <c r="J628" s="17">
        <v>21</v>
      </c>
      <c r="K628" s="24"/>
      <c r="L628" s="18"/>
      <c r="M628" s="19"/>
      <c r="N628" s="20">
        <f t="shared" si="40"/>
        <v>0</v>
      </c>
      <c r="O628" s="21">
        <f t="shared" si="41"/>
        <v>0</v>
      </c>
      <c r="P628" s="101">
        <f t="shared" si="42"/>
        <v>0.40000060835206552</v>
      </c>
      <c r="Q628" s="23">
        <v>1841.04</v>
      </c>
      <c r="R628">
        <f t="shared" si="43"/>
        <v>1315.028</v>
      </c>
    </row>
    <row r="629" spans="1:18" ht="12.75" customHeight="1">
      <c r="A629" s="11" t="s">
        <v>12</v>
      </c>
      <c r="B629" s="12" t="s">
        <v>481</v>
      </c>
      <c r="C629" s="100" t="s">
        <v>482</v>
      </c>
      <c r="D629" s="28">
        <v>3004</v>
      </c>
      <c r="E629" s="13" t="s">
        <v>763</v>
      </c>
      <c r="F629" s="14">
        <v>1043.8399999999999</v>
      </c>
      <c r="G629" s="15" t="s">
        <v>5</v>
      </c>
      <c r="H629" s="16" t="s">
        <v>14</v>
      </c>
      <c r="I629" s="12"/>
      <c r="J629" s="17">
        <v>21</v>
      </c>
      <c r="K629" s="24"/>
      <c r="L629" s="18"/>
      <c r="M629" s="19"/>
      <c r="N629" s="20">
        <f t="shared" si="40"/>
        <v>0</v>
      </c>
      <c r="O629" s="21">
        <f t="shared" si="41"/>
        <v>0</v>
      </c>
      <c r="P629" s="101">
        <f t="shared" si="42"/>
        <v>0.40000399035221523</v>
      </c>
      <c r="Q629" s="23">
        <v>1768.27</v>
      </c>
      <c r="R629">
        <f t="shared" si="43"/>
        <v>1263.0463999999999</v>
      </c>
    </row>
    <row r="630" spans="1:18" ht="12.75" customHeight="1">
      <c r="A630" s="11" t="s">
        <v>12</v>
      </c>
      <c r="B630" s="12" t="s">
        <v>481</v>
      </c>
      <c r="C630" s="100" t="s">
        <v>485</v>
      </c>
      <c r="D630" s="28">
        <v>3054</v>
      </c>
      <c r="E630" s="13" t="s">
        <v>764</v>
      </c>
      <c r="F630" s="14">
        <v>1175.9000000000001</v>
      </c>
      <c r="G630" s="15" t="s">
        <v>5</v>
      </c>
      <c r="H630" s="16" t="s">
        <v>8</v>
      </c>
      <c r="I630" s="12"/>
      <c r="J630" s="17">
        <v>21</v>
      </c>
      <c r="K630" s="24"/>
      <c r="L630" s="18"/>
      <c r="M630" s="19"/>
      <c r="N630" s="20">
        <f t="shared" si="40"/>
        <v>0</v>
      </c>
      <c r="O630" s="21">
        <f t="shared" si="41"/>
        <v>0</v>
      </c>
      <c r="P630" s="101">
        <f t="shared" si="42"/>
        <v>0.39999676702704923</v>
      </c>
      <c r="Q630" s="23">
        <v>1991.97</v>
      </c>
      <c r="R630">
        <f t="shared" si="43"/>
        <v>1422.8390000000002</v>
      </c>
    </row>
    <row r="631" spans="1:18" ht="12.75" customHeight="1">
      <c r="A631" s="11" t="s">
        <v>12</v>
      </c>
      <c r="B631" s="12" t="s">
        <v>481</v>
      </c>
      <c r="C631" s="100" t="s">
        <v>590</v>
      </c>
      <c r="D631" s="28">
        <v>3625</v>
      </c>
      <c r="E631" s="13" t="s">
        <v>765</v>
      </c>
      <c r="F631" s="14">
        <v>993.45</v>
      </c>
      <c r="G631" s="15" t="s">
        <v>5</v>
      </c>
      <c r="H631" s="16" t="s">
        <v>8</v>
      </c>
      <c r="I631" s="12"/>
      <c r="J631" s="17">
        <v>21</v>
      </c>
      <c r="K631" s="24"/>
      <c r="L631" s="18"/>
      <c r="M631" s="19"/>
      <c r="N631" s="20">
        <f t="shared" si="40"/>
        <v>0</v>
      </c>
      <c r="O631" s="21">
        <f t="shared" si="41"/>
        <v>0</v>
      </c>
      <c r="P631" s="101">
        <f t="shared" si="42"/>
        <v>0.39999642285066339</v>
      </c>
      <c r="Q631" s="23">
        <v>1682.9</v>
      </c>
      <c r="R631">
        <f t="shared" si="43"/>
        <v>1202.0745000000002</v>
      </c>
    </row>
    <row r="632" spans="1:18" ht="12.75" customHeight="1">
      <c r="A632" s="11" t="s">
        <v>12</v>
      </c>
      <c r="B632" s="12" t="s">
        <v>481</v>
      </c>
      <c r="C632" s="100" t="s">
        <v>590</v>
      </c>
      <c r="D632" s="28">
        <v>3515</v>
      </c>
      <c r="E632" s="13" t="s">
        <v>766</v>
      </c>
      <c r="F632" s="14">
        <v>1138.68</v>
      </c>
      <c r="G632" s="15" t="s">
        <v>5</v>
      </c>
      <c r="H632" s="16" t="s">
        <v>14</v>
      </c>
      <c r="I632" s="12"/>
      <c r="J632" s="17">
        <v>21</v>
      </c>
      <c r="K632" s="24"/>
      <c r="L632" s="18"/>
      <c r="M632" s="19"/>
      <c r="N632" s="20">
        <f t="shared" si="40"/>
        <v>0</v>
      </c>
      <c r="O632" s="21">
        <f t="shared" si="41"/>
        <v>0</v>
      </c>
      <c r="P632" s="101">
        <f t="shared" si="42"/>
        <v>0.39999715489038046</v>
      </c>
      <c r="Q632" s="23">
        <v>1928.92</v>
      </c>
      <c r="R632">
        <f t="shared" si="43"/>
        <v>1377.8028000000002</v>
      </c>
    </row>
    <row r="633" spans="1:18" ht="12.75" customHeight="1">
      <c r="A633" s="11" t="s">
        <v>12</v>
      </c>
      <c r="B633" s="12" t="s">
        <v>481</v>
      </c>
      <c r="C633" s="100" t="s">
        <v>590</v>
      </c>
      <c r="D633" s="28">
        <v>3525</v>
      </c>
      <c r="E633" s="13" t="s">
        <v>767</v>
      </c>
      <c r="F633" s="14">
        <v>677.06</v>
      </c>
      <c r="G633" s="15" t="s">
        <v>5</v>
      </c>
      <c r="H633" s="16" t="s">
        <v>8</v>
      </c>
      <c r="I633" s="12"/>
      <c r="J633" s="17">
        <v>21</v>
      </c>
      <c r="K633" s="24"/>
      <c r="L633" s="18"/>
      <c r="M633" s="19"/>
      <c r="N633" s="20">
        <f t="shared" si="40"/>
        <v>0</v>
      </c>
      <c r="O633" s="21">
        <f t="shared" si="41"/>
        <v>0</v>
      </c>
      <c r="P633" s="101">
        <f t="shared" si="42"/>
        <v>0.3999882330337805</v>
      </c>
      <c r="Q633" s="23">
        <v>1146.93</v>
      </c>
      <c r="R633">
        <f t="shared" si="43"/>
        <v>819.24259999999992</v>
      </c>
    </row>
    <row r="634" spans="1:18" ht="12.75" customHeight="1">
      <c r="A634" s="11" t="s">
        <v>12</v>
      </c>
      <c r="B634" s="12" t="s">
        <v>481</v>
      </c>
      <c r="C634" s="100" t="s">
        <v>742</v>
      </c>
      <c r="D634" s="28">
        <v>3635</v>
      </c>
      <c r="E634" s="13" t="s">
        <v>768</v>
      </c>
      <c r="F634" s="14">
        <v>1469.44</v>
      </c>
      <c r="G634" s="15" t="s">
        <v>5</v>
      </c>
      <c r="H634" s="16" t="s">
        <v>8</v>
      </c>
      <c r="I634" s="12"/>
      <c r="J634" s="17">
        <v>21</v>
      </c>
      <c r="K634" s="24"/>
      <c r="L634" s="18"/>
      <c r="M634" s="19"/>
      <c r="N634" s="20">
        <f t="shared" si="40"/>
        <v>0</v>
      </c>
      <c r="O634" s="21">
        <f t="shared" si="41"/>
        <v>0</v>
      </c>
      <c r="P634" s="101">
        <f t="shared" si="42"/>
        <v>0.40000485933135588</v>
      </c>
      <c r="Q634" s="23">
        <v>2489.2399999999998</v>
      </c>
      <c r="R634">
        <f t="shared" si="43"/>
        <v>1778.0224000000001</v>
      </c>
    </row>
    <row r="635" spans="1:18" ht="12.75" customHeight="1">
      <c r="A635" s="11" t="s">
        <v>12</v>
      </c>
      <c r="B635" s="12" t="s">
        <v>481</v>
      </c>
      <c r="C635" s="100" t="s">
        <v>734</v>
      </c>
      <c r="D635" s="28">
        <v>3555</v>
      </c>
      <c r="E635" s="13" t="s">
        <v>769</v>
      </c>
      <c r="F635" s="14">
        <v>1086.81</v>
      </c>
      <c r="G635" s="15" t="s">
        <v>5</v>
      </c>
      <c r="H635" s="16" t="s">
        <v>8</v>
      </c>
      <c r="I635" s="12"/>
      <c r="J635" s="17">
        <v>21</v>
      </c>
      <c r="K635" s="24"/>
      <c r="L635" s="18"/>
      <c r="M635" s="19"/>
      <c r="N635" s="20">
        <f t="shared" si="40"/>
        <v>0</v>
      </c>
      <c r="O635" s="21">
        <f t="shared" si="41"/>
        <v>0</v>
      </c>
      <c r="P635" s="101">
        <f t="shared" si="42"/>
        <v>0.39999533094085882</v>
      </c>
      <c r="Q635" s="23">
        <v>1841.05</v>
      </c>
      <c r="R635">
        <f t="shared" si="43"/>
        <v>1315.0400999999999</v>
      </c>
    </row>
    <row r="636" spans="1:18" ht="12.75" customHeight="1">
      <c r="A636" s="11" t="s">
        <v>12</v>
      </c>
      <c r="B636" s="12" t="s">
        <v>481</v>
      </c>
      <c r="C636" s="100" t="s">
        <v>482</v>
      </c>
      <c r="D636" s="28">
        <v>3005</v>
      </c>
      <c r="E636" s="13" t="s">
        <v>770</v>
      </c>
      <c r="F636" s="14">
        <v>1043.8399999999999</v>
      </c>
      <c r="G636" s="15" t="s">
        <v>5</v>
      </c>
      <c r="H636" s="16" t="s">
        <v>14</v>
      </c>
      <c r="I636" s="12"/>
      <c r="J636" s="17">
        <v>21</v>
      </c>
      <c r="K636" s="24"/>
      <c r="L636" s="18"/>
      <c r="M636" s="19"/>
      <c r="N636" s="20">
        <f t="shared" si="40"/>
        <v>0</v>
      </c>
      <c r="O636" s="21">
        <f t="shared" si="41"/>
        <v>0</v>
      </c>
      <c r="P636" s="101">
        <f t="shared" si="42"/>
        <v>0.40000399035221523</v>
      </c>
      <c r="Q636" s="23">
        <v>1768.27</v>
      </c>
      <c r="R636">
        <f t="shared" si="43"/>
        <v>1263.0463999999999</v>
      </c>
    </row>
    <row r="637" spans="1:18" ht="12.75" customHeight="1">
      <c r="A637" s="11" t="s">
        <v>12</v>
      </c>
      <c r="B637" s="12" t="s">
        <v>481</v>
      </c>
      <c r="C637" s="100" t="s">
        <v>482</v>
      </c>
      <c r="D637" s="28">
        <v>3015</v>
      </c>
      <c r="E637" s="13" t="s">
        <v>771</v>
      </c>
      <c r="F637" s="14">
        <v>1357.01</v>
      </c>
      <c r="G637" s="15" t="s">
        <v>5</v>
      </c>
      <c r="H637" s="16" t="s">
        <v>14</v>
      </c>
      <c r="I637" s="12"/>
      <c r="J637" s="17">
        <v>21</v>
      </c>
      <c r="K637" s="24"/>
      <c r="L637" s="18"/>
      <c r="M637" s="19"/>
      <c r="N637" s="20">
        <f t="shared" si="40"/>
        <v>0</v>
      </c>
      <c r="O637" s="21">
        <f t="shared" si="41"/>
        <v>0</v>
      </c>
      <c r="P637" s="101">
        <f t="shared" si="42"/>
        <v>0.39999699144101508</v>
      </c>
      <c r="Q637" s="23">
        <v>2298.77</v>
      </c>
      <c r="R637">
        <f t="shared" si="43"/>
        <v>1641.9820999999999</v>
      </c>
    </row>
    <row r="638" spans="1:18" ht="12.75" customHeight="1">
      <c r="A638" s="11" t="s">
        <v>12</v>
      </c>
      <c r="B638" s="12" t="s">
        <v>481</v>
      </c>
      <c r="C638" s="100" t="s">
        <v>737</v>
      </c>
      <c r="D638" s="28">
        <v>3045</v>
      </c>
      <c r="E638" s="13" t="s">
        <v>772</v>
      </c>
      <c r="F638" s="14">
        <v>1119</v>
      </c>
      <c r="G638" s="15" t="s">
        <v>5</v>
      </c>
      <c r="H638" s="16" t="s">
        <v>14</v>
      </c>
      <c r="I638" s="12"/>
      <c r="J638" s="17">
        <v>21</v>
      </c>
      <c r="K638" s="24"/>
      <c r="L638" s="18"/>
      <c r="M638" s="19"/>
      <c r="N638" s="20">
        <f t="shared" si="40"/>
        <v>0</v>
      </c>
      <c r="O638" s="21">
        <f t="shared" si="41"/>
        <v>0</v>
      </c>
      <c r="P638" s="101">
        <f t="shared" si="42"/>
        <v>0.40000295423156729</v>
      </c>
      <c r="Q638" s="23">
        <v>1895.59</v>
      </c>
      <c r="R638">
        <f t="shared" si="43"/>
        <v>1353.99</v>
      </c>
    </row>
    <row r="639" spans="1:18" ht="12.75" customHeight="1">
      <c r="A639" s="11" t="s">
        <v>12</v>
      </c>
      <c r="B639" s="12" t="s">
        <v>481</v>
      </c>
      <c r="C639" s="100" t="s">
        <v>737</v>
      </c>
      <c r="D639" s="28">
        <v>3025</v>
      </c>
      <c r="E639" s="13" t="s">
        <v>773</v>
      </c>
      <c r="F639" s="14">
        <v>1055.3399999999999</v>
      </c>
      <c r="G639" s="15" t="s">
        <v>5</v>
      </c>
      <c r="H639" s="16" t="s">
        <v>14</v>
      </c>
      <c r="I639" s="12"/>
      <c r="J639" s="17">
        <v>21</v>
      </c>
      <c r="K639" s="24"/>
      <c r="L639" s="18"/>
      <c r="M639" s="19"/>
      <c r="N639" s="20">
        <f t="shared" si="40"/>
        <v>0</v>
      </c>
      <c r="O639" s="21">
        <f t="shared" si="41"/>
        <v>0</v>
      </c>
      <c r="P639" s="101">
        <f t="shared" si="42"/>
        <v>0.40000316376047085</v>
      </c>
      <c r="Q639" s="23">
        <v>1787.75</v>
      </c>
      <c r="R639">
        <f t="shared" si="43"/>
        <v>1276.9613999999999</v>
      </c>
    </row>
    <row r="640" spans="1:18" ht="12.75" customHeight="1">
      <c r="A640" s="11" t="s">
        <v>12</v>
      </c>
      <c r="B640" s="12" t="s">
        <v>481</v>
      </c>
      <c r="C640" s="100" t="s">
        <v>590</v>
      </c>
      <c r="D640" s="28">
        <v>3626</v>
      </c>
      <c r="E640" s="13" t="s">
        <v>774</v>
      </c>
      <c r="F640" s="14">
        <v>993.45</v>
      </c>
      <c r="G640" s="15" t="s">
        <v>5</v>
      </c>
      <c r="H640" s="16" t="s">
        <v>8</v>
      </c>
      <c r="I640" s="12"/>
      <c r="J640" s="17">
        <v>21</v>
      </c>
      <c r="K640" s="24"/>
      <c r="L640" s="18"/>
      <c r="M640" s="19"/>
      <c r="N640" s="20">
        <f t="shared" si="40"/>
        <v>0</v>
      </c>
      <c r="O640" s="21">
        <f t="shared" si="41"/>
        <v>0</v>
      </c>
      <c r="P640" s="101">
        <f t="shared" si="42"/>
        <v>0.39999642285066339</v>
      </c>
      <c r="Q640" s="23">
        <v>1682.9</v>
      </c>
      <c r="R640">
        <f t="shared" si="43"/>
        <v>1202.0745000000002</v>
      </c>
    </row>
    <row r="641" spans="1:18" ht="12.75" customHeight="1">
      <c r="A641" s="11" t="s">
        <v>12</v>
      </c>
      <c r="B641" s="12" t="s">
        <v>481</v>
      </c>
      <c r="C641" s="100" t="s">
        <v>590</v>
      </c>
      <c r="D641" s="28">
        <v>3516</v>
      </c>
      <c r="E641" s="13" t="s">
        <v>775</v>
      </c>
      <c r="F641" s="14">
        <v>1138.68</v>
      </c>
      <c r="G641" s="15" t="s">
        <v>5</v>
      </c>
      <c r="H641" s="16" t="s">
        <v>8</v>
      </c>
      <c r="I641" s="12"/>
      <c r="J641" s="17">
        <v>21</v>
      </c>
      <c r="K641" s="24"/>
      <c r="L641" s="18"/>
      <c r="M641" s="19"/>
      <c r="N641" s="20">
        <f t="shared" si="40"/>
        <v>0</v>
      </c>
      <c r="O641" s="21">
        <f t="shared" si="41"/>
        <v>0</v>
      </c>
      <c r="P641" s="101">
        <f t="shared" si="42"/>
        <v>0.39999715489038046</v>
      </c>
      <c r="Q641" s="23">
        <v>1928.92</v>
      </c>
      <c r="R641">
        <f t="shared" si="43"/>
        <v>1377.8028000000002</v>
      </c>
    </row>
    <row r="642" spans="1:18" ht="12.75" customHeight="1">
      <c r="A642" s="11" t="s">
        <v>12</v>
      </c>
      <c r="B642" s="12" t="s">
        <v>481</v>
      </c>
      <c r="C642" s="100" t="s">
        <v>590</v>
      </c>
      <c r="D642" s="28">
        <v>3526</v>
      </c>
      <c r="E642" s="13" t="s">
        <v>776</v>
      </c>
      <c r="F642" s="14">
        <v>677.06</v>
      </c>
      <c r="G642" s="15" t="s">
        <v>5</v>
      </c>
      <c r="H642" s="16" t="s">
        <v>8</v>
      </c>
      <c r="I642" s="12"/>
      <c r="J642" s="17">
        <v>21</v>
      </c>
      <c r="K642" s="24"/>
      <c r="L642" s="18"/>
      <c r="M642" s="19"/>
      <c r="N642" s="20">
        <f t="shared" si="40"/>
        <v>0</v>
      </c>
      <c r="O642" s="21">
        <f t="shared" si="41"/>
        <v>0</v>
      </c>
      <c r="P642" s="101">
        <f t="shared" si="42"/>
        <v>0.3999882330337805</v>
      </c>
      <c r="Q642" s="23">
        <v>1146.93</v>
      </c>
      <c r="R642">
        <f t="shared" si="43"/>
        <v>819.24259999999992</v>
      </c>
    </row>
    <row r="643" spans="1:18" ht="12.75" customHeight="1">
      <c r="A643" s="11" t="s">
        <v>12</v>
      </c>
      <c r="B643" s="12" t="s">
        <v>481</v>
      </c>
      <c r="C643" s="100" t="s">
        <v>742</v>
      </c>
      <c r="D643" s="28">
        <v>3636</v>
      </c>
      <c r="E643" s="13" t="s">
        <v>777</v>
      </c>
      <c r="F643" s="14">
        <v>1469.44</v>
      </c>
      <c r="G643" s="15" t="s">
        <v>5</v>
      </c>
      <c r="H643" s="16" t="s">
        <v>8</v>
      </c>
      <c r="I643" s="12"/>
      <c r="J643" s="17">
        <v>21</v>
      </c>
      <c r="K643" s="24"/>
      <c r="L643" s="18"/>
      <c r="M643" s="19"/>
      <c r="N643" s="20">
        <f t="shared" si="40"/>
        <v>0</v>
      </c>
      <c r="O643" s="21">
        <f t="shared" si="41"/>
        <v>0</v>
      </c>
      <c r="P643" s="101">
        <f t="shared" si="42"/>
        <v>0.40000485933135588</v>
      </c>
      <c r="Q643" s="23">
        <v>2489.2399999999998</v>
      </c>
      <c r="R643">
        <f t="shared" si="43"/>
        <v>1778.0224000000001</v>
      </c>
    </row>
    <row r="644" spans="1:18" ht="12.75" customHeight="1">
      <c r="A644" s="11" t="s">
        <v>12</v>
      </c>
      <c r="B644" s="12" t="s">
        <v>481</v>
      </c>
      <c r="C644" s="100" t="s">
        <v>734</v>
      </c>
      <c r="D644" s="28">
        <v>3556</v>
      </c>
      <c r="E644" s="13" t="s">
        <v>778</v>
      </c>
      <c r="F644" s="14">
        <v>1086.8</v>
      </c>
      <c r="G644" s="15" t="s">
        <v>5</v>
      </c>
      <c r="H644" s="16" t="s">
        <v>8</v>
      </c>
      <c r="I644" s="12"/>
      <c r="J644" s="17">
        <v>21</v>
      </c>
      <c r="K644" s="24"/>
      <c r="L644" s="18"/>
      <c r="M644" s="19"/>
      <c r="N644" s="20">
        <f t="shared" si="40"/>
        <v>0</v>
      </c>
      <c r="O644" s="21">
        <f t="shared" si="41"/>
        <v>0</v>
      </c>
      <c r="P644" s="101">
        <f t="shared" si="42"/>
        <v>0.40000060835206552</v>
      </c>
      <c r="Q644" s="23">
        <v>1841.04</v>
      </c>
      <c r="R644">
        <f t="shared" si="43"/>
        <v>1315.028</v>
      </c>
    </row>
    <row r="645" spans="1:18" ht="12.75" customHeight="1">
      <c r="A645" s="11" t="s">
        <v>12</v>
      </c>
      <c r="B645" s="12" t="s">
        <v>481</v>
      </c>
      <c r="C645" s="100" t="s">
        <v>482</v>
      </c>
      <c r="D645" s="28">
        <v>3006</v>
      </c>
      <c r="E645" s="13" t="s">
        <v>779</v>
      </c>
      <c r="F645" s="14">
        <v>1043.8399999999999</v>
      </c>
      <c r="G645" s="15" t="s">
        <v>5</v>
      </c>
      <c r="H645" s="16" t="s">
        <v>14</v>
      </c>
      <c r="I645" s="12"/>
      <c r="J645" s="17">
        <v>21</v>
      </c>
      <c r="K645" s="24"/>
      <c r="L645" s="18"/>
      <c r="M645" s="19"/>
      <c r="N645" s="20">
        <f t="shared" si="40"/>
        <v>0</v>
      </c>
      <c r="O645" s="21">
        <f t="shared" si="41"/>
        <v>0</v>
      </c>
      <c r="P645" s="101">
        <f t="shared" si="42"/>
        <v>0.40000399035221523</v>
      </c>
      <c r="Q645" s="23">
        <v>1768.27</v>
      </c>
      <c r="R645">
        <f t="shared" si="43"/>
        <v>1263.0463999999999</v>
      </c>
    </row>
    <row r="646" spans="1:18" ht="12.75" customHeight="1">
      <c r="A646" s="11" t="s">
        <v>12</v>
      </c>
      <c r="B646" s="12" t="s">
        <v>481</v>
      </c>
      <c r="C646" s="100" t="s">
        <v>482</v>
      </c>
      <c r="D646" s="28">
        <v>3016</v>
      </c>
      <c r="E646" s="13" t="s">
        <v>780</v>
      </c>
      <c r="F646" s="14">
        <v>1357.01</v>
      </c>
      <c r="G646" s="15" t="s">
        <v>5</v>
      </c>
      <c r="H646" s="16" t="s">
        <v>8</v>
      </c>
      <c r="I646" s="12"/>
      <c r="J646" s="17">
        <v>21</v>
      </c>
      <c r="K646" s="24"/>
      <c r="L646" s="18"/>
      <c r="M646" s="19"/>
      <c r="N646" s="20">
        <f t="shared" si="40"/>
        <v>0</v>
      </c>
      <c r="O646" s="21">
        <f t="shared" si="41"/>
        <v>0</v>
      </c>
      <c r="P646" s="101">
        <f t="shared" si="42"/>
        <v>0.39999699144101508</v>
      </c>
      <c r="Q646" s="23">
        <v>2298.77</v>
      </c>
      <c r="R646">
        <f t="shared" si="43"/>
        <v>1641.9820999999999</v>
      </c>
    </row>
    <row r="647" spans="1:18" ht="12.75" customHeight="1">
      <c r="A647" s="11" t="s">
        <v>12</v>
      </c>
      <c r="B647" s="12" t="s">
        <v>481</v>
      </c>
      <c r="C647" s="100" t="s">
        <v>737</v>
      </c>
      <c r="D647" s="28">
        <v>3046</v>
      </c>
      <c r="E647" s="13" t="s">
        <v>781</v>
      </c>
      <c r="F647" s="14">
        <v>1119</v>
      </c>
      <c r="G647" s="15" t="s">
        <v>5</v>
      </c>
      <c r="H647" s="16" t="s">
        <v>14</v>
      </c>
      <c r="I647" s="12"/>
      <c r="J647" s="17">
        <v>21</v>
      </c>
      <c r="K647" s="24"/>
      <c r="L647" s="18"/>
      <c r="M647" s="19"/>
      <c r="N647" s="20">
        <f t="shared" si="40"/>
        <v>0</v>
      </c>
      <c r="O647" s="21">
        <f t="shared" si="41"/>
        <v>0</v>
      </c>
      <c r="P647" s="101">
        <f t="shared" si="42"/>
        <v>0.40000295423156729</v>
      </c>
      <c r="Q647" s="23">
        <v>1895.59</v>
      </c>
      <c r="R647">
        <f t="shared" si="43"/>
        <v>1353.99</v>
      </c>
    </row>
    <row r="648" spans="1:18" ht="12.75" customHeight="1">
      <c r="A648" s="11" t="s">
        <v>12</v>
      </c>
      <c r="B648" s="12" t="s">
        <v>481</v>
      </c>
      <c r="C648" s="100" t="s">
        <v>482</v>
      </c>
      <c r="D648" s="28">
        <v>3207</v>
      </c>
      <c r="E648" s="13" t="s">
        <v>782</v>
      </c>
      <c r="F648" s="14">
        <v>143.16999999999999</v>
      </c>
      <c r="G648" s="15" t="s">
        <v>5</v>
      </c>
      <c r="H648" s="16" t="s">
        <v>14</v>
      </c>
      <c r="I648" s="12"/>
      <c r="J648" s="17">
        <v>21</v>
      </c>
      <c r="K648" s="24"/>
      <c r="L648" s="18"/>
      <c r="M648" s="19"/>
      <c r="N648" s="20">
        <f t="shared" si="40"/>
        <v>0</v>
      </c>
      <c r="O648" s="21">
        <f t="shared" si="41"/>
        <v>0</v>
      </c>
      <c r="P648" s="101">
        <f t="shared" si="42"/>
        <v>0.40000011544964487</v>
      </c>
      <c r="Q648" s="23">
        <v>242.53</v>
      </c>
      <c r="R648">
        <f t="shared" si="43"/>
        <v>173.23569999999998</v>
      </c>
    </row>
    <row r="649" spans="1:18" ht="12.75" customHeight="1">
      <c r="A649" s="11" t="s">
        <v>12</v>
      </c>
      <c r="B649" s="12" t="s">
        <v>481</v>
      </c>
      <c r="C649" s="100" t="s">
        <v>482</v>
      </c>
      <c r="D649" s="28">
        <v>3208</v>
      </c>
      <c r="E649" s="13" t="s">
        <v>783</v>
      </c>
      <c r="F649" s="14">
        <v>181.74</v>
      </c>
      <c r="G649" s="15" t="s">
        <v>5</v>
      </c>
      <c r="H649" s="16" t="s">
        <v>14</v>
      </c>
      <c r="I649" s="12"/>
      <c r="J649" s="17">
        <v>21</v>
      </c>
      <c r="K649" s="24"/>
      <c r="L649" s="18"/>
      <c r="M649" s="19"/>
      <c r="N649" s="20">
        <f t="shared" si="40"/>
        <v>0</v>
      </c>
      <c r="O649" s="21">
        <f t="shared" si="41"/>
        <v>0</v>
      </c>
      <c r="P649" s="101">
        <f t="shared" si="42"/>
        <v>0.40001109568023341</v>
      </c>
      <c r="Q649" s="23">
        <v>307.87</v>
      </c>
      <c r="R649">
        <f t="shared" si="43"/>
        <v>219.90540000000001</v>
      </c>
    </row>
    <row r="650" spans="1:18" ht="12.75" customHeight="1">
      <c r="A650" s="11" t="s">
        <v>12</v>
      </c>
      <c r="B650" s="12" t="s">
        <v>481</v>
      </c>
      <c r="C650" s="100" t="s">
        <v>482</v>
      </c>
      <c r="D650" s="28">
        <v>3209</v>
      </c>
      <c r="E650" s="13" t="s">
        <v>784</v>
      </c>
      <c r="F650" s="14">
        <v>219.81</v>
      </c>
      <c r="G650" s="15" t="s">
        <v>5</v>
      </c>
      <c r="H650" s="16" t="s">
        <v>14</v>
      </c>
      <c r="I650" s="12"/>
      <c r="J650" s="17">
        <v>21</v>
      </c>
      <c r="K650" s="24"/>
      <c r="L650" s="18"/>
      <c r="M650" s="19"/>
      <c r="N650" s="20">
        <f t="shared" si="40"/>
        <v>0</v>
      </c>
      <c r="O650" s="21">
        <f t="shared" si="41"/>
        <v>0</v>
      </c>
      <c r="P650" s="101">
        <f t="shared" si="42"/>
        <v>0.39996939505606099</v>
      </c>
      <c r="Q650" s="23">
        <v>372.35</v>
      </c>
      <c r="R650">
        <f t="shared" si="43"/>
        <v>265.9701</v>
      </c>
    </row>
    <row r="651" spans="1:18" ht="12.75" customHeight="1">
      <c r="A651" s="11" t="s">
        <v>12</v>
      </c>
      <c r="B651" s="12" t="s">
        <v>481</v>
      </c>
      <c r="C651" s="100" t="s">
        <v>485</v>
      </c>
      <c r="D651" s="28">
        <v>3083</v>
      </c>
      <c r="E651" s="13" t="s">
        <v>785</v>
      </c>
      <c r="F651" s="14">
        <v>32.729999999999997</v>
      </c>
      <c r="G651" s="15" t="s">
        <v>5</v>
      </c>
      <c r="H651" s="16" t="s">
        <v>8</v>
      </c>
      <c r="I651" s="12"/>
      <c r="J651" s="17">
        <v>21</v>
      </c>
      <c r="K651" s="24"/>
      <c r="L651" s="18"/>
      <c r="M651" s="19"/>
      <c r="N651" s="20">
        <f t="shared" si="40"/>
        <v>0</v>
      </c>
      <c r="O651" s="21">
        <f t="shared" si="41"/>
        <v>0</v>
      </c>
      <c r="P651" s="101">
        <f t="shared" si="42"/>
        <v>0.39988334305474549</v>
      </c>
      <c r="Q651" s="23">
        <v>55.44</v>
      </c>
      <c r="R651">
        <f t="shared" si="43"/>
        <v>39.603299999999997</v>
      </c>
    </row>
    <row r="652" spans="1:18" ht="12.75" customHeight="1">
      <c r="A652" s="11" t="s">
        <v>3</v>
      </c>
      <c r="B652" s="12" t="s">
        <v>481</v>
      </c>
      <c r="C652" s="100" t="s">
        <v>513</v>
      </c>
      <c r="D652" s="28" t="s">
        <v>786</v>
      </c>
      <c r="E652" s="13" t="s">
        <v>787</v>
      </c>
      <c r="F652" s="14">
        <v>185.4</v>
      </c>
      <c r="G652" s="15" t="s">
        <v>5</v>
      </c>
      <c r="H652" s="16" t="s">
        <v>8</v>
      </c>
      <c r="I652" s="12"/>
      <c r="J652" s="17">
        <v>21</v>
      </c>
      <c r="K652" s="24"/>
      <c r="L652" s="18"/>
      <c r="M652" s="19"/>
      <c r="N652" s="20">
        <f t="shared" si="40"/>
        <v>0</v>
      </c>
      <c r="O652" s="21">
        <f t="shared" si="41"/>
        <v>0</v>
      </c>
      <c r="P652" s="101">
        <f t="shared" si="42"/>
        <v>0.60194174757281549</v>
      </c>
      <c r="Q652" s="23">
        <v>359.37</v>
      </c>
      <c r="R652">
        <f t="shared" si="43"/>
        <v>224.334</v>
      </c>
    </row>
    <row r="653" spans="1:18" ht="12.75" customHeight="1">
      <c r="A653" s="11" t="s">
        <v>3</v>
      </c>
      <c r="B653" s="12" t="s">
        <v>481</v>
      </c>
      <c r="C653" s="100" t="s">
        <v>513</v>
      </c>
      <c r="D653" s="28" t="s">
        <v>788</v>
      </c>
      <c r="E653" s="13" t="s">
        <v>789</v>
      </c>
      <c r="F653" s="14">
        <v>226.8</v>
      </c>
      <c r="G653" s="15" t="s">
        <v>5</v>
      </c>
      <c r="H653" s="16" t="s">
        <v>14</v>
      </c>
      <c r="I653" s="12"/>
      <c r="J653" s="17">
        <v>21</v>
      </c>
      <c r="K653" s="24"/>
      <c r="L653" s="18"/>
      <c r="M653" s="19"/>
      <c r="N653" s="20">
        <f t="shared" si="40"/>
        <v>0</v>
      </c>
      <c r="O653" s="21">
        <f t="shared" si="41"/>
        <v>0</v>
      </c>
      <c r="P653" s="101">
        <f t="shared" si="42"/>
        <v>0.59921728103546279</v>
      </c>
      <c r="Q653" s="23">
        <v>438.87</v>
      </c>
      <c r="R653">
        <f t="shared" si="43"/>
        <v>274.428</v>
      </c>
    </row>
    <row r="654" spans="1:18" ht="12.75" customHeight="1">
      <c r="A654" s="11" t="s">
        <v>12</v>
      </c>
      <c r="B654" s="12" t="s">
        <v>481</v>
      </c>
      <c r="C654" s="100" t="s">
        <v>742</v>
      </c>
      <c r="D654" s="28">
        <v>3651</v>
      </c>
      <c r="E654" s="13" t="s">
        <v>790</v>
      </c>
      <c r="F654" s="14">
        <v>575.49</v>
      </c>
      <c r="G654" s="15" t="s">
        <v>5</v>
      </c>
      <c r="H654" s="16" t="s">
        <v>8</v>
      </c>
      <c r="I654" s="12"/>
      <c r="J654" s="17">
        <v>21</v>
      </c>
      <c r="K654" s="24"/>
      <c r="L654" s="18"/>
      <c r="M654" s="19"/>
      <c r="N654" s="20">
        <f t="shared" ref="N654:N716" si="44">(F654*K654)-F654*K654*L654</f>
        <v>0</v>
      </c>
      <c r="O654" s="21">
        <f t="shared" ref="O654:O716" si="45">+N654+N654*J654%</f>
        <v>0</v>
      </c>
      <c r="P654" s="101">
        <f t="shared" ref="P654:P716" si="46">Q654/R654-1</f>
        <v>0.39999991383555433</v>
      </c>
      <c r="Q654" s="23">
        <v>974.88</v>
      </c>
      <c r="R654">
        <f t="shared" ref="R654:R716" si="47">+F654+F654*J654%</f>
        <v>696.34289999999999</v>
      </c>
    </row>
    <row r="655" spans="1:18" ht="12.75" customHeight="1">
      <c r="A655" s="11" t="s">
        <v>12</v>
      </c>
      <c r="B655" s="12" t="s">
        <v>481</v>
      </c>
      <c r="C655" s="100" t="s">
        <v>590</v>
      </c>
      <c r="D655" s="28">
        <v>3507</v>
      </c>
      <c r="E655" s="13" t="s">
        <v>791</v>
      </c>
      <c r="F655" s="14">
        <v>331.29</v>
      </c>
      <c r="G655" s="15" t="s">
        <v>5</v>
      </c>
      <c r="H655" s="16" t="s">
        <v>8</v>
      </c>
      <c r="I655" s="12"/>
      <c r="J655" s="17">
        <v>21</v>
      </c>
      <c r="K655" s="24"/>
      <c r="L655" s="18"/>
      <c r="M655" s="19"/>
      <c r="N655" s="20">
        <f t="shared" si="44"/>
        <v>0</v>
      </c>
      <c r="O655" s="21">
        <f t="shared" si="45"/>
        <v>0</v>
      </c>
      <c r="P655" s="101">
        <f t="shared" si="46"/>
        <v>0.40001182455061102</v>
      </c>
      <c r="Q655" s="23">
        <v>561.21</v>
      </c>
      <c r="R655">
        <f t="shared" si="47"/>
        <v>400.86090000000002</v>
      </c>
    </row>
    <row r="656" spans="1:18" ht="12.75" customHeight="1">
      <c r="A656" s="11" t="s">
        <v>12</v>
      </c>
      <c r="B656" s="12" t="s">
        <v>481</v>
      </c>
      <c r="C656" s="100" t="s">
        <v>590</v>
      </c>
      <c r="D656" s="28">
        <v>3517</v>
      </c>
      <c r="E656" s="13" t="s">
        <v>792</v>
      </c>
      <c r="F656" s="14">
        <v>548.12</v>
      </c>
      <c r="G656" s="15" t="s">
        <v>5</v>
      </c>
      <c r="H656" s="16" t="s">
        <v>8</v>
      </c>
      <c r="I656" s="12"/>
      <c r="J656" s="17">
        <v>21</v>
      </c>
      <c r="K656" s="24"/>
      <c r="L656" s="18"/>
      <c r="M656" s="19"/>
      <c r="N656" s="20">
        <f t="shared" si="44"/>
        <v>0</v>
      </c>
      <c r="O656" s="21">
        <f t="shared" si="45"/>
        <v>0</v>
      </c>
      <c r="P656" s="101">
        <f t="shared" si="46"/>
        <v>0.40000711673802503</v>
      </c>
      <c r="Q656" s="23">
        <v>928.52</v>
      </c>
      <c r="R656">
        <f t="shared" si="47"/>
        <v>663.22519999999997</v>
      </c>
    </row>
    <row r="657" spans="1:18" ht="12.75" customHeight="1">
      <c r="A657" s="11" t="s">
        <v>12</v>
      </c>
      <c r="B657" s="12" t="s">
        <v>481</v>
      </c>
      <c r="C657" s="100" t="s">
        <v>590</v>
      </c>
      <c r="D657" s="28">
        <v>3527</v>
      </c>
      <c r="E657" s="13" t="s">
        <v>793</v>
      </c>
      <c r="F657" s="14">
        <v>256.70999999999998</v>
      </c>
      <c r="G657" s="15" t="s">
        <v>5</v>
      </c>
      <c r="H657" s="16" t="s">
        <v>8</v>
      </c>
      <c r="I657" s="12"/>
      <c r="J657" s="17">
        <v>21</v>
      </c>
      <c r="K657" s="24"/>
      <c r="L657" s="18"/>
      <c r="M657" s="19"/>
      <c r="N657" s="20">
        <f t="shared" si="44"/>
        <v>0</v>
      </c>
      <c r="O657" s="21">
        <f t="shared" si="45"/>
        <v>0</v>
      </c>
      <c r="P657" s="101">
        <f t="shared" si="46"/>
        <v>0.39997830139872281</v>
      </c>
      <c r="Q657" s="23">
        <v>434.86</v>
      </c>
      <c r="R657">
        <f t="shared" si="47"/>
        <v>310.6191</v>
      </c>
    </row>
    <row r="658" spans="1:18" ht="12.75" customHeight="1">
      <c r="A658" s="11" t="s">
        <v>12</v>
      </c>
      <c r="B658" s="12" t="s">
        <v>481</v>
      </c>
      <c r="C658" s="100" t="s">
        <v>590</v>
      </c>
      <c r="D658" s="28">
        <v>3534</v>
      </c>
      <c r="E658" s="13" t="s">
        <v>794</v>
      </c>
      <c r="F658" s="14">
        <v>382.78</v>
      </c>
      <c r="G658" s="15" t="s">
        <v>5</v>
      </c>
      <c r="H658" s="16" t="s">
        <v>8</v>
      </c>
      <c r="I658" s="12"/>
      <c r="J658" s="17">
        <v>21</v>
      </c>
      <c r="K658" s="24"/>
      <c r="L658" s="18"/>
      <c r="M658" s="19"/>
      <c r="N658" s="20">
        <f t="shared" si="44"/>
        <v>0</v>
      </c>
      <c r="O658" s="21">
        <f t="shared" si="45"/>
        <v>0</v>
      </c>
      <c r="P658" s="101">
        <f t="shared" si="46"/>
        <v>0.40000146816309901</v>
      </c>
      <c r="Q658" s="23">
        <v>648.42999999999995</v>
      </c>
      <c r="R658">
        <f t="shared" si="47"/>
        <v>463.16379999999998</v>
      </c>
    </row>
    <row r="659" spans="1:18" ht="12.75" customHeight="1">
      <c r="A659" s="11" t="s">
        <v>12</v>
      </c>
      <c r="B659" s="12" t="s">
        <v>481</v>
      </c>
      <c r="C659" s="100" t="s">
        <v>734</v>
      </c>
      <c r="D659" s="28">
        <v>3528</v>
      </c>
      <c r="E659" s="13" t="s">
        <v>795</v>
      </c>
      <c r="F659" s="14">
        <v>364.61</v>
      </c>
      <c r="G659" s="15" t="s">
        <v>5</v>
      </c>
      <c r="H659" s="16" t="s">
        <v>8</v>
      </c>
      <c r="I659" s="12"/>
      <c r="J659" s="17">
        <v>21</v>
      </c>
      <c r="K659" s="24"/>
      <c r="L659" s="18"/>
      <c r="M659" s="19"/>
      <c r="N659" s="20">
        <f t="shared" si="44"/>
        <v>0</v>
      </c>
      <c r="O659" s="21">
        <f t="shared" si="45"/>
        <v>0</v>
      </c>
      <c r="P659" s="101">
        <f t="shared" si="46"/>
        <v>0.39997882941152318</v>
      </c>
      <c r="Q659" s="23">
        <v>617.64</v>
      </c>
      <c r="R659">
        <f t="shared" si="47"/>
        <v>441.17810000000003</v>
      </c>
    </row>
    <row r="660" spans="1:18" ht="12.75" customHeight="1">
      <c r="A660" s="11" t="s">
        <v>12</v>
      </c>
      <c r="B660" s="12" t="s">
        <v>481</v>
      </c>
      <c r="C660" s="100" t="s">
        <v>796</v>
      </c>
      <c r="D660" s="28">
        <v>3547</v>
      </c>
      <c r="E660" s="13" t="s">
        <v>797</v>
      </c>
      <c r="F660" s="14">
        <v>545.63</v>
      </c>
      <c r="G660" s="15" t="s">
        <v>5</v>
      </c>
      <c r="H660" s="16" t="s">
        <v>8</v>
      </c>
      <c r="I660" s="12"/>
      <c r="J660" s="17">
        <v>21</v>
      </c>
      <c r="K660" s="24"/>
      <c r="L660" s="18"/>
      <c r="M660" s="19"/>
      <c r="N660" s="20">
        <f t="shared" si="44"/>
        <v>0</v>
      </c>
      <c r="O660" s="21">
        <f t="shared" si="45"/>
        <v>0</v>
      </c>
      <c r="P660" s="101">
        <f t="shared" si="46"/>
        <v>0.39998906412376733</v>
      </c>
      <c r="Q660" s="23">
        <v>924.29</v>
      </c>
      <c r="R660">
        <f t="shared" si="47"/>
        <v>660.21230000000003</v>
      </c>
    </row>
    <row r="661" spans="1:18" ht="12.75" customHeight="1">
      <c r="A661" s="11" t="s">
        <v>12</v>
      </c>
      <c r="B661" s="12" t="s">
        <v>481</v>
      </c>
      <c r="C661" s="100" t="s">
        <v>796</v>
      </c>
      <c r="D661" s="28">
        <v>3537</v>
      </c>
      <c r="E661" s="13" t="s">
        <v>798</v>
      </c>
      <c r="F661" s="14">
        <v>545.63</v>
      </c>
      <c r="G661" s="15" t="s">
        <v>5</v>
      </c>
      <c r="H661" s="16" t="s">
        <v>8</v>
      </c>
      <c r="I661" s="12"/>
      <c r="J661" s="17">
        <v>21</v>
      </c>
      <c r="K661" s="24"/>
      <c r="L661" s="18"/>
      <c r="M661" s="19"/>
      <c r="N661" s="20">
        <f t="shared" si="44"/>
        <v>0</v>
      </c>
      <c r="O661" s="21">
        <f t="shared" si="45"/>
        <v>0</v>
      </c>
      <c r="P661" s="101">
        <f t="shared" si="46"/>
        <v>0.39998906412376733</v>
      </c>
      <c r="Q661" s="23">
        <v>924.29</v>
      </c>
      <c r="R661">
        <f t="shared" si="47"/>
        <v>660.21230000000003</v>
      </c>
    </row>
    <row r="662" spans="1:18" ht="12.75" customHeight="1">
      <c r="A662" s="11" t="s">
        <v>12</v>
      </c>
      <c r="B662" s="12" t="s">
        <v>481</v>
      </c>
      <c r="C662" s="100" t="s">
        <v>490</v>
      </c>
      <c r="D662" s="28">
        <v>3529</v>
      </c>
      <c r="E662" s="13" t="s">
        <v>799</v>
      </c>
      <c r="F662" s="14">
        <v>220.71</v>
      </c>
      <c r="G662" s="15" t="s">
        <v>5</v>
      </c>
      <c r="H662" s="16" t="s">
        <v>8</v>
      </c>
      <c r="I662" s="12"/>
      <c r="J662" s="17">
        <v>21</v>
      </c>
      <c r="K662" s="24"/>
      <c r="L662" s="18"/>
      <c r="M662" s="19"/>
      <c r="N662" s="20">
        <f t="shared" si="44"/>
        <v>0</v>
      </c>
      <c r="O662" s="21">
        <f t="shared" si="45"/>
        <v>0</v>
      </c>
      <c r="P662" s="101">
        <f t="shared" si="46"/>
        <v>0.39998974009872712</v>
      </c>
      <c r="Q662" s="23">
        <v>373.88</v>
      </c>
      <c r="R662">
        <f t="shared" si="47"/>
        <v>267.0591</v>
      </c>
    </row>
    <row r="663" spans="1:18" ht="12.75" customHeight="1">
      <c r="A663" s="11" t="s">
        <v>12</v>
      </c>
      <c r="B663" s="12" t="s">
        <v>481</v>
      </c>
      <c r="C663" s="100" t="s">
        <v>490</v>
      </c>
      <c r="D663" s="28">
        <v>3536</v>
      </c>
      <c r="E663" s="13" t="s">
        <v>800</v>
      </c>
      <c r="F663" s="14">
        <v>293.62</v>
      </c>
      <c r="G663" s="15" t="s">
        <v>5</v>
      </c>
      <c r="H663" s="16" t="s">
        <v>8</v>
      </c>
      <c r="I663" s="12"/>
      <c r="J663" s="17">
        <v>21</v>
      </c>
      <c r="K663" s="24"/>
      <c r="L663" s="18"/>
      <c r="M663" s="19"/>
      <c r="N663" s="20">
        <f t="shared" si="44"/>
        <v>0</v>
      </c>
      <c r="O663" s="21">
        <f t="shared" si="45"/>
        <v>0</v>
      </c>
      <c r="P663" s="101">
        <f t="shared" si="46"/>
        <v>0.39999358253007067</v>
      </c>
      <c r="Q663" s="23">
        <v>497.39</v>
      </c>
      <c r="R663">
        <f t="shared" si="47"/>
        <v>355.28019999999998</v>
      </c>
    </row>
    <row r="664" spans="1:18" ht="12.75" customHeight="1">
      <c r="A664" s="11" t="s">
        <v>12</v>
      </c>
      <c r="B664" s="12" t="s">
        <v>481</v>
      </c>
      <c r="C664" s="100" t="s">
        <v>490</v>
      </c>
      <c r="D664" s="28">
        <v>3530</v>
      </c>
      <c r="E664" s="13" t="s">
        <v>801</v>
      </c>
      <c r="F664" s="14">
        <v>280.74</v>
      </c>
      <c r="G664" s="15" t="s">
        <v>5</v>
      </c>
      <c r="H664" s="16" t="s">
        <v>8</v>
      </c>
      <c r="I664" s="12"/>
      <c r="J664" s="17">
        <v>21</v>
      </c>
      <c r="K664" s="24"/>
      <c r="L664" s="18"/>
      <c r="M664" s="19"/>
      <c r="N664" s="20">
        <f t="shared" si="44"/>
        <v>0</v>
      </c>
      <c r="O664" s="21">
        <f t="shared" si="45"/>
        <v>0</v>
      </c>
      <c r="P664" s="101">
        <f t="shared" si="46"/>
        <v>0.40001895816075228</v>
      </c>
      <c r="Q664" s="23">
        <v>475.58</v>
      </c>
      <c r="R664">
        <f t="shared" si="47"/>
        <v>339.69540000000001</v>
      </c>
    </row>
    <row r="665" spans="1:18" ht="12.75" customHeight="1">
      <c r="A665" s="11" t="s">
        <v>12</v>
      </c>
      <c r="B665" s="12" t="s">
        <v>481</v>
      </c>
      <c r="C665" s="100" t="s">
        <v>482</v>
      </c>
      <c r="D665" s="28">
        <v>3020</v>
      </c>
      <c r="E665" s="13" t="s">
        <v>802</v>
      </c>
      <c r="F665" s="14">
        <v>342.4</v>
      </c>
      <c r="G665" s="15" t="s">
        <v>5</v>
      </c>
      <c r="H665" s="16" t="s">
        <v>19</v>
      </c>
      <c r="I665" s="12"/>
      <c r="J665" s="17">
        <v>21</v>
      </c>
      <c r="K665" s="24"/>
      <c r="L665" s="18"/>
      <c r="M665" s="19"/>
      <c r="N665" s="20">
        <f t="shared" si="44"/>
        <v>0</v>
      </c>
      <c r="O665" s="21">
        <f t="shared" si="45"/>
        <v>0</v>
      </c>
      <c r="P665" s="101">
        <f t="shared" si="46"/>
        <v>0.40001062022090061</v>
      </c>
      <c r="Q665" s="23">
        <v>580.03</v>
      </c>
      <c r="R665">
        <f t="shared" si="47"/>
        <v>414.30399999999997</v>
      </c>
    </row>
    <row r="666" spans="1:18" ht="12.75" customHeight="1">
      <c r="A666" s="11" t="s">
        <v>12</v>
      </c>
      <c r="B666" s="12" t="s">
        <v>481</v>
      </c>
      <c r="C666" s="100" t="s">
        <v>482</v>
      </c>
      <c r="D666" s="28">
        <v>3007</v>
      </c>
      <c r="E666" s="13" t="s">
        <v>803</v>
      </c>
      <c r="F666" s="14">
        <v>342.4</v>
      </c>
      <c r="G666" s="15" t="s">
        <v>5</v>
      </c>
      <c r="H666" s="16" t="s">
        <v>19</v>
      </c>
      <c r="I666" s="12"/>
      <c r="J666" s="17">
        <v>21</v>
      </c>
      <c r="K666" s="24"/>
      <c r="L666" s="18"/>
      <c r="M666" s="19"/>
      <c r="N666" s="20">
        <f t="shared" si="44"/>
        <v>0</v>
      </c>
      <c r="O666" s="21">
        <f t="shared" si="45"/>
        <v>0</v>
      </c>
      <c r="P666" s="101">
        <f t="shared" si="46"/>
        <v>0.40001062022090061</v>
      </c>
      <c r="Q666" s="23">
        <v>580.03</v>
      </c>
      <c r="R666">
        <f t="shared" si="47"/>
        <v>414.30399999999997</v>
      </c>
    </row>
    <row r="667" spans="1:18" ht="12.75" customHeight="1">
      <c r="A667" s="11" t="s">
        <v>12</v>
      </c>
      <c r="B667" s="12" t="s">
        <v>481</v>
      </c>
      <c r="C667" s="100" t="s">
        <v>482</v>
      </c>
      <c r="D667" s="28">
        <v>3028</v>
      </c>
      <c r="E667" s="13" t="s">
        <v>804</v>
      </c>
      <c r="F667" s="14">
        <v>263.33</v>
      </c>
      <c r="G667" s="15" t="s">
        <v>5</v>
      </c>
      <c r="H667" s="16" t="s">
        <v>19</v>
      </c>
      <c r="I667" s="12"/>
      <c r="J667" s="17">
        <v>21</v>
      </c>
      <c r="K667" s="24"/>
      <c r="L667" s="18"/>
      <c r="M667" s="19"/>
      <c r="N667" s="20">
        <f t="shared" si="44"/>
        <v>0</v>
      </c>
      <c r="O667" s="21">
        <f t="shared" si="45"/>
        <v>0</v>
      </c>
      <c r="P667" s="101">
        <f t="shared" si="46"/>
        <v>0.39999679878780769</v>
      </c>
      <c r="Q667" s="23">
        <v>446.08</v>
      </c>
      <c r="R667">
        <f t="shared" si="47"/>
        <v>318.6293</v>
      </c>
    </row>
    <row r="668" spans="1:18" ht="12.75" customHeight="1">
      <c r="A668" s="11" t="s">
        <v>12</v>
      </c>
      <c r="B668" s="12" t="s">
        <v>481</v>
      </c>
      <c r="C668" s="100" t="s">
        <v>805</v>
      </c>
      <c r="D668" s="28">
        <v>3074</v>
      </c>
      <c r="E668" s="13" t="s">
        <v>806</v>
      </c>
      <c r="F668" s="14">
        <v>1296.51</v>
      </c>
      <c r="G668" s="15" t="s">
        <v>5</v>
      </c>
      <c r="H668" s="16" t="s">
        <v>8</v>
      </c>
      <c r="I668" s="12"/>
      <c r="J668" s="17">
        <v>21</v>
      </c>
      <c r="K668" s="24"/>
      <c r="L668" s="18"/>
      <c r="M668" s="19"/>
      <c r="N668" s="20">
        <f t="shared" si="44"/>
        <v>0</v>
      </c>
      <c r="O668" s="21">
        <f t="shared" si="45"/>
        <v>0</v>
      </c>
      <c r="P668" s="101">
        <f t="shared" si="46"/>
        <v>0.39999493873285141</v>
      </c>
      <c r="Q668" s="23">
        <v>2196.2800000000002</v>
      </c>
      <c r="R668">
        <f t="shared" si="47"/>
        <v>1568.7771</v>
      </c>
    </row>
    <row r="669" spans="1:18" ht="12.75" customHeight="1">
      <c r="A669" s="11" t="s">
        <v>3</v>
      </c>
      <c r="B669" s="12" t="s">
        <v>481</v>
      </c>
      <c r="C669" s="100" t="s">
        <v>559</v>
      </c>
      <c r="D669" s="28" t="s">
        <v>807</v>
      </c>
      <c r="E669" s="13" t="s">
        <v>808</v>
      </c>
      <c r="F669" s="14">
        <v>896.4</v>
      </c>
      <c r="G669" s="15" t="s">
        <v>5</v>
      </c>
      <c r="H669" s="16" t="s">
        <v>14</v>
      </c>
      <c r="I669" s="12"/>
      <c r="J669" s="17">
        <v>21</v>
      </c>
      <c r="K669" s="24"/>
      <c r="L669" s="18"/>
      <c r="M669" s="19"/>
      <c r="N669" s="20">
        <f t="shared" si="44"/>
        <v>0</v>
      </c>
      <c r="O669" s="21">
        <f t="shared" si="45"/>
        <v>0</v>
      </c>
      <c r="P669" s="101">
        <f t="shared" si="46"/>
        <v>0.39960208142026321</v>
      </c>
      <c r="Q669" s="23">
        <v>1518.07</v>
      </c>
      <c r="R669">
        <f t="shared" si="47"/>
        <v>1084.644</v>
      </c>
    </row>
    <row r="670" spans="1:18" ht="12.75" customHeight="1">
      <c r="A670" s="11" t="s">
        <v>3</v>
      </c>
      <c r="B670" s="12" t="s">
        <v>481</v>
      </c>
      <c r="C670" s="100" t="s">
        <v>559</v>
      </c>
      <c r="D670" s="28" t="s">
        <v>809</v>
      </c>
      <c r="E670" s="13" t="s">
        <v>810</v>
      </c>
      <c r="F670" s="14">
        <v>896.4</v>
      </c>
      <c r="G670" s="15" t="s">
        <v>5</v>
      </c>
      <c r="H670" s="16" t="s">
        <v>8</v>
      </c>
      <c r="I670" s="12"/>
      <c r="J670" s="17">
        <v>21</v>
      </c>
      <c r="K670" s="24"/>
      <c r="L670" s="18"/>
      <c r="M670" s="19"/>
      <c r="N670" s="20">
        <f t="shared" si="44"/>
        <v>0</v>
      </c>
      <c r="O670" s="21">
        <f t="shared" si="45"/>
        <v>0</v>
      </c>
      <c r="P670" s="101">
        <f t="shared" si="46"/>
        <v>0.39960208142026321</v>
      </c>
      <c r="Q670" s="23">
        <v>1518.07</v>
      </c>
      <c r="R670">
        <f t="shared" si="47"/>
        <v>1084.644</v>
      </c>
    </row>
    <row r="671" spans="1:18" ht="12.75" customHeight="1">
      <c r="A671" s="11" t="s">
        <v>12</v>
      </c>
      <c r="B671" s="12" t="s">
        <v>481</v>
      </c>
      <c r="C671" s="100" t="s">
        <v>482</v>
      </c>
      <c r="D671" s="28">
        <v>3009</v>
      </c>
      <c r="E671" s="13" t="s">
        <v>811</v>
      </c>
      <c r="F671" s="14">
        <v>480.54</v>
      </c>
      <c r="G671" s="15" t="s">
        <v>5</v>
      </c>
      <c r="H671" s="16" t="s">
        <v>19</v>
      </c>
      <c r="I671" s="12"/>
      <c r="J671" s="17">
        <v>21</v>
      </c>
      <c r="K671" s="24"/>
      <c r="L671" s="18"/>
      <c r="M671" s="19"/>
      <c r="N671" s="20">
        <f t="shared" si="44"/>
        <v>0</v>
      </c>
      <c r="O671" s="21">
        <f t="shared" si="45"/>
        <v>0</v>
      </c>
      <c r="P671" s="101">
        <f t="shared" si="46"/>
        <v>0.40000901190017979</v>
      </c>
      <c r="Q671" s="23">
        <v>814.04</v>
      </c>
      <c r="R671">
        <f t="shared" si="47"/>
        <v>581.45339999999999</v>
      </c>
    </row>
    <row r="672" spans="1:18" ht="12.75" customHeight="1">
      <c r="A672" s="11" t="s">
        <v>12</v>
      </c>
      <c r="B672" s="12" t="s">
        <v>481</v>
      </c>
      <c r="C672" s="100" t="s">
        <v>482</v>
      </c>
      <c r="D672" s="28">
        <v>3017</v>
      </c>
      <c r="E672" s="13" t="s">
        <v>812</v>
      </c>
      <c r="F672" s="14">
        <v>391.06</v>
      </c>
      <c r="G672" s="15" t="s">
        <v>5</v>
      </c>
      <c r="H672" s="16" t="s">
        <v>19</v>
      </c>
      <c r="I672" s="12"/>
      <c r="J672" s="17">
        <v>21</v>
      </c>
      <c r="K672" s="24"/>
      <c r="L672" s="18"/>
      <c r="M672" s="19"/>
      <c r="N672" s="20">
        <f t="shared" si="44"/>
        <v>0</v>
      </c>
      <c r="O672" s="21">
        <f t="shared" si="45"/>
        <v>0</v>
      </c>
      <c r="P672" s="101">
        <f t="shared" si="46"/>
        <v>0.39998808071133651</v>
      </c>
      <c r="Q672" s="23">
        <v>662.45</v>
      </c>
      <c r="R672">
        <f t="shared" si="47"/>
        <v>473.18259999999998</v>
      </c>
    </row>
    <row r="673" spans="1:18" ht="12.75" customHeight="1">
      <c r="A673" s="11" t="s">
        <v>12</v>
      </c>
      <c r="B673" s="12" t="s">
        <v>481</v>
      </c>
      <c r="C673" s="100" t="s">
        <v>482</v>
      </c>
      <c r="D673" s="28">
        <v>3010</v>
      </c>
      <c r="E673" s="13" t="s">
        <v>813</v>
      </c>
      <c r="F673" s="14">
        <v>430.66</v>
      </c>
      <c r="G673" s="15" t="s">
        <v>5</v>
      </c>
      <c r="H673" s="16" t="s">
        <v>19</v>
      </c>
      <c r="I673" s="12"/>
      <c r="J673" s="17">
        <v>21</v>
      </c>
      <c r="K673" s="24"/>
      <c r="L673" s="18"/>
      <c r="M673" s="19"/>
      <c r="N673" s="20">
        <f t="shared" si="44"/>
        <v>0</v>
      </c>
      <c r="O673" s="21">
        <f t="shared" si="45"/>
        <v>0</v>
      </c>
      <c r="P673" s="101">
        <f t="shared" si="46"/>
        <v>0.39998457105814511</v>
      </c>
      <c r="Q673" s="23">
        <v>729.53</v>
      </c>
      <c r="R673">
        <f t="shared" si="47"/>
        <v>521.09860000000003</v>
      </c>
    </row>
    <row r="674" spans="1:18" ht="12.75" customHeight="1">
      <c r="A674" s="11" t="s">
        <v>12</v>
      </c>
      <c r="B674" s="12" t="s">
        <v>481</v>
      </c>
      <c r="C674" s="100" t="s">
        <v>482</v>
      </c>
      <c r="D674" s="28">
        <v>3008</v>
      </c>
      <c r="E674" s="13" t="s">
        <v>814</v>
      </c>
      <c r="F674" s="14">
        <v>656.54</v>
      </c>
      <c r="G674" s="15" t="s">
        <v>5</v>
      </c>
      <c r="H674" s="16" t="s">
        <v>19</v>
      </c>
      <c r="I674" s="12"/>
      <c r="J674" s="17">
        <v>21</v>
      </c>
      <c r="K674" s="24"/>
      <c r="L674" s="18"/>
      <c r="M674" s="19"/>
      <c r="N674" s="20">
        <f t="shared" si="44"/>
        <v>0</v>
      </c>
      <c r="O674" s="21">
        <f t="shared" si="45"/>
        <v>0</v>
      </c>
      <c r="P674" s="101">
        <f t="shared" si="46"/>
        <v>0.40000156090015615</v>
      </c>
      <c r="Q674" s="23">
        <v>1112.18</v>
      </c>
      <c r="R674">
        <f t="shared" si="47"/>
        <v>794.41339999999991</v>
      </c>
    </row>
    <row r="675" spans="1:18" ht="12.75" customHeight="1">
      <c r="A675" s="11" t="s">
        <v>12</v>
      </c>
      <c r="B675" s="12" t="s">
        <v>481</v>
      </c>
      <c r="C675" s="100" t="s">
        <v>367</v>
      </c>
      <c r="D675" s="28">
        <v>3787</v>
      </c>
      <c r="E675" s="13" t="s">
        <v>815</v>
      </c>
      <c r="F675" s="14">
        <v>1070.8800000000001</v>
      </c>
      <c r="G675" s="15" t="s">
        <v>5</v>
      </c>
      <c r="H675" s="16" t="s">
        <v>8</v>
      </c>
      <c r="I675" s="12"/>
      <c r="J675" s="17">
        <v>21</v>
      </c>
      <c r="K675" s="24"/>
      <c r="L675" s="18"/>
      <c r="M675" s="19"/>
      <c r="N675" s="20">
        <f t="shared" si="44"/>
        <v>0</v>
      </c>
      <c r="O675" s="21">
        <f t="shared" si="45"/>
        <v>0</v>
      </c>
      <c r="P675" s="101">
        <f t="shared" si="46"/>
        <v>0.39999944434360279</v>
      </c>
      <c r="Q675" s="23">
        <v>1814.07</v>
      </c>
      <c r="R675">
        <f t="shared" si="47"/>
        <v>1295.7648000000002</v>
      </c>
    </row>
    <row r="676" spans="1:18" ht="12.75" customHeight="1">
      <c r="A676" s="11" t="s">
        <v>12</v>
      </c>
      <c r="B676" s="12" t="s">
        <v>481</v>
      </c>
      <c r="C676" s="100" t="s">
        <v>367</v>
      </c>
      <c r="D676" s="28">
        <v>3788</v>
      </c>
      <c r="E676" s="13" t="s">
        <v>816</v>
      </c>
      <c r="F676" s="14">
        <v>1933.43</v>
      </c>
      <c r="G676" s="15" t="s">
        <v>5</v>
      </c>
      <c r="H676" s="16" t="s">
        <v>8</v>
      </c>
      <c r="I676" s="12"/>
      <c r="J676" s="17">
        <v>21</v>
      </c>
      <c r="K676" s="24"/>
      <c r="L676" s="18"/>
      <c r="M676" s="19"/>
      <c r="N676" s="20">
        <f t="shared" si="44"/>
        <v>0</v>
      </c>
      <c r="O676" s="21">
        <f t="shared" si="45"/>
        <v>0</v>
      </c>
      <c r="P676" s="101">
        <f t="shared" si="46"/>
        <v>0.39999982047064653</v>
      </c>
      <c r="Q676" s="23">
        <v>3275.23</v>
      </c>
      <c r="R676">
        <f t="shared" si="47"/>
        <v>2339.4503</v>
      </c>
    </row>
    <row r="677" spans="1:18" ht="12.75" customHeight="1">
      <c r="A677" s="11" t="s">
        <v>12</v>
      </c>
      <c r="B677" s="12" t="s">
        <v>481</v>
      </c>
      <c r="C677" s="100" t="s">
        <v>367</v>
      </c>
      <c r="D677" s="28">
        <v>3785</v>
      </c>
      <c r="E677" s="13" t="s">
        <v>817</v>
      </c>
      <c r="F677" s="14">
        <v>928.06</v>
      </c>
      <c r="G677" s="15" t="s">
        <v>5</v>
      </c>
      <c r="H677" s="16" t="s">
        <v>8</v>
      </c>
      <c r="I677" s="12"/>
      <c r="J677" s="17">
        <v>21</v>
      </c>
      <c r="K677" s="24"/>
      <c r="L677" s="18"/>
      <c r="M677" s="19"/>
      <c r="N677" s="20">
        <f t="shared" si="44"/>
        <v>0</v>
      </c>
      <c r="O677" s="21">
        <f t="shared" si="45"/>
        <v>0</v>
      </c>
      <c r="P677" s="101">
        <f t="shared" si="46"/>
        <v>0.39999675854528527</v>
      </c>
      <c r="Q677" s="23">
        <v>1572.13</v>
      </c>
      <c r="R677">
        <f t="shared" si="47"/>
        <v>1122.9525999999998</v>
      </c>
    </row>
    <row r="678" spans="1:18" ht="12.75" customHeight="1">
      <c r="A678" s="11" t="s">
        <v>12</v>
      </c>
      <c r="B678" s="12" t="s">
        <v>481</v>
      </c>
      <c r="C678" s="100" t="s">
        <v>367</v>
      </c>
      <c r="D678" s="28">
        <v>3780</v>
      </c>
      <c r="E678" s="13" t="s">
        <v>818</v>
      </c>
      <c r="F678" s="14">
        <v>1526.15</v>
      </c>
      <c r="G678" s="15" t="s">
        <v>5</v>
      </c>
      <c r="H678" s="16" t="s">
        <v>8</v>
      </c>
      <c r="I678" s="12"/>
      <c r="J678" s="17">
        <v>21</v>
      </c>
      <c r="K678" s="24"/>
      <c r="L678" s="18"/>
      <c r="M678" s="19"/>
      <c r="N678" s="20">
        <f t="shared" si="44"/>
        <v>0</v>
      </c>
      <c r="O678" s="21">
        <f t="shared" si="45"/>
        <v>0</v>
      </c>
      <c r="P678" s="101">
        <f t="shared" si="46"/>
        <v>0.40000102889488831</v>
      </c>
      <c r="Q678" s="23">
        <v>2585.3000000000002</v>
      </c>
      <c r="R678">
        <f t="shared" si="47"/>
        <v>1846.6415000000002</v>
      </c>
    </row>
    <row r="679" spans="1:18" ht="12.75" customHeight="1">
      <c r="A679" s="11" t="s">
        <v>12</v>
      </c>
      <c r="B679" s="12" t="s">
        <v>481</v>
      </c>
      <c r="C679" s="100" t="s">
        <v>367</v>
      </c>
      <c r="D679" s="28">
        <v>3783</v>
      </c>
      <c r="E679" s="13" t="s">
        <v>819</v>
      </c>
      <c r="F679" s="14">
        <v>1152.94</v>
      </c>
      <c r="G679" s="15" t="s">
        <v>5</v>
      </c>
      <c r="H679" s="16" t="s">
        <v>8</v>
      </c>
      <c r="I679" s="12"/>
      <c r="J679" s="17">
        <v>21</v>
      </c>
      <c r="K679" s="24"/>
      <c r="L679" s="18"/>
      <c r="M679" s="19"/>
      <c r="N679" s="20">
        <f t="shared" si="44"/>
        <v>0</v>
      </c>
      <c r="O679" s="21">
        <f t="shared" si="45"/>
        <v>0</v>
      </c>
      <c r="P679" s="101">
        <f t="shared" si="46"/>
        <v>0.40000691010993505</v>
      </c>
      <c r="Q679" s="23">
        <v>1953.09</v>
      </c>
      <c r="R679">
        <f t="shared" si="47"/>
        <v>1395.0574000000001</v>
      </c>
    </row>
    <row r="680" spans="1:18" ht="12.75" customHeight="1">
      <c r="A680" s="11" t="s">
        <v>12</v>
      </c>
      <c r="B680" s="12" t="s">
        <v>481</v>
      </c>
      <c r="C680" s="100" t="s">
        <v>367</v>
      </c>
      <c r="D680" s="28">
        <v>3784</v>
      </c>
      <c r="E680" s="13" t="s">
        <v>820</v>
      </c>
      <c r="F680" s="14">
        <v>740.5</v>
      </c>
      <c r="G680" s="15" t="s">
        <v>5</v>
      </c>
      <c r="H680" s="16" t="s">
        <v>8</v>
      </c>
      <c r="I680" s="12"/>
      <c r="J680" s="17">
        <v>21</v>
      </c>
      <c r="K680" s="24"/>
      <c r="L680" s="18"/>
      <c r="M680" s="19"/>
      <c r="N680" s="20">
        <f t="shared" si="44"/>
        <v>0</v>
      </c>
      <c r="O680" s="21">
        <f t="shared" si="45"/>
        <v>0</v>
      </c>
      <c r="P680" s="101">
        <f t="shared" si="46"/>
        <v>0.40000334819560179</v>
      </c>
      <c r="Q680" s="23">
        <v>1254.4100000000001</v>
      </c>
      <c r="R680">
        <f t="shared" si="47"/>
        <v>896.005</v>
      </c>
    </row>
    <row r="681" spans="1:18" ht="12.75" customHeight="1">
      <c r="A681" s="11" t="s">
        <v>12</v>
      </c>
      <c r="B681" s="12" t="s">
        <v>481</v>
      </c>
      <c r="C681" s="100" t="s">
        <v>367</v>
      </c>
      <c r="D681" s="28">
        <v>3789</v>
      </c>
      <c r="E681" s="13" t="s">
        <v>821</v>
      </c>
      <c r="F681" s="14">
        <v>1612.75</v>
      </c>
      <c r="G681" s="15" t="s">
        <v>5</v>
      </c>
      <c r="H681" s="16" t="s">
        <v>8</v>
      </c>
      <c r="I681" s="12"/>
      <c r="J681" s="17">
        <v>21</v>
      </c>
      <c r="K681" s="24"/>
      <c r="L681" s="18"/>
      <c r="M681" s="19"/>
      <c r="N681" s="20">
        <f t="shared" si="44"/>
        <v>0</v>
      </c>
      <c r="O681" s="21">
        <f t="shared" si="45"/>
        <v>0</v>
      </c>
      <c r="P681" s="101">
        <f t="shared" si="46"/>
        <v>0.40000076866806489</v>
      </c>
      <c r="Q681" s="23">
        <v>2732</v>
      </c>
      <c r="R681">
        <f t="shared" si="47"/>
        <v>1951.4275</v>
      </c>
    </row>
    <row r="682" spans="1:18" ht="12.75" customHeight="1">
      <c r="A682" s="11" t="s">
        <v>3</v>
      </c>
      <c r="B682" s="12" t="s">
        <v>481</v>
      </c>
      <c r="C682" s="100" t="s">
        <v>522</v>
      </c>
      <c r="D682" s="28" t="s">
        <v>822</v>
      </c>
      <c r="E682" s="13" t="s">
        <v>823</v>
      </c>
      <c r="F682" s="14">
        <v>736.2</v>
      </c>
      <c r="G682" s="15" t="s">
        <v>5</v>
      </c>
      <c r="H682" s="16" t="s">
        <v>8</v>
      </c>
      <c r="I682" s="12"/>
      <c r="J682" s="17">
        <v>21</v>
      </c>
      <c r="K682" s="24"/>
      <c r="L682" s="18"/>
      <c r="M682" s="19"/>
      <c r="N682" s="20">
        <f t="shared" si="44"/>
        <v>0</v>
      </c>
      <c r="O682" s="21">
        <f t="shared" si="45"/>
        <v>0</v>
      </c>
      <c r="P682" s="101">
        <f t="shared" si="46"/>
        <v>0.39976111414208781</v>
      </c>
      <c r="Q682" s="23">
        <v>1246.9100000000001</v>
      </c>
      <c r="R682">
        <f t="shared" si="47"/>
        <v>890.80200000000002</v>
      </c>
    </row>
    <row r="683" spans="1:18" ht="12.75" customHeight="1">
      <c r="A683" s="11" t="s">
        <v>12</v>
      </c>
      <c r="B683" s="12" t="s">
        <v>481</v>
      </c>
      <c r="C683" s="100" t="s">
        <v>485</v>
      </c>
      <c r="D683" s="28">
        <v>3049</v>
      </c>
      <c r="E683" s="13" t="s">
        <v>824</v>
      </c>
      <c r="F683" s="14">
        <v>326.57</v>
      </c>
      <c r="G683" s="15" t="s">
        <v>5</v>
      </c>
      <c r="H683" s="16" t="s">
        <v>8</v>
      </c>
      <c r="I683" s="12"/>
      <c r="J683" s="17">
        <v>21</v>
      </c>
      <c r="K683" s="24"/>
      <c r="L683" s="18"/>
      <c r="M683" s="19"/>
      <c r="N683" s="20">
        <f t="shared" si="44"/>
        <v>0</v>
      </c>
      <c r="O683" s="21">
        <f t="shared" si="45"/>
        <v>0</v>
      </c>
      <c r="P683" s="101">
        <f t="shared" si="46"/>
        <v>0.40000106288831816</v>
      </c>
      <c r="Q683" s="23">
        <v>553.21</v>
      </c>
      <c r="R683">
        <f t="shared" si="47"/>
        <v>395.1497</v>
      </c>
    </row>
    <row r="684" spans="1:18" ht="12.75" customHeight="1">
      <c r="A684" s="11" t="s">
        <v>12</v>
      </c>
      <c r="B684" s="12" t="s">
        <v>481</v>
      </c>
      <c r="C684" s="100" t="s">
        <v>367</v>
      </c>
      <c r="D684" s="28">
        <v>3705</v>
      </c>
      <c r="E684" s="13" t="s">
        <v>825</v>
      </c>
      <c r="F684" s="14">
        <v>503.4</v>
      </c>
      <c r="G684" s="15" t="s">
        <v>5</v>
      </c>
      <c r="H684" s="16" t="s">
        <v>8</v>
      </c>
      <c r="I684" s="12"/>
      <c r="J684" s="17">
        <v>21</v>
      </c>
      <c r="K684" s="24"/>
      <c r="L684" s="18"/>
      <c r="M684" s="19"/>
      <c r="N684" s="20">
        <f t="shared" si="44"/>
        <v>0</v>
      </c>
      <c r="O684" s="21">
        <f t="shared" si="45"/>
        <v>0</v>
      </c>
      <c r="P684" s="101">
        <f t="shared" si="46"/>
        <v>0.40000065669152263</v>
      </c>
      <c r="Q684" s="23">
        <v>852.76</v>
      </c>
      <c r="R684">
        <f t="shared" si="47"/>
        <v>609.11399999999992</v>
      </c>
    </row>
    <row r="685" spans="1:18" ht="12.75" customHeight="1">
      <c r="A685" s="11" t="s">
        <v>12</v>
      </c>
      <c r="B685" s="12" t="s">
        <v>481</v>
      </c>
      <c r="C685" s="100" t="s">
        <v>367</v>
      </c>
      <c r="D685" s="28">
        <v>3759</v>
      </c>
      <c r="E685" s="13" t="s">
        <v>826</v>
      </c>
      <c r="F685" s="14">
        <v>688.3</v>
      </c>
      <c r="G685" s="15" t="s">
        <v>5</v>
      </c>
      <c r="H685" s="16" t="s">
        <v>8</v>
      </c>
      <c r="I685" s="12"/>
      <c r="J685" s="17">
        <v>21</v>
      </c>
      <c r="K685" s="24"/>
      <c r="L685" s="18"/>
      <c r="M685" s="19"/>
      <c r="N685" s="20">
        <f t="shared" si="44"/>
        <v>0</v>
      </c>
      <c r="O685" s="21">
        <f t="shared" si="45"/>
        <v>0</v>
      </c>
      <c r="P685" s="101">
        <f t="shared" si="46"/>
        <v>0.39999975985870084</v>
      </c>
      <c r="Q685" s="23">
        <v>1165.98</v>
      </c>
      <c r="R685">
        <f t="shared" si="47"/>
        <v>832.84299999999996</v>
      </c>
    </row>
    <row r="686" spans="1:18" ht="12.75" customHeight="1">
      <c r="A686" s="11" t="s">
        <v>12</v>
      </c>
      <c r="B686" s="12" t="s">
        <v>481</v>
      </c>
      <c r="C686" s="100" t="s">
        <v>367</v>
      </c>
      <c r="D686" s="28">
        <v>3757</v>
      </c>
      <c r="E686" s="13" t="s">
        <v>827</v>
      </c>
      <c r="F686" s="14">
        <v>823.35</v>
      </c>
      <c r="G686" s="15" t="s">
        <v>5</v>
      </c>
      <c r="H686" s="16" t="s">
        <v>8</v>
      </c>
      <c r="I686" s="12"/>
      <c r="J686" s="17">
        <v>21</v>
      </c>
      <c r="K686" s="24"/>
      <c r="L686" s="18"/>
      <c r="M686" s="19"/>
      <c r="N686" s="20">
        <f t="shared" si="44"/>
        <v>0</v>
      </c>
      <c r="O686" s="21">
        <f t="shared" si="45"/>
        <v>0</v>
      </c>
      <c r="P686" s="101">
        <f t="shared" si="46"/>
        <v>0.3999950815731137</v>
      </c>
      <c r="Q686" s="23">
        <v>1394.75</v>
      </c>
      <c r="R686">
        <f t="shared" si="47"/>
        <v>996.25350000000003</v>
      </c>
    </row>
    <row r="687" spans="1:18" ht="12.75" customHeight="1">
      <c r="A687" s="11" t="s">
        <v>12</v>
      </c>
      <c r="B687" s="12" t="s">
        <v>481</v>
      </c>
      <c r="C687" s="100" t="s">
        <v>367</v>
      </c>
      <c r="D687" s="28">
        <v>3739</v>
      </c>
      <c r="E687" s="13" t="s">
        <v>828</v>
      </c>
      <c r="F687" s="14">
        <v>628.89</v>
      </c>
      <c r="G687" s="15" t="s">
        <v>5</v>
      </c>
      <c r="H687" s="16" t="s">
        <v>8</v>
      </c>
      <c r="I687" s="12"/>
      <c r="J687" s="17">
        <v>21</v>
      </c>
      <c r="K687" s="24"/>
      <c r="L687" s="18"/>
      <c r="M687" s="19"/>
      <c r="N687" s="20">
        <f t="shared" si="44"/>
        <v>0</v>
      </c>
      <c r="O687" s="21">
        <f t="shared" si="45"/>
        <v>0</v>
      </c>
      <c r="P687" s="101">
        <f t="shared" si="46"/>
        <v>0.40000044680585711</v>
      </c>
      <c r="Q687" s="23">
        <v>1065.3399999999999</v>
      </c>
      <c r="R687">
        <f t="shared" si="47"/>
        <v>760.95690000000002</v>
      </c>
    </row>
    <row r="688" spans="1:18" ht="12.75" customHeight="1">
      <c r="A688" s="11" t="s">
        <v>12</v>
      </c>
      <c r="B688" s="12" t="s">
        <v>481</v>
      </c>
      <c r="C688" s="100" t="s">
        <v>367</v>
      </c>
      <c r="D688" s="28">
        <v>3704</v>
      </c>
      <c r="E688" s="13" t="s">
        <v>829</v>
      </c>
      <c r="F688" s="14">
        <v>503.4</v>
      </c>
      <c r="G688" s="15" t="s">
        <v>5</v>
      </c>
      <c r="H688" s="16" t="s">
        <v>8</v>
      </c>
      <c r="I688" s="12"/>
      <c r="J688" s="17">
        <v>21</v>
      </c>
      <c r="K688" s="24"/>
      <c r="L688" s="18"/>
      <c r="M688" s="19"/>
      <c r="N688" s="20">
        <f t="shared" si="44"/>
        <v>0</v>
      </c>
      <c r="O688" s="21">
        <f t="shared" si="45"/>
        <v>0</v>
      </c>
      <c r="P688" s="101">
        <f t="shared" si="46"/>
        <v>0.40000065669152263</v>
      </c>
      <c r="Q688" s="23">
        <v>852.76</v>
      </c>
      <c r="R688">
        <f t="shared" si="47"/>
        <v>609.11399999999992</v>
      </c>
    </row>
    <row r="689" spans="1:18" ht="12.75" customHeight="1">
      <c r="A689" s="11" t="s">
        <v>12</v>
      </c>
      <c r="B689" s="12" t="s">
        <v>481</v>
      </c>
      <c r="C689" s="100" t="s">
        <v>367</v>
      </c>
      <c r="D689" s="28">
        <v>3762</v>
      </c>
      <c r="E689" s="13" t="s">
        <v>830</v>
      </c>
      <c r="F689" s="14">
        <v>688.3</v>
      </c>
      <c r="G689" s="15" t="s">
        <v>5</v>
      </c>
      <c r="H689" s="16" t="s">
        <v>8</v>
      </c>
      <c r="I689" s="12"/>
      <c r="J689" s="17">
        <v>21</v>
      </c>
      <c r="K689" s="24"/>
      <c r="L689" s="18"/>
      <c r="M689" s="19"/>
      <c r="N689" s="20">
        <f t="shared" si="44"/>
        <v>0</v>
      </c>
      <c r="O689" s="21">
        <f t="shared" si="45"/>
        <v>0</v>
      </c>
      <c r="P689" s="101">
        <f t="shared" si="46"/>
        <v>0.39999975985870084</v>
      </c>
      <c r="Q689" s="23">
        <v>1165.98</v>
      </c>
      <c r="R689">
        <f t="shared" si="47"/>
        <v>832.84299999999996</v>
      </c>
    </row>
    <row r="690" spans="1:18" ht="12.75" customHeight="1">
      <c r="A690" s="11" t="s">
        <v>12</v>
      </c>
      <c r="B690" s="12" t="s">
        <v>481</v>
      </c>
      <c r="C690" s="100" t="s">
        <v>367</v>
      </c>
      <c r="D690" s="28">
        <v>3758</v>
      </c>
      <c r="E690" s="13" t="s">
        <v>831</v>
      </c>
      <c r="F690" s="14">
        <v>823.35</v>
      </c>
      <c r="G690" s="15" t="s">
        <v>5</v>
      </c>
      <c r="H690" s="16" t="s">
        <v>8</v>
      </c>
      <c r="I690" s="12"/>
      <c r="J690" s="17">
        <v>21</v>
      </c>
      <c r="K690" s="24"/>
      <c r="L690" s="18"/>
      <c r="M690" s="19"/>
      <c r="N690" s="20">
        <f t="shared" si="44"/>
        <v>0</v>
      </c>
      <c r="O690" s="21">
        <f t="shared" si="45"/>
        <v>0</v>
      </c>
      <c r="P690" s="101">
        <f t="shared" si="46"/>
        <v>0.3999950815731137</v>
      </c>
      <c r="Q690" s="23">
        <v>1394.75</v>
      </c>
      <c r="R690">
        <f t="shared" si="47"/>
        <v>996.25350000000003</v>
      </c>
    </row>
    <row r="691" spans="1:18" ht="12.75" customHeight="1">
      <c r="A691" s="11" t="s">
        <v>12</v>
      </c>
      <c r="B691" s="12" t="s">
        <v>481</v>
      </c>
      <c r="C691" s="100" t="s">
        <v>367</v>
      </c>
      <c r="D691" s="28">
        <v>3749</v>
      </c>
      <c r="E691" s="13" t="s">
        <v>832</v>
      </c>
      <c r="F691" s="14">
        <v>628.89</v>
      </c>
      <c r="G691" s="15" t="s">
        <v>5</v>
      </c>
      <c r="H691" s="16" t="s">
        <v>8</v>
      </c>
      <c r="I691" s="12"/>
      <c r="J691" s="17">
        <v>21</v>
      </c>
      <c r="K691" s="24"/>
      <c r="L691" s="18"/>
      <c r="M691" s="19"/>
      <c r="N691" s="20">
        <f t="shared" si="44"/>
        <v>0</v>
      </c>
      <c r="O691" s="21">
        <f t="shared" si="45"/>
        <v>0</v>
      </c>
      <c r="P691" s="101">
        <f t="shared" si="46"/>
        <v>0.40000044680585711</v>
      </c>
      <c r="Q691" s="23">
        <v>1065.3399999999999</v>
      </c>
      <c r="R691">
        <f t="shared" si="47"/>
        <v>760.95690000000002</v>
      </c>
    </row>
    <row r="692" spans="1:18" ht="12.75" customHeight="1">
      <c r="A692" s="11" t="s">
        <v>3</v>
      </c>
      <c r="B692" s="12" t="s">
        <v>481</v>
      </c>
      <c r="C692" s="100" t="s">
        <v>522</v>
      </c>
      <c r="D692" s="28" t="s">
        <v>833</v>
      </c>
      <c r="E692" s="13" t="s">
        <v>834</v>
      </c>
      <c r="F692" s="14">
        <v>726.3</v>
      </c>
      <c r="G692" s="15" t="s">
        <v>5</v>
      </c>
      <c r="H692" s="16" t="s">
        <v>14</v>
      </c>
      <c r="I692" s="12"/>
      <c r="J692" s="17">
        <v>21</v>
      </c>
      <c r="K692" s="24"/>
      <c r="L692" s="18"/>
      <c r="M692" s="19"/>
      <c r="N692" s="20">
        <f t="shared" si="44"/>
        <v>0</v>
      </c>
      <c r="O692" s="21">
        <f t="shared" si="45"/>
        <v>0</v>
      </c>
      <c r="P692" s="101">
        <f t="shared" si="46"/>
        <v>0.40024783147459719</v>
      </c>
      <c r="Q692" s="23">
        <v>1230.57</v>
      </c>
      <c r="R692">
        <f t="shared" si="47"/>
        <v>878.82299999999998</v>
      </c>
    </row>
    <row r="693" spans="1:18" ht="12.75" customHeight="1">
      <c r="A693" s="11" t="s">
        <v>3</v>
      </c>
      <c r="B693" s="12" t="s">
        <v>481</v>
      </c>
      <c r="C693" s="100" t="s">
        <v>559</v>
      </c>
      <c r="D693" s="28" t="s">
        <v>835</v>
      </c>
      <c r="E693" s="13" t="s">
        <v>836</v>
      </c>
      <c r="F693" s="14">
        <v>721.8</v>
      </c>
      <c r="G693" s="15" t="s">
        <v>5</v>
      </c>
      <c r="H693" s="16" t="s">
        <v>8</v>
      </c>
      <c r="I693" s="12"/>
      <c r="J693" s="17">
        <v>21</v>
      </c>
      <c r="K693" s="24"/>
      <c r="L693" s="18"/>
      <c r="M693" s="19"/>
      <c r="N693" s="20">
        <f t="shared" si="44"/>
        <v>0</v>
      </c>
      <c r="O693" s="21">
        <f t="shared" si="45"/>
        <v>0</v>
      </c>
      <c r="P693" s="101">
        <f t="shared" si="46"/>
        <v>0.40025281149742731</v>
      </c>
      <c r="Q693" s="23">
        <v>1222.95</v>
      </c>
      <c r="R693">
        <f t="shared" si="47"/>
        <v>873.37799999999993</v>
      </c>
    </row>
    <row r="694" spans="1:18" ht="12.75" customHeight="1">
      <c r="A694" s="11" t="s">
        <v>3</v>
      </c>
      <c r="B694" s="12" t="s">
        <v>481</v>
      </c>
      <c r="C694" s="100" t="s">
        <v>559</v>
      </c>
      <c r="D694" s="28" t="s">
        <v>837</v>
      </c>
      <c r="E694" s="13" t="s">
        <v>838</v>
      </c>
      <c r="F694" s="14">
        <v>721.8</v>
      </c>
      <c r="G694" s="15" t="s">
        <v>5</v>
      </c>
      <c r="H694" s="16" t="s">
        <v>8</v>
      </c>
      <c r="I694" s="12"/>
      <c r="J694" s="17">
        <v>21</v>
      </c>
      <c r="K694" s="24"/>
      <c r="L694" s="18"/>
      <c r="M694" s="19"/>
      <c r="N694" s="20">
        <f t="shared" si="44"/>
        <v>0</v>
      </c>
      <c r="O694" s="21">
        <f t="shared" si="45"/>
        <v>0</v>
      </c>
      <c r="P694" s="101">
        <f t="shared" si="46"/>
        <v>0.40025281149742731</v>
      </c>
      <c r="Q694" s="23">
        <v>1222.95</v>
      </c>
      <c r="R694">
        <f t="shared" si="47"/>
        <v>873.37799999999993</v>
      </c>
    </row>
    <row r="695" spans="1:18" ht="12.75" customHeight="1">
      <c r="A695" s="11" t="s">
        <v>12</v>
      </c>
      <c r="B695" s="12" t="s">
        <v>481</v>
      </c>
      <c r="C695" s="100" t="s">
        <v>737</v>
      </c>
      <c r="D695" s="28">
        <v>3047</v>
      </c>
      <c r="E695" s="13" t="s">
        <v>839</v>
      </c>
      <c r="F695" s="14">
        <v>430.66</v>
      </c>
      <c r="G695" s="15" t="s">
        <v>5</v>
      </c>
      <c r="H695" s="16" t="s">
        <v>14</v>
      </c>
      <c r="I695" s="12"/>
      <c r="J695" s="17">
        <v>21</v>
      </c>
      <c r="K695" s="24"/>
      <c r="L695" s="18"/>
      <c r="M695" s="19"/>
      <c r="N695" s="20">
        <f t="shared" si="44"/>
        <v>0</v>
      </c>
      <c r="O695" s="21">
        <f t="shared" si="45"/>
        <v>0</v>
      </c>
      <c r="P695" s="101">
        <f t="shared" si="46"/>
        <v>0.39998457105814511</v>
      </c>
      <c r="Q695" s="23">
        <v>729.53</v>
      </c>
      <c r="R695">
        <f t="shared" si="47"/>
        <v>521.09860000000003</v>
      </c>
    </row>
    <row r="696" spans="1:18" ht="12.75" customHeight="1">
      <c r="A696" s="11" t="s">
        <v>12</v>
      </c>
      <c r="B696" s="12" t="s">
        <v>481</v>
      </c>
      <c r="C696" s="100" t="s">
        <v>737</v>
      </c>
      <c r="D696" s="28">
        <v>3037</v>
      </c>
      <c r="E696" s="13" t="s">
        <v>840</v>
      </c>
      <c r="F696" s="14">
        <v>473.22</v>
      </c>
      <c r="G696" s="15" t="s">
        <v>5</v>
      </c>
      <c r="H696" s="16" t="s">
        <v>14</v>
      </c>
      <c r="I696" s="12"/>
      <c r="J696" s="17">
        <v>21</v>
      </c>
      <c r="K696" s="24"/>
      <c r="L696" s="18"/>
      <c r="M696" s="19"/>
      <c r="N696" s="20">
        <f t="shared" si="44"/>
        <v>0</v>
      </c>
      <c r="O696" s="21">
        <f t="shared" si="45"/>
        <v>0</v>
      </c>
      <c r="P696" s="101">
        <f t="shared" si="46"/>
        <v>0.40000929101520399</v>
      </c>
      <c r="Q696" s="23">
        <v>801.64</v>
      </c>
      <c r="R696">
        <f t="shared" si="47"/>
        <v>572.59620000000007</v>
      </c>
    </row>
    <row r="697" spans="1:18" ht="12.75" customHeight="1">
      <c r="A697" s="11" t="s">
        <v>12</v>
      </c>
      <c r="B697" s="12" t="s">
        <v>481</v>
      </c>
      <c r="C697" s="100" t="s">
        <v>737</v>
      </c>
      <c r="D697" s="28">
        <v>3027</v>
      </c>
      <c r="E697" s="13" t="s">
        <v>841</v>
      </c>
      <c r="F697" s="14">
        <v>391.06</v>
      </c>
      <c r="G697" s="15" t="s">
        <v>5</v>
      </c>
      <c r="H697" s="16" t="s">
        <v>14</v>
      </c>
      <c r="I697" s="12"/>
      <c r="J697" s="17">
        <v>21</v>
      </c>
      <c r="K697" s="24"/>
      <c r="L697" s="18"/>
      <c r="M697" s="19"/>
      <c r="N697" s="20">
        <f t="shared" si="44"/>
        <v>0</v>
      </c>
      <c r="O697" s="21">
        <f t="shared" si="45"/>
        <v>0</v>
      </c>
      <c r="P697" s="101">
        <f t="shared" si="46"/>
        <v>0.39998808071133651</v>
      </c>
      <c r="Q697" s="23">
        <v>662.45</v>
      </c>
      <c r="R697">
        <f t="shared" si="47"/>
        <v>473.18259999999998</v>
      </c>
    </row>
    <row r="698" spans="1:18" ht="12.75" customHeight="1">
      <c r="A698" s="11" t="s">
        <v>12</v>
      </c>
      <c r="B698" s="12" t="s">
        <v>481</v>
      </c>
      <c r="C698" s="100" t="s">
        <v>742</v>
      </c>
      <c r="D698" s="28">
        <v>3650</v>
      </c>
      <c r="E698" s="13" t="s">
        <v>842</v>
      </c>
      <c r="F698" s="14">
        <v>497.03</v>
      </c>
      <c r="G698" s="15" t="s">
        <v>5</v>
      </c>
      <c r="H698" s="16" t="s">
        <v>8</v>
      </c>
      <c r="I698" s="12"/>
      <c r="J698" s="17">
        <v>21</v>
      </c>
      <c r="K698" s="24"/>
      <c r="L698" s="18"/>
      <c r="M698" s="19"/>
      <c r="N698" s="20">
        <f t="shared" si="44"/>
        <v>0</v>
      </c>
      <c r="O698" s="21">
        <f t="shared" si="45"/>
        <v>0</v>
      </c>
      <c r="P698" s="101">
        <f t="shared" si="46"/>
        <v>0.4000019620679065</v>
      </c>
      <c r="Q698" s="23">
        <v>841.97</v>
      </c>
      <c r="R698">
        <f t="shared" si="47"/>
        <v>601.40629999999999</v>
      </c>
    </row>
    <row r="699" spans="1:18" ht="12.75" customHeight="1">
      <c r="A699" s="11" t="s">
        <v>12</v>
      </c>
      <c r="B699" s="12" t="s">
        <v>481</v>
      </c>
      <c r="C699" s="100" t="s">
        <v>485</v>
      </c>
      <c r="D699" s="28">
        <v>3101</v>
      </c>
      <c r="E699" s="13" t="s">
        <v>843</v>
      </c>
      <c r="F699" s="14">
        <v>385.74</v>
      </c>
      <c r="G699" s="15" t="s">
        <v>5</v>
      </c>
      <c r="H699" s="16" t="s">
        <v>8</v>
      </c>
      <c r="I699" s="12"/>
      <c r="J699" s="17">
        <v>21</v>
      </c>
      <c r="K699" s="24"/>
      <c r="L699" s="18"/>
      <c r="M699" s="19"/>
      <c r="N699" s="20">
        <f t="shared" si="44"/>
        <v>0</v>
      </c>
      <c r="O699" s="21">
        <f t="shared" si="45"/>
        <v>0</v>
      </c>
      <c r="P699" s="101">
        <f t="shared" si="46"/>
        <v>0.40001379767213563</v>
      </c>
      <c r="Q699" s="23">
        <v>653.45000000000005</v>
      </c>
      <c r="R699">
        <f t="shared" si="47"/>
        <v>466.74540000000002</v>
      </c>
    </row>
    <row r="700" spans="1:18" ht="12.75" customHeight="1">
      <c r="A700" s="11" t="s">
        <v>12</v>
      </c>
      <c r="B700" s="12" t="s">
        <v>481</v>
      </c>
      <c r="C700" s="100" t="s">
        <v>367</v>
      </c>
      <c r="D700" s="28">
        <v>3855</v>
      </c>
      <c r="E700" s="13" t="s">
        <v>844</v>
      </c>
      <c r="F700" s="14">
        <v>511.08</v>
      </c>
      <c r="G700" s="15" t="s">
        <v>5</v>
      </c>
      <c r="H700" s="16" t="s">
        <v>8</v>
      </c>
      <c r="I700" s="12"/>
      <c r="J700" s="17">
        <v>21</v>
      </c>
      <c r="K700" s="24"/>
      <c r="L700" s="18"/>
      <c r="M700" s="19"/>
      <c r="N700" s="20">
        <f t="shared" si="44"/>
        <v>0</v>
      </c>
      <c r="O700" s="21">
        <f t="shared" si="45"/>
        <v>0</v>
      </c>
      <c r="P700" s="101">
        <f t="shared" si="46"/>
        <v>0.40000077618810148</v>
      </c>
      <c r="Q700" s="23">
        <v>865.77</v>
      </c>
      <c r="R700">
        <f t="shared" si="47"/>
        <v>618.40679999999998</v>
      </c>
    </row>
    <row r="701" spans="1:18" ht="12.75" customHeight="1">
      <c r="A701" s="11" t="s">
        <v>12</v>
      </c>
      <c r="B701" s="12" t="s">
        <v>481</v>
      </c>
      <c r="C701" s="100" t="s">
        <v>490</v>
      </c>
      <c r="D701" s="28">
        <v>3601</v>
      </c>
      <c r="E701" s="13" t="s">
        <v>845</v>
      </c>
      <c r="F701" s="14">
        <v>395.4</v>
      </c>
      <c r="G701" s="15" t="s">
        <v>5</v>
      </c>
      <c r="H701" s="16" t="s">
        <v>8</v>
      </c>
      <c r="I701" s="12"/>
      <c r="J701" s="17">
        <v>21</v>
      </c>
      <c r="K701" s="24"/>
      <c r="L701" s="18"/>
      <c r="M701" s="19"/>
      <c r="N701" s="20">
        <f t="shared" si="44"/>
        <v>0</v>
      </c>
      <c r="O701" s="21">
        <f t="shared" si="45"/>
        <v>0</v>
      </c>
      <c r="P701" s="101">
        <f t="shared" si="46"/>
        <v>0.4000050163658937</v>
      </c>
      <c r="Q701" s="23">
        <v>669.81</v>
      </c>
      <c r="R701">
        <f t="shared" si="47"/>
        <v>478.43399999999997</v>
      </c>
    </row>
    <row r="702" spans="1:18" ht="12.75" customHeight="1">
      <c r="A702" s="11" t="s">
        <v>12</v>
      </c>
      <c r="B702" s="12" t="s">
        <v>481</v>
      </c>
      <c r="C702" s="100" t="s">
        <v>367</v>
      </c>
      <c r="D702" s="28">
        <v>3856</v>
      </c>
      <c r="E702" s="13" t="s">
        <v>846</v>
      </c>
      <c r="F702" s="14">
        <v>511.08</v>
      </c>
      <c r="G702" s="15" t="s">
        <v>5</v>
      </c>
      <c r="H702" s="16" t="s">
        <v>8</v>
      </c>
      <c r="I702" s="12"/>
      <c r="J702" s="17">
        <v>21</v>
      </c>
      <c r="K702" s="24"/>
      <c r="L702" s="18"/>
      <c r="M702" s="19"/>
      <c r="N702" s="20">
        <f t="shared" si="44"/>
        <v>0</v>
      </c>
      <c r="O702" s="21">
        <f t="shared" si="45"/>
        <v>0</v>
      </c>
      <c r="P702" s="101">
        <f t="shared" si="46"/>
        <v>0.40000077618810148</v>
      </c>
      <c r="Q702" s="23">
        <v>865.77</v>
      </c>
      <c r="R702">
        <f t="shared" si="47"/>
        <v>618.40679999999998</v>
      </c>
    </row>
    <row r="703" spans="1:18" ht="12.75" customHeight="1">
      <c r="A703" s="11" t="s">
        <v>12</v>
      </c>
      <c r="B703" s="12" t="s">
        <v>481</v>
      </c>
      <c r="C703" s="100" t="s">
        <v>490</v>
      </c>
      <c r="D703" s="28">
        <v>3602</v>
      </c>
      <c r="E703" s="13" t="s">
        <v>847</v>
      </c>
      <c r="F703" s="14">
        <v>395.4</v>
      </c>
      <c r="G703" s="15" t="s">
        <v>5</v>
      </c>
      <c r="H703" s="16" t="s">
        <v>8</v>
      </c>
      <c r="I703" s="12"/>
      <c r="J703" s="17">
        <v>21</v>
      </c>
      <c r="K703" s="24"/>
      <c r="L703" s="18"/>
      <c r="M703" s="19"/>
      <c r="N703" s="20">
        <f t="shared" si="44"/>
        <v>0</v>
      </c>
      <c r="O703" s="21">
        <f t="shared" si="45"/>
        <v>0</v>
      </c>
      <c r="P703" s="101">
        <f t="shared" si="46"/>
        <v>0.4000050163658937</v>
      </c>
      <c r="Q703" s="23">
        <v>669.81</v>
      </c>
      <c r="R703">
        <f t="shared" si="47"/>
        <v>478.43399999999997</v>
      </c>
    </row>
    <row r="704" spans="1:18" ht="12.75" customHeight="1">
      <c r="A704" s="11" t="s">
        <v>12</v>
      </c>
      <c r="B704" s="12" t="s">
        <v>481</v>
      </c>
      <c r="C704" s="100" t="s">
        <v>485</v>
      </c>
      <c r="D704" s="28">
        <v>3102</v>
      </c>
      <c r="E704" s="13" t="s">
        <v>848</v>
      </c>
      <c r="F704" s="14">
        <v>385.74</v>
      </c>
      <c r="G704" s="15" t="s">
        <v>5</v>
      </c>
      <c r="H704" s="16" t="s">
        <v>8</v>
      </c>
      <c r="I704" s="12"/>
      <c r="J704" s="17">
        <v>21</v>
      </c>
      <c r="K704" s="24"/>
      <c r="L704" s="18"/>
      <c r="M704" s="19"/>
      <c r="N704" s="20">
        <f t="shared" si="44"/>
        <v>0</v>
      </c>
      <c r="O704" s="21">
        <f t="shared" si="45"/>
        <v>0</v>
      </c>
      <c r="P704" s="101">
        <f t="shared" si="46"/>
        <v>0.40001379767213563</v>
      </c>
      <c r="Q704" s="23">
        <v>653.45000000000005</v>
      </c>
      <c r="R704">
        <f t="shared" si="47"/>
        <v>466.74540000000002</v>
      </c>
    </row>
    <row r="705" spans="1:18" ht="12.75" customHeight="1">
      <c r="A705" s="11" t="s">
        <v>12</v>
      </c>
      <c r="B705" s="12" t="s">
        <v>481</v>
      </c>
      <c r="C705" s="100" t="s">
        <v>367</v>
      </c>
      <c r="D705" s="28">
        <v>3857</v>
      </c>
      <c r="E705" s="13" t="s">
        <v>849</v>
      </c>
      <c r="F705" s="14">
        <v>511.08</v>
      </c>
      <c r="G705" s="15" t="s">
        <v>5</v>
      </c>
      <c r="H705" s="16" t="s">
        <v>8</v>
      </c>
      <c r="I705" s="12"/>
      <c r="J705" s="17">
        <v>21</v>
      </c>
      <c r="K705" s="24"/>
      <c r="L705" s="18"/>
      <c r="M705" s="19"/>
      <c r="N705" s="20">
        <f t="shared" si="44"/>
        <v>0</v>
      </c>
      <c r="O705" s="21">
        <f t="shared" si="45"/>
        <v>0</v>
      </c>
      <c r="P705" s="101">
        <f t="shared" si="46"/>
        <v>0.40000077618810148</v>
      </c>
      <c r="Q705" s="23">
        <v>865.77</v>
      </c>
      <c r="R705">
        <f t="shared" si="47"/>
        <v>618.40679999999998</v>
      </c>
    </row>
    <row r="706" spans="1:18" ht="12.75" customHeight="1">
      <c r="A706" s="11" t="s">
        <v>12</v>
      </c>
      <c r="B706" s="12" t="s">
        <v>481</v>
      </c>
      <c r="C706" s="100" t="s">
        <v>490</v>
      </c>
      <c r="D706" s="28">
        <v>3603</v>
      </c>
      <c r="E706" s="13" t="s">
        <v>850</v>
      </c>
      <c r="F706" s="14">
        <v>395.4</v>
      </c>
      <c r="G706" s="15" t="s">
        <v>5</v>
      </c>
      <c r="H706" s="16" t="s">
        <v>8</v>
      </c>
      <c r="I706" s="12"/>
      <c r="J706" s="17">
        <v>21</v>
      </c>
      <c r="K706" s="24"/>
      <c r="L706" s="18"/>
      <c r="M706" s="19"/>
      <c r="N706" s="20">
        <f t="shared" si="44"/>
        <v>0</v>
      </c>
      <c r="O706" s="21">
        <f t="shared" si="45"/>
        <v>0</v>
      </c>
      <c r="P706" s="101">
        <f t="shared" si="46"/>
        <v>0.4000050163658937</v>
      </c>
      <c r="Q706" s="23">
        <v>669.81</v>
      </c>
      <c r="R706">
        <f t="shared" si="47"/>
        <v>478.43399999999997</v>
      </c>
    </row>
    <row r="707" spans="1:18" ht="12.75" customHeight="1">
      <c r="A707" s="11" t="s">
        <v>12</v>
      </c>
      <c r="B707" s="12" t="s">
        <v>481</v>
      </c>
      <c r="C707" s="100" t="s">
        <v>485</v>
      </c>
      <c r="D707" s="28">
        <v>3103</v>
      </c>
      <c r="E707" s="13" t="s">
        <v>851</v>
      </c>
      <c r="F707" s="14">
        <v>385.74</v>
      </c>
      <c r="G707" s="15" t="s">
        <v>5</v>
      </c>
      <c r="H707" s="16" t="s">
        <v>8</v>
      </c>
      <c r="I707" s="12"/>
      <c r="J707" s="17">
        <v>21</v>
      </c>
      <c r="K707" s="24"/>
      <c r="L707" s="18"/>
      <c r="M707" s="19"/>
      <c r="N707" s="20">
        <f t="shared" si="44"/>
        <v>0</v>
      </c>
      <c r="O707" s="21">
        <f t="shared" si="45"/>
        <v>0</v>
      </c>
      <c r="P707" s="101">
        <f t="shared" si="46"/>
        <v>0.40001379767213563</v>
      </c>
      <c r="Q707" s="23">
        <v>653.45000000000005</v>
      </c>
      <c r="R707">
        <f t="shared" si="47"/>
        <v>466.74540000000002</v>
      </c>
    </row>
    <row r="708" spans="1:18" ht="12.75" customHeight="1">
      <c r="A708" s="11" t="s">
        <v>12</v>
      </c>
      <c r="B708" s="12" t="s">
        <v>481</v>
      </c>
      <c r="C708" s="100" t="s">
        <v>367</v>
      </c>
      <c r="D708" s="28">
        <v>3858</v>
      </c>
      <c r="E708" s="13" t="s">
        <v>852</v>
      </c>
      <c r="F708" s="14">
        <v>960.32</v>
      </c>
      <c r="G708" s="15" t="s">
        <v>5</v>
      </c>
      <c r="H708" s="16" t="s">
        <v>8</v>
      </c>
      <c r="I708" s="12"/>
      <c r="J708" s="17">
        <v>21</v>
      </c>
      <c r="K708" s="24"/>
      <c r="L708" s="18"/>
      <c r="M708" s="19"/>
      <c r="N708" s="20">
        <f t="shared" si="44"/>
        <v>0</v>
      </c>
      <c r="O708" s="21">
        <f t="shared" si="45"/>
        <v>0</v>
      </c>
      <c r="P708" s="101">
        <f t="shared" si="46"/>
        <v>0.39999820996307012</v>
      </c>
      <c r="Q708" s="23">
        <v>1626.78</v>
      </c>
      <c r="R708">
        <f t="shared" si="47"/>
        <v>1161.9872</v>
      </c>
    </row>
    <row r="709" spans="1:18" ht="12.75" customHeight="1">
      <c r="A709" s="11" t="s">
        <v>12</v>
      </c>
      <c r="B709" s="12" t="s">
        <v>481</v>
      </c>
      <c r="C709" s="100" t="s">
        <v>490</v>
      </c>
      <c r="D709" s="28">
        <v>3604</v>
      </c>
      <c r="E709" s="13" t="s">
        <v>853</v>
      </c>
      <c r="F709" s="14">
        <v>731.72</v>
      </c>
      <c r="G709" s="15" t="s">
        <v>5</v>
      </c>
      <c r="H709" s="16" t="s">
        <v>8</v>
      </c>
      <c r="I709" s="12"/>
      <c r="J709" s="17">
        <v>21</v>
      </c>
      <c r="K709" s="24"/>
      <c r="L709" s="18"/>
      <c r="M709" s="19"/>
      <c r="N709" s="20">
        <f t="shared" si="44"/>
        <v>0</v>
      </c>
      <c r="O709" s="21">
        <f t="shared" si="45"/>
        <v>0</v>
      </c>
      <c r="P709" s="101">
        <f t="shared" si="46"/>
        <v>0.40000713816828259</v>
      </c>
      <c r="Q709" s="23">
        <v>1239.54</v>
      </c>
      <c r="R709">
        <f t="shared" si="47"/>
        <v>885.38120000000004</v>
      </c>
    </row>
    <row r="710" spans="1:18" ht="12.75" customHeight="1">
      <c r="A710" s="11" t="s">
        <v>12</v>
      </c>
      <c r="B710" s="12" t="s">
        <v>481</v>
      </c>
      <c r="C710" s="100" t="s">
        <v>485</v>
      </c>
      <c r="D710" s="28">
        <v>3104</v>
      </c>
      <c r="E710" s="13" t="s">
        <v>854</v>
      </c>
      <c r="F710" s="14">
        <v>573.84</v>
      </c>
      <c r="G710" s="15" t="s">
        <v>5</v>
      </c>
      <c r="H710" s="16" t="s">
        <v>8</v>
      </c>
      <c r="I710" s="12"/>
      <c r="J710" s="17">
        <v>21</v>
      </c>
      <c r="K710" s="24"/>
      <c r="L710" s="18"/>
      <c r="M710" s="19"/>
      <c r="N710" s="20">
        <f t="shared" si="44"/>
        <v>0</v>
      </c>
      <c r="O710" s="21">
        <f t="shared" si="45"/>
        <v>0</v>
      </c>
      <c r="P710" s="101">
        <f t="shared" si="46"/>
        <v>0.4000072586248018</v>
      </c>
      <c r="Q710" s="23">
        <v>972.09</v>
      </c>
      <c r="R710">
        <f t="shared" si="47"/>
        <v>694.34640000000002</v>
      </c>
    </row>
    <row r="711" spans="1:18" ht="12.75" customHeight="1">
      <c r="A711" s="11" t="s">
        <v>12</v>
      </c>
      <c r="B711" s="12" t="s">
        <v>481</v>
      </c>
      <c r="C711" s="100" t="s">
        <v>367</v>
      </c>
      <c r="D711" s="28">
        <v>3859</v>
      </c>
      <c r="E711" s="13" t="s">
        <v>855</v>
      </c>
      <c r="F711" s="14">
        <v>960.32</v>
      </c>
      <c r="G711" s="15" t="s">
        <v>5</v>
      </c>
      <c r="H711" s="16" t="s">
        <v>8</v>
      </c>
      <c r="I711" s="12"/>
      <c r="J711" s="17">
        <v>21</v>
      </c>
      <c r="K711" s="24"/>
      <c r="L711" s="18"/>
      <c r="M711" s="19"/>
      <c r="N711" s="20">
        <f t="shared" si="44"/>
        <v>0</v>
      </c>
      <c r="O711" s="21">
        <f t="shared" si="45"/>
        <v>0</v>
      </c>
      <c r="P711" s="101">
        <f t="shared" si="46"/>
        <v>0.39999820996307012</v>
      </c>
      <c r="Q711" s="23">
        <v>1626.78</v>
      </c>
      <c r="R711">
        <f t="shared" si="47"/>
        <v>1161.9872</v>
      </c>
    </row>
    <row r="712" spans="1:18" ht="12.75" customHeight="1">
      <c r="A712" s="11" t="s">
        <v>12</v>
      </c>
      <c r="B712" s="12" t="s">
        <v>481</v>
      </c>
      <c r="C712" s="100" t="s">
        <v>490</v>
      </c>
      <c r="D712" s="28">
        <v>3605</v>
      </c>
      <c r="E712" s="13" t="s">
        <v>856</v>
      </c>
      <c r="F712" s="14">
        <v>731.72</v>
      </c>
      <c r="G712" s="15" t="s">
        <v>5</v>
      </c>
      <c r="H712" s="16" t="s">
        <v>8</v>
      </c>
      <c r="I712" s="12"/>
      <c r="J712" s="17">
        <v>21</v>
      </c>
      <c r="K712" s="24"/>
      <c r="L712" s="18"/>
      <c r="M712" s="19"/>
      <c r="N712" s="20">
        <f t="shared" si="44"/>
        <v>0</v>
      </c>
      <c r="O712" s="21">
        <f t="shared" si="45"/>
        <v>0</v>
      </c>
      <c r="P712" s="101">
        <f t="shared" si="46"/>
        <v>0.40000713816828259</v>
      </c>
      <c r="Q712" s="23">
        <v>1239.54</v>
      </c>
      <c r="R712">
        <f t="shared" si="47"/>
        <v>885.38120000000004</v>
      </c>
    </row>
    <row r="713" spans="1:18" ht="12.75" customHeight="1">
      <c r="A713" s="11" t="s">
        <v>12</v>
      </c>
      <c r="B713" s="12" t="s">
        <v>481</v>
      </c>
      <c r="C713" s="100" t="s">
        <v>485</v>
      </c>
      <c r="D713" s="28">
        <v>3105</v>
      </c>
      <c r="E713" s="13" t="s">
        <v>857</v>
      </c>
      <c r="F713" s="14">
        <v>573.84</v>
      </c>
      <c r="G713" s="15" t="s">
        <v>5</v>
      </c>
      <c r="H713" s="16" t="s">
        <v>8</v>
      </c>
      <c r="I713" s="12"/>
      <c r="J713" s="17">
        <v>21</v>
      </c>
      <c r="K713" s="24"/>
      <c r="L713" s="18"/>
      <c r="M713" s="19"/>
      <c r="N713" s="20">
        <f t="shared" si="44"/>
        <v>0</v>
      </c>
      <c r="O713" s="21">
        <f t="shared" si="45"/>
        <v>0</v>
      </c>
      <c r="P713" s="101">
        <f t="shared" si="46"/>
        <v>0.4000072586248018</v>
      </c>
      <c r="Q713" s="23">
        <v>972.09</v>
      </c>
      <c r="R713">
        <f t="shared" si="47"/>
        <v>694.34640000000002</v>
      </c>
    </row>
    <row r="714" spans="1:18" ht="12.75" customHeight="1">
      <c r="A714" s="11" t="s">
        <v>12</v>
      </c>
      <c r="B714" s="12" t="s">
        <v>481</v>
      </c>
      <c r="C714" s="100" t="s">
        <v>367</v>
      </c>
      <c r="D714" s="28">
        <v>3860</v>
      </c>
      <c r="E714" s="13" t="s">
        <v>858</v>
      </c>
      <c r="F714" s="14">
        <v>960.32</v>
      </c>
      <c r="G714" s="15" t="s">
        <v>5</v>
      </c>
      <c r="H714" s="16" t="s">
        <v>8</v>
      </c>
      <c r="I714" s="12"/>
      <c r="J714" s="17">
        <v>21</v>
      </c>
      <c r="K714" s="24"/>
      <c r="L714" s="18"/>
      <c r="M714" s="19"/>
      <c r="N714" s="20">
        <f t="shared" si="44"/>
        <v>0</v>
      </c>
      <c r="O714" s="21">
        <f t="shared" si="45"/>
        <v>0</v>
      </c>
      <c r="P714" s="101">
        <f t="shared" si="46"/>
        <v>0.39999820996307012</v>
      </c>
      <c r="Q714" s="23">
        <v>1626.78</v>
      </c>
      <c r="R714">
        <f t="shared" si="47"/>
        <v>1161.9872</v>
      </c>
    </row>
    <row r="715" spans="1:18" ht="12.75" customHeight="1">
      <c r="A715" s="11" t="s">
        <v>12</v>
      </c>
      <c r="B715" s="12" t="s">
        <v>481</v>
      </c>
      <c r="C715" s="100" t="s">
        <v>490</v>
      </c>
      <c r="D715" s="28">
        <v>3606</v>
      </c>
      <c r="E715" s="13" t="s">
        <v>859</v>
      </c>
      <c r="F715" s="14">
        <v>731.72</v>
      </c>
      <c r="G715" s="15" t="s">
        <v>5</v>
      </c>
      <c r="H715" s="16" t="s">
        <v>8</v>
      </c>
      <c r="I715" s="12"/>
      <c r="J715" s="17">
        <v>21</v>
      </c>
      <c r="K715" s="24"/>
      <c r="L715" s="18"/>
      <c r="M715" s="19"/>
      <c r="N715" s="20">
        <f t="shared" si="44"/>
        <v>0</v>
      </c>
      <c r="O715" s="21">
        <f t="shared" si="45"/>
        <v>0</v>
      </c>
      <c r="P715" s="101">
        <f t="shared" si="46"/>
        <v>0.40000713816828259</v>
      </c>
      <c r="Q715" s="23">
        <v>1239.54</v>
      </c>
      <c r="R715">
        <f t="shared" si="47"/>
        <v>885.38120000000004</v>
      </c>
    </row>
    <row r="716" spans="1:18" ht="12.75" customHeight="1">
      <c r="A716" s="11" t="s">
        <v>12</v>
      </c>
      <c r="B716" s="12" t="s">
        <v>481</v>
      </c>
      <c r="C716" s="100" t="s">
        <v>485</v>
      </c>
      <c r="D716" s="28">
        <v>3106</v>
      </c>
      <c r="E716" s="13" t="s">
        <v>860</v>
      </c>
      <c r="F716" s="14">
        <v>573.84</v>
      </c>
      <c r="G716" s="15" t="s">
        <v>5</v>
      </c>
      <c r="H716" s="16" t="s">
        <v>8</v>
      </c>
      <c r="I716" s="12"/>
      <c r="J716" s="17">
        <v>21</v>
      </c>
      <c r="K716" s="24"/>
      <c r="L716" s="18"/>
      <c r="M716" s="19"/>
      <c r="N716" s="20">
        <f t="shared" si="44"/>
        <v>0</v>
      </c>
      <c r="O716" s="21">
        <f t="shared" si="45"/>
        <v>0</v>
      </c>
      <c r="P716" s="101">
        <f t="shared" si="46"/>
        <v>0.4000072586248018</v>
      </c>
      <c r="Q716" s="23">
        <v>972.09</v>
      </c>
      <c r="R716">
        <f t="shared" si="47"/>
        <v>694.34640000000002</v>
      </c>
    </row>
    <row r="717" spans="1:18" ht="12.75" customHeight="1">
      <c r="A717" s="11" t="s">
        <v>12</v>
      </c>
      <c r="B717" s="12" t="s">
        <v>481</v>
      </c>
      <c r="C717" s="100" t="s">
        <v>485</v>
      </c>
      <c r="D717" s="28">
        <v>3107</v>
      </c>
      <c r="E717" s="13" t="s">
        <v>861</v>
      </c>
      <c r="F717" s="14">
        <v>225.33</v>
      </c>
      <c r="G717" s="15" t="s">
        <v>5</v>
      </c>
      <c r="H717" s="16" t="s">
        <v>8</v>
      </c>
      <c r="I717" s="12"/>
      <c r="J717" s="17">
        <v>21</v>
      </c>
      <c r="K717" s="24"/>
      <c r="L717" s="18"/>
      <c r="M717" s="19"/>
      <c r="N717" s="20">
        <f t="shared" ref="N717:N772" si="48">(F717*K717)-F717*K717*L717</f>
        <v>0</v>
      </c>
      <c r="O717" s="21">
        <f t="shared" ref="O717:O772" si="49">+N717+N717*J717%</f>
        <v>0</v>
      </c>
      <c r="P717" s="101">
        <f t="shared" ref="P717:P772" si="50">Q717/R717-1</f>
        <v>0.40000359436096078</v>
      </c>
      <c r="Q717" s="23">
        <v>381.71</v>
      </c>
      <c r="R717">
        <f t="shared" ref="R717:R772" si="51">+F717+F717*J717%</f>
        <v>272.64930000000004</v>
      </c>
    </row>
    <row r="718" spans="1:18" ht="12.75" customHeight="1">
      <c r="A718" s="11" t="s">
        <v>3</v>
      </c>
      <c r="B718" s="12" t="s">
        <v>481</v>
      </c>
      <c r="C718" s="100" t="s">
        <v>513</v>
      </c>
      <c r="D718" s="28" t="s">
        <v>862</v>
      </c>
      <c r="E718" s="13" t="s">
        <v>863</v>
      </c>
      <c r="F718" s="14">
        <v>226.8</v>
      </c>
      <c r="G718" s="15" t="s">
        <v>5</v>
      </c>
      <c r="H718" s="16" t="s">
        <v>8</v>
      </c>
      <c r="I718" s="12"/>
      <c r="J718" s="17">
        <v>21</v>
      </c>
      <c r="K718" s="24"/>
      <c r="L718" s="18"/>
      <c r="M718" s="19"/>
      <c r="N718" s="20">
        <f t="shared" si="48"/>
        <v>0</v>
      </c>
      <c r="O718" s="21">
        <f t="shared" si="49"/>
        <v>0</v>
      </c>
      <c r="P718" s="101">
        <f t="shared" si="50"/>
        <v>0.59921728103546279</v>
      </c>
      <c r="Q718" s="23">
        <v>438.87</v>
      </c>
      <c r="R718">
        <f t="shared" si="51"/>
        <v>274.428</v>
      </c>
    </row>
    <row r="719" spans="1:18" ht="12.75" customHeight="1">
      <c r="A719" s="11" t="s">
        <v>3</v>
      </c>
      <c r="B719" s="12" t="s">
        <v>481</v>
      </c>
      <c r="C719" s="100" t="s">
        <v>513</v>
      </c>
      <c r="D719" s="28" t="s">
        <v>864</v>
      </c>
      <c r="E719" s="13" t="s">
        <v>865</v>
      </c>
      <c r="F719" s="14">
        <v>226.8</v>
      </c>
      <c r="G719" s="15" t="s">
        <v>5</v>
      </c>
      <c r="H719" s="16" t="s">
        <v>8</v>
      </c>
      <c r="I719" s="12"/>
      <c r="J719" s="17">
        <v>21</v>
      </c>
      <c r="K719" s="24"/>
      <c r="L719" s="18"/>
      <c r="M719" s="19"/>
      <c r="N719" s="20">
        <f t="shared" si="48"/>
        <v>0</v>
      </c>
      <c r="O719" s="21">
        <f t="shared" si="49"/>
        <v>0</v>
      </c>
      <c r="P719" s="101">
        <f t="shared" si="50"/>
        <v>0.59921728103546279</v>
      </c>
      <c r="Q719" s="23">
        <v>438.87</v>
      </c>
      <c r="R719">
        <f t="shared" si="51"/>
        <v>274.428</v>
      </c>
    </row>
    <row r="720" spans="1:18" ht="12.75" customHeight="1">
      <c r="A720" s="11" t="s">
        <v>12</v>
      </c>
      <c r="B720" s="12" t="s">
        <v>481</v>
      </c>
      <c r="C720" s="100" t="s">
        <v>490</v>
      </c>
      <c r="D720" s="28">
        <v>3608</v>
      </c>
      <c r="E720" s="13" t="s">
        <v>866</v>
      </c>
      <c r="F720" s="14">
        <v>278.95</v>
      </c>
      <c r="G720" s="15" t="s">
        <v>5</v>
      </c>
      <c r="H720" s="16" t="s">
        <v>8</v>
      </c>
      <c r="I720" s="12"/>
      <c r="J720" s="17">
        <v>21</v>
      </c>
      <c r="K720" s="24"/>
      <c r="L720" s="18"/>
      <c r="M720" s="19"/>
      <c r="N720" s="20">
        <f t="shared" si="48"/>
        <v>0</v>
      </c>
      <c r="O720" s="21">
        <f t="shared" si="49"/>
        <v>0</v>
      </c>
      <c r="P720" s="101">
        <f t="shared" si="50"/>
        <v>0.39999614848479914</v>
      </c>
      <c r="Q720" s="23">
        <v>472.54</v>
      </c>
      <c r="R720">
        <f t="shared" si="51"/>
        <v>337.52949999999998</v>
      </c>
    </row>
    <row r="721" spans="1:18" ht="12.75" customHeight="1">
      <c r="A721" s="11" t="s">
        <v>12</v>
      </c>
      <c r="B721" s="12" t="s">
        <v>481</v>
      </c>
      <c r="C721" s="100" t="s">
        <v>490</v>
      </c>
      <c r="D721" s="28">
        <v>3609</v>
      </c>
      <c r="E721" s="13" t="s">
        <v>867</v>
      </c>
      <c r="F721" s="14">
        <v>278.95</v>
      </c>
      <c r="G721" s="15" t="s">
        <v>5</v>
      </c>
      <c r="H721" s="16" t="s">
        <v>8</v>
      </c>
      <c r="I721" s="12"/>
      <c r="J721" s="17">
        <v>21</v>
      </c>
      <c r="K721" s="24"/>
      <c r="L721" s="18"/>
      <c r="M721" s="19"/>
      <c r="N721" s="20">
        <f t="shared" si="48"/>
        <v>0</v>
      </c>
      <c r="O721" s="21">
        <f t="shared" si="49"/>
        <v>0</v>
      </c>
      <c r="P721" s="101">
        <f t="shared" si="50"/>
        <v>0.39999614848479914</v>
      </c>
      <c r="Q721" s="23">
        <v>472.54</v>
      </c>
      <c r="R721">
        <f t="shared" si="51"/>
        <v>337.52949999999998</v>
      </c>
    </row>
    <row r="722" spans="1:18" ht="12.75" customHeight="1">
      <c r="A722" s="11" t="s">
        <v>12</v>
      </c>
      <c r="B722" s="12" t="s">
        <v>481</v>
      </c>
      <c r="C722" s="100" t="s">
        <v>490</v>
      </c>
      <c r="D722" s="28">
        <v>3610</v>
      </c>
      <c r="E722" s="13" t="s">
        <v>868</v>
      </c>
      <c r="F722" s="14">
        <v>278.95</v>
      </c>
      <c r="G722" s="15" t="s">
        <v>5</v>
      </c>
      <c r="H722" s="16" t="s">
        <v>8</v>
      </c>
      <c r="I722" s="12"/>
      <c r="J722" s="17">
        <v>21</v>
      </c>
      <c r="K722" s="24"/>
      <c r="L722" s="18"/>
      <c r="M722" s="19"/>
      <c r="N722" s="20">
        <f t="shared" si="48"/>
        <v>0</v>
      </c>
      <c r="O722" s="21">
        <f t="shared" si="49"/>
        <v>0</v>
      </c>
      <c r="P722" s="101">
        <f t="shared" si="50"/>
        <v>0.39999614848479914</v>
      </c>
      <c r="Q722" s="23">
        <v>472.54</v>
      </c>
      <c r="R722">
        <f t="shared" si="51"/>
        <v>337.52949999999998</v>
      </c>
    </row>
    <row r="723" spans="1:18" ht="12.75" customHeight="1">
      <c r="A723" s="11" t="s">
        <v>3</v>
      </c>
      <c r="B723" s="12" t="s">
        <v>481</v>
      </c>
      <c r="C723" s="100" t="s">
        <v>522</v>
      </c>
      <c r="D723" s="28" t="s">
        <v>869</v>
      </c>
      <c r="E723" s="13" t="s">
        <v>870</v>
      </c>
      <c r="F723" s="14">
        <v>1184.4000000000001</v>
      </c>
      <c r="G723" s="15" t="s">
        <v>5</v>
      </c>
      <c r="H723" s="16" t="s">
        <v>8</v>
      </c>
      <c r="I723" s="12"/>
      <c r="J723" s="17">
        <v>21</v>
      </c>
      <c r="K723" s="24"/>
      <c r="L723" s="18"/>
      <c r="M723" s="19"/>
      <c r="N723" s="20">
        <f t="shared" si="48"/>
        <v>0</v>
      </c>
      <c r="O723" s="21">
        <f t="shared" si="49"/>
        <v>0</v>
      </c>
      <c r="P723" s="101">
        <f t="shared" si="50"/>
        <v>0.39969744418487174</v>
      </c>
      <c r="Q723" s="23">
        <v>2005.94</v>
      </c>
      <c r="R723">
        <f t="shared" si="51"/>
        <v>1433.124</v>
      </c>
    </row>
    <row r="724" spans="1:18" ht="12.75" customHeight="1">
      <c r="A724" s="11" t="s">
        <v>3</v>
      </c>
      <c r="B724" s="12" t="s">
        <v>481</v>
      </c>
      <c r="C724" s="100" t="s">
        <v>522</v>
      </c>
      <c r="D724" s="28" t="s">
        <v>871</v>
      </c>
      <c r="E724" s="13" t="s">
        <v>872</v>
      </c>
      <c r="F724" s="14">
        <v>1184.4000000000001</v>
      </c>
      <c r="G724" s="15" t="s">
        <v>5</v>
      </c>
      <c r="H724" s="16" t="s">
        <v>8</v>
      </c>
      <c r="I724" s="12"/>
      <c r="J724" s="17">
        <v>21</v>
      </c>
      <c r="K724" s="24"/>
      <c r="L724" s="18"/>
      <c r="M724" s="19"/>
      <c r="N724" s="20">
        <f t="shared" si="48"/>
        <v>0</v>
      </c>
      <c r="O724" s="21">
        <f t="shared" si="49"/>
        <v>0</v>
      </c>
      <c r="P724" s="101">
        <f t="shared" si="50"/>
        <v>0.39969744418487174</v>
      </c>
      <c r="Q724" s="23">
        <v>2005.94</v>
      </c>
      <c r="R724">
        <f t="shared" si="51"/>
        <v>1433.124</v>
      </c>
    </row>
    <row r="725" spans="1:18" ht="12.75" customHeight="1">
      <c r="A725" s="11" t="s">
        <v>3</v>
      </c>
      <c r="B725" s="12" t="s">
        <v>481</v>
      </c>
      <c r="C725" s="100" t="s">
        <v>522</v>
      </c>
      <c r="D725" s="28" t="s">
        <v>873</v>
      </c>
      <c r="E725" s="13" t="s">
        <v>874</v>
      </c>
      <c r="F725" s="14">
        <v>1108.8</v>
      </c>
      <c r="G725" s="15" t="s">
        <v>5</v>
      </c>
      <c r="H725" s="16" t="s">
        <v>8</v>
      </c>
      <c r="I725" s="12"/>
      <c r="J725" s="17">
        <v>21</v>
      </c>
      <c r="K725" s="24"/>
      <c r="L725" s="18"/>
      <c r="M725" s="19"/>
      <c r="N725" s="20">
        <f t="shared" si="48"/>
        <v>0</v>
      </c>
      <c r="O725" s="21">
        <f t="shared" si="49"/>
        <v>0</v>
      </c>
      <c r="P725" s="101">
        <f t="shared" si="50"/>
        <v>0.40016606442226288</v>
      </c>
      <c r="Q725" s="23">
        <v>1878.53</v>
      </c>
      <c r="R725">
        <f t="shared" si="51"/>
        <v>1341.6479999999999</v>
      </c>
    </row>
    <row r="726" spans="1:18" ht="12.75" customHeight="1">
      <c r="A726" s="11" t="s">
        <v>3</v>
      </c>
      <c r="B726" s="12" t="s">
        <v>481</v>
      </c>
      <c r="C726" s="100" t="s">
        <v>522</v>
      </c>
      <c r="D726" s="28" t="s">
        <v>875</v>
      </c>
      <c r="E726" s="13" t="s">
        <v>876</v>
      </c>
      <c r="F726" s="14">
        <v>1108.8</v>
      </c>
      <c r="G726" s="15" t="s">
        <v>5</v>
      </c>
      <c r="H726" s="16" t="s">
        <v>8</v>
      </c>
      <c r="I726" s="12"/>
      <c r="J726" s="17">
        <v>21</v>
      </c>
      <c r="K726" s="24"/>
      <c r="L726" s="18"/>
      <c r="M726" s="19"/>
      <c r="N726" s="20">
        <f t="shared" si="48"/>
        <v>0</v>
      </c>
      <c r="O726" s="21">
        <f t="shared" si="49"/>
        <v>0</v>
      </c>
      <c r="P726" s="101">
        <f t="shared" si="50"/>
        <v>0.40016606442226288</v>
      </c>
      <c r="Q726" s="23">
        <v>1878.53</v>
      </c>
      <c r="R726">
        <f t="shared" si="51"/>
        <v>1341.6479999999999</v>
      </c>
    </row>
    <row r="727" spans="1:18" ht="12.75" customHeight="1">
      <c r="A727" s="11" t="s">
        <v>3</v>
      </c>
      <c r="B727" s="12" t="s">
        <v>481</v>
      </c>
      <c r="C727" s="100" t="s">
        <v>522</v>
      </c>
      <c r="D727" s="28" t="s">
        <v>877</v>
      </c>
      <c r="E727" s="13" t="s">
        <v>878</v>
      </c>
      <c r="F727" s="14">
        <v>1108.8</v>
      </c>
      <c r="G727" s="15" t="s">
        <v>5</v>
      </c>
      <c r="H727" s="16" t="s">
        <v>8</v>
      </c>
      <c r="I727" s="12"/>
      <c r="J727" s="17">
        <v>21</v>
      </c>
      <c r="K727" s="24"/>
      <c r="L727" s="18"/>
      <c r="M727" s="19"/>
      <c r="N727" s="20">
        <f t="shared" si="48"/>
        <v>0</v>
      </c>
      <c r="O727" s="21">
        <f t="shared" si="49"/>
        <v>0</v>
      </c>
      <c r="P727" s="101">
        <f t="shared" si="50"/>
        <v>0.40016606442226288</v>
      </c>
      <c r="Q727" s="23">
        <v>1878.53</v>
      </c>
      <c r="R727">
        <f t="shared" si="51"/>
        <v>1341.6479999999999</v>
      </c>
    </row>
    <row r="728" spans="1:18" ht="12.75" customHeight="1">
      <c r="A728" s="11" t="s">
        <v>3</v>
      </c>
      <c r="B728" s="12" t="s">
        <v>481</v>
      </c>
      <c r="C728" s="100" t="s">
        <v>522</v>
      </c>
      <c r="D728" s="28" t="s">
        <v>879</v>
      </c>
      <c r="E728" s="13" t="s">
        <v>880</v>
      </c>
      <c r="F728" s="14">
        <v>1108.8</v>
      </c>
      <c r="G728" s="15" t="s">
        <v>5</v>
      </c>
      <c r="H728" s="16" t="s">
        <v>8</v>
      </c>
      <c r="I728" s="12"/>
      <c r="J728" s="17">
        <v>21</v>
      </c>
      <c r="K728" s="24"/>
      <c r="L728" s="18"/>
      <c r="M728" s="19"/>
      <c r="N728" s="20">
        <f t="shared" si="48"/>
        <v>0</v>
      </c>
      <c r="O728" s="21">
        <f t="shared" si="49"/>
        <v>0</v>
      </c>
      <c r="P728" s="101">
        <f t="shared" si="50"/>
        <v>0.40016606442226288</v>
      </c>
      <c r="Q728" s="23">
        <v>1878.53</v>
      </c>
      <c r="R728">
        <f t="shared" si="51"/>
        <v>1341.6479999999999</v>
      </c>
    </row>
    <row r="729" spans="1:18" ht="12.75" customHeight="1">
      <c r="A729" s="11" t="s">
        <v>3</v>
      </c>
      <c r="B729" s="12" t="s">
        <v>481</v>
      </c>
      <c r="C729" s="100" t="s">
        <v>522</v>
      </c>
      <c r="D729" s="28" t="s">
        <v>881</v>
      </c>
      <c r="E729" s="13" t="s">
        <v>882</v>
      </c>
      <c r="F729" s="14">
        <v>1108.8</v>
      </c>
      <c r="G729" s="15" t="s">
        <v>5</v>
      </c>
      <c r="H729" s="16" t="s">
        <v>8</v>
      </c>
      <c r="I729" s="12"/>
      <c r="J729" s="17">
        <v>21</v>
      </c>
      <c r="K729" s="24"/>
      <c r="L729" s="18"/>
      <c r="M729" s="19"/>
      <c r="N729" s="20">
        <f t="shared" si="48"/>
        <v>0</v>
      </c>
      <c r="O729" s="21">
        <f t="shared" si="49"/>
        <v>0</v>
      </c>
      <c r="P729" s="101">
        <f t="shared" si="50"/>
        <v>0.40016606442226288</v>
      </c>
      <c r="Q729" s="23">
        <v>1878.53</v>
      </c>
      <c r="R729">
        <f t="shared" si="51"/>
        <v>1341.6479999999999</v>
      </c>
    </row>
    <row r="730" spans="1:18" ht="12.75" customHeight="1">
      <c r="A730" s="11" t="s">
        <v>3</v>
      </c>
      <c r="B730" s="12" t="s">
        <v>481</v>
      </c>
      <c r="C730" s="100" t="s">
        <v>522</v>
      </c>
      <c r="D730" s="28" t="s">
        <v>883</v>
      </c>
      <c r="E730" s="13" t="s">
        <v>884</v>
      </c>
      <c r="F730" s="14">
        <v>1108.8</v>
      </c>
      <c r="G730" s="15" t="s">
        <v>5</v>
      </c>
      <c r="H730" s="16" t="s">
        <v>8</v>
      </c>
      <c r="I730" s="12"/>
      <c r="J730" s="17">
        <v>21</v>
      </c>
      <c r="K730" s="24"/>
      <c r="L730" s="18"/>
      <c r="M730" s="19"/>
      <c r="N730" s="20">
        <f t="shared" si="48"/>
        <v>0</v>
      </c>
      <c r="O730" s="21">
        <f t="shared" si="49"/>
        <v>0</v>
      </c>
      <c r="P730" s="101">
        <f t="shared" si="50"/>
        <v>0.40016606442226288</v>
      </c>
      <c r="Q730" s="23">
        <v>1878.53</v>
      </c>
      <c r="R730">
        <f t="shared" si="51"/>
        <v>1341.6479999999999</v>
      </c>
    </row>
    <row r="731" spans="1:18" ht="12.75" customHeight="1">
      <c r="A731" s="11" t="s">
        <v>3</v>
      </c>
      <c r="B731" s="12" t="s">
        <v>481</v>
      </c>
      <c r="C731" s="100" t="s">
        <v>522</v>
      </c>
      <c r="D731" s="28" t="s">
        <v>885</v>
      </c>
      <c r="E731" s="13" t="s">
        <v>886</v>
      </c>
      <c r="F731" s="14">
        <v>1108.8</v>
      </c>
      <c r="G731" s="15" t="s">
        <v>5</v>
      </c>
      <c r="H731" s="16" t="s">
        <v>8</v>
      </c>
      <c r="I731" s="12"/>
      <c r="J731" s="17">
        <v>21</v>
      </c>
      <c r="K731" s="24"/>
      <c r="L731" s="18"/>
      <c r="M731" s="19"/>
      <c r="N731" s="20">
        <f t="shared" si="48"/>
        <v>0</v>
      </c>
      <c r="O731" s="21">
        <f t="shared" si="49"/>
        <v>0</v>
      </c>
      <c r="P731" s="101">
        <f t="shared" si="50"/>
        <v>0.40016606442226288</v>
      </c>
      <c r="Q731" s="23">
        <v>1878.53</v>
      </c>
      <c r="R731">
        <f t="shared" si="51"/>
        <v>1341.6479999999999</v>
      </c>
    </row>
    <row r="732" spans="1:18" ht="12.75" customHeight="1">
      <c r="A732" s="11" t="s">
        <v>3</v>
      </c>
      <c r="B732" s="12" t="s">
        <v>481</v>
      </c>
      <c r="C732" s="100" t="s">
        <v>522</v>
      </c>
      <c r="D732" s="28" t="s">
        <v>887</v>
      </c>
      <c r="E732" s="13" t="s">
        <v>888</v>
      </c>
      <c r="F732" s="14">
        <v>1108.8</v>
      </c>
      <c r="G732" s="15" t="s">
        <v>5</v>
      </c>
      <c r="H732" s="16" t="s">
        <v>8</v>
      </c>
      <c r="I732" s="12"/>
      <c r="J732" s="17">
        <v>21</v>
      </c>
      <c r="K732" s="24"/>
      <c r="L732" s="18"/>
      <c r="M732" s="19"/>
      <c r="N732" s="20">
        <f t="shared" si="48"/>
        <v>0</v>
      </c>
      <c r="O732" s="21">
        <f t="shared" si="49"/>
        <v>0</v>
      </c>
      <c r="P732" s="101">
        <f t="shared" si="50"/>
        <v>0.40016606442226288</v>
      </c>
      <c r="Q732" s="23">
        <v>1878.53</v>
      </c>
      <c r="R732">
        <f t="shared" si="51"/>
        <v>1341.6479999999999</v>
      </c>
    </row>
    <row r="733" spans="1:18" ht="12.75" customHeight="1">
      <c r="A733" s="11" t="s">
        <v>3</v>
      </c>
      <c r="B733" s="12" t="s">
        <v>481</v>
      </c>
      <c r="C733" s="100" t="s">
        <v>522</v>
      </c>
      <c r="D733" s="28" t="s">
        <v>889</v>
      </c>
      <c r="E733" s="13" t="s">
        <v>890</v>
      </c>
      <c r="F733" s="14">
        <v>1108.8</v>
      </c>
      <c r="G733" s="15" t="s">
        <v>5</v>
      </c>
      <c r="H733" s="16" t="s">
        <v>8</v>
      </c>
      <c r="I733" s="12"/>
      <c r="J733" s="17">
        <v>21</v>
      </c>
      <c r="K733" s="24"/>
      <c r="L733" s="18"/>
      <c r="M733" s="19"/>
      <c r="N733" s="20">
        <f t="shared" si="48"/>
        <v>0</v>
      </c>
      <c r="O733" s="21">
        <f t="shared" si="49"/>
        <v>0</v>
      </c>
      <c r="P733" s="101">
        <f t="shared" si="50"/>
        <v>0.40016606442226288</v>
      </c>
      <c r="Q733" s="23">
        <v>1878.53</v>
      </c>
      <c r="R733">
        <f t="shared" si="51"/>
        <v>1341.6479999999999</v>
      </c>
    </row>
    <row r="734" spans="1:18" ht="12.75" customHeight="1">
      <c r="A734" s="11" t="s">
        <v>3</v>
      </c>
      <c r="B734" s="12" t="s">
        <v>481</v>
      </c>
      <c r="C734" s="100" t="s">
        <v>559</v>
      </c>
      <c r="D734" s="28" t="s">
        <v>891</v>
      </c>
      <c r="E734" s="13" t="s">
        <v>892</v>
      </c>
      <c r="F734" s="14">
        <v>759.6</v>
      </c>
      <c r="G734" s="15" t="s">
        <v>5</v>
      </c>
      <c r="H734" s="16" t="s">
        <v>8</v>
      </c>
      <c r="I734" s="12"/>
      <c r="J734" s="17">
        <v>21</v>
      </c>
      <c r="K734" s="24"/>
      <c r="L734" s="18"/>
      <c r="M734" s="19"/>
      <c r="N734" s="20">
        <f t="shared" si="48"/>
        <v>0</v>
      </c>
      <c r="O734" s="21">
        <f t="shared" si="49"/>
        <v>0</v>
      </c>
      <c r="P734" s="101">
        <f t="shared" si="50"/>
        <v>0.40047610965318858</v>
      </c>
      <c r="Q734" s="23">
        <v>1287.2</v>
      </c>
      <c r="R734">
        <f t="shared" si="51"/>
        <v>919.11599999999999</v>
      </c>
    </row>
    <row r="735" spans="1:18" ht="12.75" customHeight="1">
      <c r="A735" s="11" t="s">
        <v>3</v>
      </c>
      <c r="B735" s="12" t="s">
        <v>481</v>
      </c>
      <c r="C735" s="100" t="s">
        <v>559</v>
      </c>
      <c r="D735" s="28" t="s">
        <v>893</v>
      </c>
      <c r="E735" s="13" t="s">
        <v>894</v>
      </c>
      <c r="F735" s="14">
        <v>759.6</v>
      </c>
      <c r="G735" s="15" t="s">
        <v>5</v>
      </c>
      <c r="H735" s="16" t="s">
        <v>8</v>
      </c>
      <c r="I735" s="12"/>
      <c r="J735" s="17">
        <v>21</v>
      </c>
      <c r="K735" s="24"/>
      <c r="L735" s="18"/>
      <c r="M735" s="19"/>
      <c r="N735" s="20">
        <f t="shared" si="48"/>
        <v>0</v>
      </c>
      <c r="O735" s="21">
        <f t="shared" si="49"/>
        <v>0</v>
      </c>
      <c r="P735" s="101">
        <f t="shared" si="50"/>
        <v>0.40047610965318858</v>
      </c>
      <c r="Q735" s="23">
        <v>1287.2</v>
      </c>
      <c r="R735">
        <f t="shared" si="51"/>
        <v>919.11599999999999</v>
      </c>
    </row>
    <row r="736" spans="1:18" ht="12.75" customHeight="1">
      <c r="A736" s="11" t="s">
        <v>12</v>
      </c>
      <c r="B736" s="12" t="s">
        <v>481</v>
      </c>
      <c r="C736" s="100" t="s">
        <v>367</v>
      </c>
      <c r="D736" s="28">
        <v>3900</v>
      </c>
      <c r="E736" s="13" t="s">
        <v>895</v>
      </c>
      <c r="F736" s="14">
        <v>532.83000000000004</v>
      </c>
      <c r="G736" s="15" t="s">
        <v>5</v>
      </c>
      <c r="H736" s="16" t="s">
        <v>8</v>
      </c>
      <c r="I736" s="12"/>
      <c r="J736" s="17">
        <v>21</v>
      </c>
      <c r="K736" s="24"/>
      <c r="L736" s="18"/>
      <c r="M736" s="19"/>
      <c r="N736" s="20">
        <f t="shared" si="48"/>
        <v>0</v>
      </c>
      <c r="O736" s="21">
        <f t="shared" si="49"/>
        <v>0</v>
      </c>
      <c r="P736" s="101">
        <f t="shared" si="50"/>
        <v>0.39999376477666493</v>
      </c>
      <c r="Q736" s="23">
        <v>902.61</v>
      </c>
      <c r="R736">
        <f t="shared" si="51"/>
        <v>644.72430000000008</v>
      </c>
    </row>
    <row r="737" spans="1:18" ht="12.75" customHeight="1">
      <c r="A737" s="11" t="s">
        <v>12</v>
      </c>
      <c r="B737" s="12" t="s">
        <v>481</v>
      </c>
      <c r="C737" s="100" t="s">
        <v>367</v>
      </c>
      <c r="D737" s="28">
        <v>3791</v>
      </c>
      <c r="E737" s="13" t="s">
        <v>896</v>
      </c>
      <c r="F737" s="14">
        <v>412.23</v>
      </c>
      <c r="G737" s="15" t="s">
        <v>5</v>
      </c>
      <c r="H737" s="16" t="s">
        <v>8</v>
      </c>
      <c r="I737" s="12"/>
      <c r="J737" s="17">
        <v>21</v>
      </c>
      <c r="K737" s="24"/>
      <c r="L737" s="18"/>
      <c r="M737" s="19"/>
      <c r="N737" s="20">
        <f t="shared" si="48"/>
        <v>0</v>
      </c>
      <c r="O737" s="21">
        <f t="shared" si="49"/>
        <v>0</v>
      </c>
      <c r="P737" s="101">
        <f t="shared" si="50"/>
        <v>0.40000477146774549</v>
      </c>
      <c r="Q737" s="23">
        <v>698.32</v>
      </c>
      <c r="R737">
        <f t="shared" si="51"/>
        <v>498.79830000000004</v>
      </c>
    </row>
    <row r="738" spans="1:18" ht="12.75" customHeight="1">
      <c r="A738" s="11" t="s">
        <v>12</v>
      </c>
      <c r="B738" s="12" t="s">
        <v>481</v>
      </c>
      <c r="C738" s="100" t="s">
        <v>367</v>
      </c>
      <c r="D738" s="28">
        <v>3790</v>
      </c>
      <c r="E738" s="13" t="s">
        <v>897</v>
      </c>
      <c r="F738" s="14">
        <v>412.23</v>
      </c>
      <c r="G738" s="15" t="s">
        <v>5</v>
      </c>
      <c r="H738" s="16" t="s">
        <v>8</v>
      </c>
      <c r="I738" s="12"/>
      <c r="J738" s="17">
        <v>21</v>
      </c>
      <c r="K738" s="24"/>
      <c r="L738" s="18"/>
      <c r="M738" s="19"/>
      <c r="N738" s="20">
        <f t="shared" si="48"/>
        <v>0</v>
      </c>
      <c r="O738" s="21">
        <f t="shared" si="49"/>
        <v>0</v>
      </c>
      <c r="P738" s="101">
        <f t="shared" si="50"/>
        <v>0.40000477146774549</v>
      </c>
      <c r="Q738" s="23">
        <v>698.32</v>
      </c>
      <c r="R738">
        <f t="shared" si="51"/>
        <v>498.79830000000004</v>
      </c>
    </row>
    <row r="739" spans="1:18" ht="12.75" customHeight="1">
      <c r="A739" s="11" t="s">
        <v>12</v>
      </c>
      <c r="B739" s="12" t="s">
        <v>481</v>
      </c>
      <c r="C739" s="100" t="s">
        <v>367</v>
      </c>
      <c r="D739" s="28">
        <v>37008</v>
      </c>
      <c r="E739" s="13" t="s">
        <v>898</v>
      </c>
      <c r="F739" s="14">
        <v>370.71</v>
      </c>
      <c r="G739" s="15" t="s">
        <v>5</v>
      </c>
      <c r="H739" s="16" t="s">
        <v>8</v>
      </c>
      <c r="I739" s="12"/>
      <c r="J739" s="17">
        <v>21</v>
      </c>
      <c r="K739" s="24"/>
      <c r="L739" s="18"/>
      <c r="M739" s="19"/>
      <c r="N739" s="20">
        <f t="shared" si="48"/>
        <v>0</v>
      </c>
      <c r="O739" s="21">
        <f t="shared" si="49"/>
        <v>0</v>
      </c>
      <c r="P739" s="101">
        <f t="shared" si="50"/>
        <v>0.39999389155186038</v>
      </c>
      <c r="Q739" s="23">
        <v>627.98</v>
      </c>
      <c r="R739">
        <f t="shared" si="51"/>
        <v>448.55909999999994</v>
      </c>
    </row>
    <row r="740" spans="1:18" ht="12.75" customHeight="1">
      <c r="A740" s="11" t="s">
        <v>12</v>
      </c>
      <c r="B740" s="12" t="s">
        <v>481</v>
      </c>
      <c r="C740" s="100" t="s">
        <v>367</v>
      </c>
      <c r="D740" s="28">
        <v>37009</v>
      </c>
      <c r="E740" s="13" t="s">
        <v>899</v>
      </c>
      <c r="F740" s="14">
        <v>370.71</v>
      </c>
      <c r="G740" s="15" t="s">
        <v>5</v>
      </c>
      <c r="H740" s="16" t="s">
        <v>8</v>
      </c>
      <c r="I740" s="12"/>
      <c r="J740" s="17">
        <v>21</v>
      </c>
      <c r="K740" s="24"/>
      <c r="L740" s="18"/>
      <c r="M740" s="19"/>
      <c r="N740" s="20">
        <f t="shared" si="48"/>
        <v>0</v>
      </c>
      <c r="O740" s="21">
        <f t="shared" si="49"/>
        <v>0</v>
      </c>
      <c r="P740" s="101">
        <f t="shared" si="50"/>
        <v>0.39999389155186038</v>
      </c>
      <c r="Q740" s="23">
        <v>627.98</v>
      </c>
      <c r="R740">
        <f t="shared" si="51"/>
        <v>448.55909999999994</v>
      </c>
    </row>
    <row r="741" spans="1:18" ht="12.75" customHeight="1">
      <c r="A741" s="11" t="s">
        <v>12</v>
      </c>
      <c r="B741" s="12" t="s">
        <v>481</v>
      </c>
      <c r="C741" s="100" t="s">
        <v>367</v>
      </c>
      <c r="D741" s="28">
        <v>37095</v>
      </c>
      <c r="E741" s="13" t="s">
        <v>900</v>
      </c>
      <c r="F741" s="14">
        <v>370.71</v>
      </c>
      <c r="G741" s="15" t="s">
        <v>5</v>
      </c>
      <c r="H741" s="16" t="s">
        <v>8</v>
      </c>
      <c r="I741" s="12"/>
      <c r="J741" s="17">
        <v>21</v>
      </c>
      <c r="K741" s="24"/>
      <c r="L741" s="18"/>
      <c r="M741" s="19"/>
      <c r="N741" s="20">
        <f t="shared" si="48"/>
        <v>0</v>
      </c>
      <c r="O741" s="21">
        <f t="shared" si="49"/>
        <v>0</v>
      </c>
      <c r="P741" s="101">
        <f t="shared" si="50"/>
        <v>0.39999389155186038</v>
      </c>
      <c r="Q741" s="23">
        <v>627.98</v>
      </c>
      <c r="R741">
        <f t="shared" si="51"/>
        <v>448.55909999999994</v>
      </c>
    </row>
    <row r="742" spans="1:18" ht="12.75" customHeight="1">
      <c r="A742" s="11" t="s">
        <v>12</v>
      </c>
      <c r="B742" s="12" t="s">
        <v>481</v>
      </c>
      <c r="C742" s="100" t="s">
        <v>367</v>
      </c>
      <c r="D742" s="28">
        <v>3760</v>
      </c>
      <c r="E742" s="13" t="s">
        <v>901</v>
      </c>
      <c r="F742" s="14">
        <v>370.71</v>
      </c>
      <c r="G742" s="15" t="s">
        <v>5</v>
      </c>
      <c r="H742" s="16" t="s">
        <v>8</v>
      </c>
      <c r="I742" s="12"/>
      <c r="J742" s="17">
        <v>21</v>
      </c>
      <c r="K742" s="24"/>
      <c r="L742" s="18"/>
      <c r="M742" s="19"/>
      <c r="N742" s="20">
        <f t="shared" si="48"/>
        <v>0</v>
      </c>
      <c r="O742" s="21">
        <f t="shared" si="49"/>
        <v>0</v>
      </c>
      <c r="P742" s="101">
        <f t="shared" si="50"/>
        <v>0.39999389155186038</v>
      </c>
      <c r="Q742" s="23">
        <v>627.98</v>
      </c>
      <c r="R742">
        <f t="shared" si="51"/>
        <v>448.55909999999994</v>
      </c>
    </row>
    <row r="743" spans="1:18" ht="12.75" customHeight="1">
      <c r="A743" s="11" t="s">
        <v>12</v>
      </c>
      <c r="B743" s="12" t="s">
        <v>481</v>
      </c>
      <c r="C743" s="100" t="s">
        <v>367</v>
      </c>
      <c r="D743" s="28">
        <v>37010</v>
      </c>
      <c r="E743" s="13" t="s">
        <v>902</v>
      </c>
      <c r="F743" s="14">
        <v>370.71</v>
      </c>
      <c r="G743" s="15" t="s">
        <v>5</v>
      </c>
      <c r="H743" s="16" t="s">
        <v>8</v>
      </c>
      <c r="I743" s="12"/>
      <c r="J743" s="17">
        <v>21</v>
      </c>
      <c r="K743" s="24"/>
      <c r="L743" s="18"/>
      <c r="M743" s="19"/>
      <c r="N743" s="20">
        <f t="shared" si="48"/>
        <v>0</v>
      </c>
      <c r="O743" s="21">
        <f t="shared" si="49"/>
        <v>0</v>
      </c>
      <c r="P743" s="101">
        <f t="shared" si="50"/>
        <v>0.39999389155186038</v>
      </c>
      <c r="Q743" s="23">
        <v>627.98</v>
      </c>
      <c r="R743">
        <f t="shared" si="51"/>
        <v>448.55909999999994</v>
      </c>
    </row>
    <row r="744" spans="1:18" ht="12.75" customHeight="1">
      <c r="A744" s="11" t="s">
        <v>12</v>
      </c>
      <c r="B744" s="12" t="s">
        <v>481</v>
      </c>
      <c r="C744" s="100" t="s">
        <v>367</v>
      </c>
      <c r="D744" s="28">
        <v>37011</v>
      </c>
      <c r="E744" s="13" t="s">
        <v>903</v>
      </c>
      <c r="F744" s="14">
        <v>370.71</v>
      </c>
      <c r="G744" s="15" t="s">
        <v>5</v>
      </c>
      <c r="H744" s="16" t="s">
        <v>8</v>
      </c>
      <c r="I744" s="12"/>
      <c r="J744" s="17">
        <v>21</v>
      </c>
      <c r="K744" s="24"/>
      <c r="L744" s="18"/>
      <c r="M744" s="19"/>
      <c r="N744" s="20">
        <f t="shared" si="48"/>
        <v>0</v>
      </c>
      <c r="O744" s="21">
        <f t="shared" si="49"/>
        <v>0</v>
      </c>
      <c r="P744" s="101">
        <f t="shared" si="50"/>
        <v>0.39999389155186038</v>
      </c>
      <c r="Q744" s="23">
        <v>627.98</v>
      </c>
      <c r="R744">
        <f t="shared" si="51"/>
        <v>448.55909999999994</v>
      </c>
    </row>
    <row r="745" spans="1:18" ht="12.75" customHeight="1">
      <c r="A745" s="11" t="s">
        <v>12</v>
      </c>
      <c r="B745" s="12" t="s">
        <v>481</v>
      </c>
      <c r="C745" s="100" t="s">
        <v>367</v>
      </c>
      <c r="D745" s="28">
        <v>3708</v>
      </c>
      <c r="E745" s="13" t="s">
        <v>904</v>
      </c>
      <c r="F745" s="14">
        <v>370.71</v>
      </c>
      <c r="G745" s="15" t="s">
        <v>5</v>
      </c>
      <c r="H745" s="16" t="s">
        <v>8</v>
      </c>
      <c r="I745" s="12"/>
      <c r="J745" s="17">
        <v>21</v>
      </c>
      <c r="K745" s="24"/>
      <c r="L745" s="18"/>
      <c r="M745" s="19"/>
      <c r="N745" s="20">
        <f t="shared" si="48"/>
        <v>0</v>
      </c>
      <c r="O745" s="21">
        <f t="shared" si="49"/>
        <v>0</v>
      </c>
      <c r="P745" s="101">
        <f t="shared" si="50"/>
        <v>0.39999389155186038</v>
      </c>
      <c r="Q745" s="23">
        <v>627.98</v>
      </c>
      <c r="R745">
        <f t="shared" si="51"/>
        <v>448.55909999999994</v>
      </c>
    </row>
    <row r="746" spans="1:18" ht="12.75" customHeight="1">
      <c r="A746" s="11" t="s">
        <v>12</v>
      </c>
      <c r="B746" s="12" t="s">
        <v>481</v>
      </c>
      <c r="C746" s="100" t="s">
        <v>367</v>
      </c>
      <c r="D746" s="28">
        <v>3709</v>
      </c>
      <c r="E746" s="13" t="s">
        <v>905</v>
      </c>
      <c r="F746" s="14">
        <v>370.71</v>
      </c>
      <c r="G746" s="15" t="s">
        <v>5</v>
      </c>
      <c r="H746" s="16" t="s">
        <v>8</v>
      </c>
      <c r="I746" s="12"/>
      <c r="J746" s="17">
        <v>21</v>
      </c>
      <c r="K746" s="24"/>
      <c r="L746" s="18"/>
      <c r="M746" s="19"/>
      <c r="N746" s="20">
        <f t="shared" si="48"/>
        <v>0</v>
      </c>
      <c r="O746" s="21">
        <f t="shared" si="49"/>
        <v>0</v>
      </c>
      <c r="P746" s="101">
        <f t="shared" si="50"/>
        <v>0.39999389155186038</v>
      </c>
      <c r="Q746" s="23">
        <v>627.98</v>
      </c>
      <c r="R746">
        <f t="shared" si="51"/>
        <v>448.55909999999994</v>
      </c>
    </row>
    <row r="747" spans="1:18" ht="12.75" customHeight="1">
      <c r="A747" s="11" t="s">
        <v>12</v>
      </c>
      <c r="B747" s="12" t="s">
        <v>481</v>
      </c>
      <c r="C747" s="100" t="s">
        <v>367</v>
      </c>
      <c r="D747" s="28">
        <v>3710</v>
      </c>
      <c r="E747" s="13" t="s">
        <v>906</v>
      </c>
      <c r="F747" s="14">
        <v>448.45</v>
      </c>
      <c r="G747" s="15" t="s">
        <v>5</v>
      </c>
      <c r="H747" s="16" t="s">
        <v>8</v>
      </c>
      <c r="I747" s="12"/>
      <c r="J747" s="17">
        <v>21</v>
      </c>
      <c r="K747" s="24"/>
      <c r="L747" s="18"/>
      <c r="M747" s="19"/>
      <c r="N747" s="20">
        <f t="shared" si="48"/>
        <v>0</v>
      </c>
      <c r="O747" s="21">
        <f t="shared" si="49"/>
        <v>0</v>
      </c>
      <c r="P747" s="101">
        <f t="shared" si="50"/>
        <v>0.39999207555132488</v>
      </c>
      <c r="Q747" s="23">
        <v>759.67</v>
      </c>
      <c r="R747">
        <f t="shared" si="51"/>
        <v>542.62450000000001</v>
      </c>
    </row>
    <row r="748" spans="1:18" ht="12.75" customHeight="1">
      <c r="A748" s="11" t="s">
        <v>12</v>
      </c>
      <c r="B748" s="12" t="s">
        <v>481</v>
      </c>
      <c r="C748" s="100" t="s">
        <v>367</v>
      </c>
      <c r="D748" s="28">
        <v>3718</v>
      </c>
      <c r="E748" s="13" t="s">
        <v>907</v>
      </c>
      <c r="F748" s="14">
        <v>458.23</v>
      </c>
      <c r="G748" s="15" t="s">
        <v>5</v>
      </c>
      <c r="H748" s="16" t="s">
        <v>8</v>
      </c>
      <c r="I748" s="12"/>
      <c r="J748" s="17">
        <v>21</v>
      </c>
      <c r="K748" s="24"/>
      <c r="L748" s="18"/>
      <c r="M748" s="19"/>
      <c r="N748" s="20">
        <f t="shared" si="48"/>
        <v>0</v>
      </c>
      <c r="O748" s="21">
        <f t="shared" si="49"/>
        <v>0</v>
      </c>
      <c r="P748" s="101">
        <f t="shared" si="50"/>
        <v>0.39999707822932762</v>
      </c>
      <c r="Q748" s="23">
        <v>776.24</v>
      </c>
      <c r="R748">
        <f t="shared" si="51"/>
        <v>554.45830000000001</v>
      </c>
    </row>
    <row r="749" spans="1:18" ht="12.75" customHeight="1">
      <c r="A749" s="11" t="s">
        <v>12</v>
      </c>
      <c r="B749" s="12" t="s">
        <v>481</v>
      </c>
      <c r="C749" s="100" t="s">
        <v>367</v>
      </c>
      <c r="D749" s="28">
        <v>3719</v>
      </c>
      <c r="E749" s="13" t="s">
        <v>908</v>
      </c>
      <c r="F749" s="14">
        <v>467.75</v>
      </c>
      <c r="G749" s="15" t="s">
        <v>5</v>
      </c>
      <c r="H749" s="16" t="s">
        <v>8</v>
      </c>
      <c r="I749" s="12"/>
      <c r="J749" s="17">
        <v>21</v>
      </c>
      <c r="K749" s="24"/>
      <c r="L749" s="18"/>
      <c r="M749" s="19"/>
      <c r="N749" s="20">
        <f t="shared" si="48"/>
        <v>0</v>
      </c>
      <c r="O749" s="21">
        <f t="shared" si="49"/>
        <v>0</v>
      </c>
      <c r="P749" s="101">
        <f t="shared" si="50"/>
        <v>0.40000265028203419</v>
      </c>
      <c r="Q749" s="23">
        <v>792.37</v>
      </c>
      <c r="R749">
        <f t="shared" si="51"/>
        <v>565.97749999999996</v>
      </c>
    </row>
    <row r="750" spans="1:18" ht="12.75" customHeight="1">
      <c r="A750" s="11" t="s">
        <v>12</v>
      </c>
      <c r="B750" s="12" t="s">
        <v>481</v>
      </c>
      <c r="C750" s="100" t="s">
        <v>367</v>
      </c>
      <c r="D750" s="28">
        <v>4700</v>
      </c>
      <c r="E750" s="13" t="s">
        <v>909</v>
      </c>
      <c r="F750" s="14">
        <v>370.71</v>
      </c>
      <c r="G750" s="15" t="s">
        <v>5</v>
      </c>
      <c r="H750" s="16" t="s">
        <v>8</v>
      </c>
      <c r="I750" s="12"/>
      <c r="J750" s="17">
        <v>21</v>
      </c>
      <c r="K750" s="24"/>
      <c r="L750" s="18"/>
      <c r="M750" s="19"/>
      <c r="N750" s="20">
        <f t="shared" si="48"/>
        <v>0</v>
      </c>
      <c r="O750" s="21">
        <f t="shared" si="49"/>
        <v>0</v>
      </c>
      <c r="P750" s="101">
        <f t="shared" si="50"/>
        <v>0.39999389155186038</v>
      </c>
      <c r="Q750" s="23">
        <v>627.98</v>
      </c>
      <c r="R750">
        <f t="shared" si="51"/>
        <v>448.55909999999994</v>
      </c>
    </row>
    <row r="751" spans="1:18" ht="12.75" customHeight="1">
      <c r="A751" s="11" t="s">
        <v>3</v>
      </c>
      <c r="B751" s="12" t="s">
        <v>481</v>
      </c>
      <c r="C751" s="100" t="s">
        <v>522</v>
      </c>
      <c r="D751" s="28" t="s">
        <v>910</v>
      </c>
      <c r="E751" s="13" t="s">
        <v>911</v>
      </c>
      <c r="F751" s="14">
        <v>736.2</v>
      </c>
      <c r="G751" s="15" t="s">
        <v>5</v>
      </c>
      <c r="H751" s="16" t="s">
        <v>8</v>
      </c>
      <c r="I751" s="12"/>
      <c r="J751" s="17">
        <v>21</v>
      </c>
      <c r="K751" s="24"/>
      <c r="L751" s="18"/>
      <c r="M751" s="19"/>
      <c r="N751" s="20">
        <f t="shared" si="48"/>
        <v>0</v>
      </c>
      <c r="O751" s="21">
        <f t="shared" si="49"/>
        <v>0</v>
      </c>
      <c r="P751" s="101">
        <f t="shared" si="50"/>
        <v>0.39976111414208781</v>
      </c>
      <c r="Q751" s="23">
        <v>1246.9100000000001</v>
      </c>
      <c r="R751">
        <f t="shared" si="51"/>
        <v>890.80200000000002</v>
      </c>
    </row>
    <row r="752" spans="1:18" ht="12.75" customHeight="1">
      <c r="A752" s="11" t="s">
        <v>3</v>
      </c>
      <c r="B752" s="12" t="s">
        <v>481</v>
      </c>
      <c r="C752" s="100" t="s">
        <v>522</v>
      </c>
      <c r="D752" s="28" t="s">
        <v>912</v>
      </c>
      <c r="E752" s="13" t="s">
        <v>913</v>
      </c>
      <c r="F752" s="14">
        <v>736.2</v>
      </c>
      <c r="G752" s="15" t="s">
        <v>5</v>
      </c>
      <c r="H752" s="16" t="s">
        <v>8</v>
      </c>
      <c r="I752" s="12"/>
      <c r="J752" s="17">
        <v>21</v>
      </c>
      <c r="K752" s="24"/>
      <c r="L752" s="18"/>
      <c r="M752" s="19"/>
      <c r="N752" s="20">
        <f t="shared" si="48"/>
        <v>0</v>
      </c>
      <c r="O752" s="21">
        <f t="shared" si="49"/>
        <v>0</v>
      </c>
      <c r="P752" s="101">
        <f t="shared" si="50"/>
        <v>0.39976111414208781</v>
      </c>
      <c r="Q752" s="23">
        <v>1246.9100000000001</v>
      </c>
      <c r="R752">
        <f t="shared" si="51"/>
        <v>890.80200000000002</v>
      </c>
    </row>
    <row r="753" spans="1:18" ht="12.75" customHeight="1">
      <c r="A753" s="11" t="s">
        <v>3</v>
      </c>
      <c r="B753" s="12" t="s">
        <v>481</v>
      </c>
      <c r="C753" s="100" t="s">
        <v>559</v>
      </c>
      <c r="D753" s="28" t="s">
        <v>914</v>
      </c>
      <c r="E753" s="13" t="s">
        <v>915</v>
      </c>
      <c r="F753" s="14">
        <v>576.9</v>
      </c>
      <c r="G753" s="15" t="s">
        <v>5</v>
      </c>
      <c r="H753" s="16" t="s">
        <v>8</v>
      </c>
      <c r="I753" s="12"/>
      <c r="J753" s="17">
        <v>21</v>
      </c>
      <c r="K753" s="24"/>
      <c r="L753" s="18"/>
      <c r="M753" s="19"/>
      <c r="N753" s="20">
        <f t="shared" si="48"/>
        <v>0</v>
      </c>
      <c r="O753" s="21">
        <f t="shared" si="49"/>
        <v>0</v>
      </c>
      <c r="P753" s="101">
        <f t="shared" si="50"/>
        <v>0.39937167734643286</v>
      </c>
      <c r="Q753" s="23">
        <v>976.83</v>
      </c>
      <c r="R753">
        <f t="shared" si="51"/>
        <v>698.04899999999998</v>
      </c>
    </row>
    <row r="754" spans="1:18" ht="12.75" customHeight="1">
      <c r="A754" s="11" t="s">
        <v>3</v>
      </c>
      <c r="B754" s="12" t="s">
        <v>481</v>
      </c>
      <c r="C754" s="100" t="s">
        <v>559</v>
      </c>
      <c r="D754" s="28" t="s">
        <v>916</v>
      </c>
      <c r="E754" s="13" t="s">
        <v>917</v>
      </c>
      <c r="F754" s="14">
        <v>663.3</v>
      </c>
      <c r="G754" s="15" t="s">
        <v>5</v>
      </c>
      <c r="H754" s="16" t="s">
        <v>8</v>
      </c>
      <c r="I754" s="12"/>
      <c r="J754" s="17">
        <v>21</v>
      </c>
      <c r="K754" s="24"/>
      <c r="L754" s="18"/>
      <c r="M754" s="19"/>
      <c r="N754" s="20">
        <f t="shared" si="48"/>
        <v>0</v>
      </c>
      <c r="O754" s="21">
        <f t="shared" si="49"/>
        <v>0</v>
      </c>
      <c r="P754" s="101">
        <f t="shared" si="50"/>
        <v>0.40027386234367857</v>
      </c>
      <c r="Q754" s="23">
        <v>1123.8499999999999</v>
      </c>
      <c r="R754">
        <f t="shared" si="51"/>
        <v>802.59299999999996</v>
      </c>
    </row>
    <row r="755" spans="1:18" ht="12.75" customHeight="1">
      <c r="A755" s="11" t="s">
        <v>3</v>
      </c>
      <c r="B755" s="12" t="s">
        <v>481</v>
      </c>
      <c r="C755" s="100" t="s">
        <v>559</v>
      </c>
      <c r="D755" s="28" t="s">
        <v>918</v>
      </c>
      <c r="E755" s="13" t="s">
        <v>919</v>
      </c>
      <c r="F755" s="14">
        <v>576.9</v>
      </c>
      <c r="G755" s="15" t="s">
        <v>5</v>
      </c>
      <c r="H755" s="16" t="s">
        <v>8</v>
      </c>
      <c r="I755" s="12"/>
      <c r="J755" s="17">
        <v>21</v>
      </c>
      <c r="K755" s="24"/>
      <c r="L755" s="18"/>
      <c r="M755" s="19"/>
      <c r="N755" s="20">
        <f t="shared" si="48"/>
        <v>0</v>
      </c>
      <c r="O755" s="21">
        <f t="shared" si="49"/>
        <v>0</v>
      </c>
      <c r="P755" s="101">
        <f t="shared" si="50"/>
        <v>0.39937167734643286</v>
      </c>
      <c r="Q755" s="23">
        <v>976.83</v>
      </c>
      <c r="R755">
        <f t="shared" si="51"/>
        <v>698.04899999999998</v>
      </c>
    </row>
    <row r="756" spans="1:18" ht="12.75" customHeight="1">
      <c r="A756" s="11" t="s">
        <v>3</v>
      </c>
      <c r="B756" s="12" t="s">
        <v>481</v>
      </c>
      <c r="C756" s="100" t="s">
        <v>559</v>
      </c>
      <c r="D756" s="28" t="s">
        <v>920</v>
      </c>
      <c r="E756" s="13" t="s">
        <v>921</v>
      </c>
      <c r="F756" s="14">
        <v>663.3</v>
      </c>
      <c r="G756" s="15" t="s">
        <v>5</v>
      </c>
      <c r="H756" s="16" t="s">
        <v>8</v>
      </c>
      <c r="I756" s="12"/>
      <c r="J756" s="17">
        <v>21</v>
      </c>
      <c r="K756" s="24"/>
      <c r="L756" s="18"/>
      <c r="M756" s="19"/>
      <c r="N756" s="20">
        <f t="shared" si="48"/>
        <v>0</v>
      </c>
      <c r="O756" s="21">
        <f t="shared" si="49"/>
        <v>0</v>
      </c>
      <c r="P756" s="101">
        <f t="shared" si="50"/>
        <v>0.40027386234367857</v>
      </c>
      <c r="Q756" s="23">
        <v>1123.8499999999999</v>
      </c>
      <c r="R756">
        <f t="shared" si="51"/>
        <v>802.59299999999996</v>
      </c>
    </row>
    <row r="757" spans="1:18" ht="12.75" customHeight="1">
      <c r="A757" s="11" t="s">
        <v>3</v>
      </c>
      <c r="B757" s="12" t="s">
        <v>481</v>
      </c>
      <c r="C757" s="100" t="s">
        <v>522</v>
      </c>
      <c r="D757" s="28" t="s">
        <v>922</v>
      </c>
      <c r="E757" s="13" t="s">
        <v>923</v>
      </c>
      <c r="F757" s="14">
        <v>717.3</v>
      </c>
      <c r="G757" s="15" t="s">
        <v>5</v>
      </c>
      <c r="H757" s="16" t="s">
        <v>8</v>
      </c>
      <c r="I757" s="12"/>
      <c r="J757" s="17">
        <v>21</v>
      </c>
      <c r="K757" s="24"/>
      <c r="L757" s="18"/>
      <c r="M757" s="19"/>
      <c r="N757" s="20">
        <f t="shared" si="48"/>
        <v>0</v>
      </c>
      <c r="O757" s="21">
        <f t="shared" si="49"/>
        <v>0</v>
      </c>
      <c r="P757" s="101">
        <f t="shared" si="50"/>
        <v>0.40024633237819041</v>
      </c>
      <c r="Q757" s="23">
        <v>1215.32</v>
      </c>
      <c r="R757">
        <f t="shared" si="51"/>
        <v>867.93299999999999</v>
      </c>
    </row>
    <row r="758" spans="1:18" ht="12.75" customHeight="1">
      <c r="A758" s="11" t="s">
        <v>3</v>
      </c>
      <c r="B758" s="12" t="s">
        <v>481</v>
      </c>
      <c r="C758" s="100" t="s">
        <v>522</v>
      </c>
      <c r="D758" s="28" t="s">
        <v>924</v>
      </c>
      <c r="E758" s="13" t="s">
        <v>925</v>
      </c>
      <c r="F758" s="14">
        <v>717.3</v>
      </c>
      <c r="G758" s="15" t="s">
        <v>5</v>
      </c>
      <c r="H758" s="16" t="s">
        <v>8</v>
      </c>
      <c r="I758" s="12"/>
      <c r="J758" s="17">
        <v>21</v>
      </c>
      <c r="K758" s="24"/>
      <c r="L758" s="18"/>
      <c r="M758" s="19"/>
      <c r="N758" s="20">
        <f t="shared" si="48"/>
        <v>0</v>
      </c>
      <c r="O758" s="21">
        <f t="shared" si="49"/>
        <v>0</v>
      </c>
      <c r="P758" s="101">
        <f t="shared" si="50"/>
        <v>0.40024633237819041</v>
      </c>
      <c r="Q758" s="23">
        <v>1215.32</v>
      </c>
      <c r="R758">
        <f t="shared" si="51"/>
        <v>867.93299999999999</v>
      </c>
    </row>
    <row r="759" spans="1:18" ht="12.75" customHeight="1">
      <c r="A759" s="11" t="s">
        <v>3</v>
      </c>
      <c r="B759" s="12" t="s">
        <v>481</v>
      </c>
      <c r="C759" s="100" t="s">
        <v>522</v>
      </c>
      <c r="D759" s="28" t="s">
        <v>926</v>
      </c>
      <c r="E759" s="13" t="s">
        <v>927</v>
      </c>
      <c r="F759" s="14">
        <v>717.3</v>
      </c>
      <c r="G759" s="15" t="s">
        <v>5</v>
      </c>
      <c r="H759" s="16" t="s">
        <v>8</v>
      </c>
      <c r="I759" s="12"/>
      <c r="J759" s="17">
        <v>21</v>
      </c>
      <c r="K759" s="24"/>
      <c r="L759" s="18"/>
      <c r="M759" s="19"/>
      <c r="N759" s="20">
        <f t="shared" si="48"/>
        <v>0</v>
      </c>
      <c r="O759" s="21">
        <f t="shared" si="49"/>
        <v>0</v>
      </c>
      <c r="P759" s="101">
        <f t="shared" si="50"/>
        <v>0.40024633237819041</v>
      </c>
      <c r="Q759" s="23">
        <v>1215.32</v>
      </c>
      <c r="R759">
        <f t="shared" si="51"/>
        <v>867.93299999999999</v>
      </c>
    </row>
    <row r="760" spans="1:18" ht="12.75" customHeight="1">
      <c r="A760" s="11" t="s">
        <v>3</v>
      </c>
      <c r="B760" s="12" t="s">
        <v>481</v>
      </c>
      <c r="C760" s="100" t="s">
        <v>522</v>
      </c>
      <c r="D760" s="28" t="s">
        <v>928</v>
      </c>
      <c r="E760" s="13" t="s">
        <v>929</v>
      </c>
      <c r="F760" s="14">
        <v>717.3</v>
      </c>
      <c r="G760" s="15" t="s">
        <v>5</v>
      </c>
      <c r="H760" s="16" t="s">
        <v>8</v>
      </c>
      <c r="I760" s="12"/>
      <c r="J760" s="17">
        <v>21</v>
      </c>
      <c r="K760" s="24"/>
      <c r="L760" s="18"/>
      <c r="M760" s="19"/>
      <c r="N760" s="20">
        <f t="shared" si="48"/>
        <v>0</v>
      </c>
      <c r="O760" s="21">
        <f t="shared" si="49"/>
        <v>0</v>
      </c>
      <c r="P760" s="101">
        <f t="shared" si="50"/>
        <v>0.40024633237819041</v>
      </c>
      <c r="Q760" s="23">
        <v>1215.32</v>
      </c>
      <c r="R760">
        <f t="shared" si="51"/>
        <v>867.93299999999999</v>
      </c>
    </row>
    <row r="761" spans="1:18" ht="12.75" customHeight="1">
      <c r="A761" s="11" t="s">
        <v>3</v>
      </c>
      <c r="B761" s="12" t="s">
        <v>481</v>
      </c>
      <c r="C761" s="100" t="s">
        <v>522</v>
      </c>
      <c r="D761" s="28" t="s">
        <v>930</v>
      </c>
      <c r="E761" s="13" t="s">
        <v>931</v>
      </c>
      <c r="F761" s="14">
        <v>736.2</v>
      </c>
      <c r="G761" s="15" t="s">
        <v>5</v>
      </c>
      <c r="H761" s="16" t="s">
        <v>8</v>
      </c>
      <c r="I761" s="12"/>
      <c r="J761" s="17">
        <v>21</v>
      </c>
      <c r="K761" s="24"/>
      <c r="L761" s="18"/>
      <c r="M761" s="19"/>
      <c r="N761" s="20">
        <f t="shared" si="48"/>
        <v>0</v>
      </c>
      <c r="O761" s="21">
        <f t="shared" si="49"/>
        <v>0</v>
      </c>
      <c r="P761" s="101">
        <f t="shared" si="50"/>
        <v>0.39976111414208781</v>
      </c>
      <c r="Q761" s="23">
        <v>1246.9100000000001</v>
      </c>
      <c r="R761">
        <f t="shared" si="51"/>
        <v>890.80200000000002</v>
      </c>
    </row>
    <row r="762" spans="1:18" ht="12.75" customHeight="1">
      <c r="A762" s="11" t="s">
        <v>3</v>
      </c>
      <c r="B762" s="12" t="s">
        <v>481</v>
      </c>
      <c r="C762" s="100" t="s">
        <v>522</v>
      </c>
      <c r="D762" s="28" t="s">
        <v>932</v>
      </c>
      <c r="E762" s="13" t="s">
        <v>933</v>
      </c>
      <c r="F762" s="14">
        <v>717.3</v>
      </c>
      <c r="G762" s="15" t="s">
        <v>5</v>
      </c>
      <c r="H762" s="16" t="s">
        <v>8</v>
      </c>
      <c r="I762" s="12"/>
      <c r="J762" s="17">
        <v>21</v>
      </c>
      <c r="K762" s="24"/>
      <c r="L762" s="18"/>
      <c r="M762" s="19"/>
      <c r="N762" s="20">
        <f t="shared" si="48"/>
        <v>0</v>
      </c>
      <c r="O762" s="21">
        <f t="shared" si="49"/>
        <v>0</v>
      </c>
      <c r="P762" s="101">
        <f t="shared" si="50"/>
        <v>0.40024633237819041</v>
      </c>
      <c r="Q762" s="23">
        <v>1215.32</v>
      </c>
      <c r="R762">
        <f t="shared" si="51"/>
        <v>867.93299999999999</v>
      </c>
    </row>
    <row r="763" spans="1:18" ht="12.75" customHeight="1">
      <c r="A763" s="11" t="s">
        <v>3</v>
      </c>
      <c r="B763" s="12" t="s">
        <v>481</v>
      </c>
      <c r="C763" s="100" t="s">
        <v>522</v>
      </c>
      <c r="D763" s="28" t="s">
        <v>934</v>
      </c>
      <c r="E763" s="13" t="s">
        <v>935</v>
      </c>
      <c r="F763" s="14">
        <v>736.2</v>
      </c>
      <c r="G763" s="15" t="s">
        <v>5</v>
      </c>
      <c r="H763" s="16" t="s">
        <v>8</v>
      </c>
      <c r="I763" s="12"/>
      <c r="J763" s="17">
        <v>21</v>
      </c>
      <c r="K763" s="24"/>
      <c r="L763" s="18"/>
      <c r="M763" s="19"/>
      <c r="N763" s="20">
        <f t="shared" si="48"/>
        <v>0</v>
      </c>
      <c r="O763" s="21">
        <f t="shared" si="49"/>
        <v>0</v>
      </c>
      <c r="P763" s="101">
        <f t="shared" si="50"/>
        <v>0.39976111414208781</v>
      </c>
      <c r="Q763" s="23">
        <v>1246.9100000000001</v>
      </c>
      <c r="R763">
        <f t="shared" si="51"/>
        <v>890.80200000000002</v>
      </c>
    </row>
    <row r="764" spans="1:18" ht="12.75" customHeight="1">
      <c r="A764" s="11" t="s">
        <v>3</v>
      </c>
      <c r="B764" s="12" t="s">
        <v>481</v>
      </c>
      <c r="C764" s="100" t="s">
        <v>522</v>
      </c>
      <c r="D764" s="28" t="s">
        <v>936</v>
      </c>
      <c r="E764" s="13" t="s">
        <v>937</v>
      </c>
      <c r="F764" s="14">
        <v>801</v>
      </c>
      <c r="G764" s="15" t="s">
        <v>5</v>
      </c>
      <c r="H764" s="16" t="s">
        <v>8</v>
      </c>
      <c r="I764" s="12"/>
      <c r="J764" s="17">
        <v>21</v>
      </c>
      <c r="K764" s="24"/>
      <c r="L764" s="18"/>
      <c r="M764" s="19"/>
      <c r="N764" s="20">
        <f t="shared" si="48"/>
        <v>0</v>
      </c>
      <c r="O764" s="21">
        <f t="shared" si="49"/>
        <v>0</v>
      </c>
      <c r="P764" s="101">
        <f t="shared" si="50"/>
        <v>0.39999587292743577</v>
      </c>
      <c r="Q764" s="23">
        <v>1356.89</v>
      </c>
      <c r="R764">
        <f t="shared" si="51"/>
        <v>969.21</v>
      </c>
    </row>
    <row r="765" spans="1:18" ht="12.75" customHeight="1">
      <c r="A765" s="11" t="s">
        <v>3</v>
      </c>
      <c r="B765" s="12" t="s">
        <v>481</v>
      </c>
      <c r="C765" s="100" t="s">
        <v>522</v>
      </c>
      <c r="D765" s="28" t="s">
        <v>938</v>
      </c>
      <c r="E765" s="13" t="s">
        <v>939</v>
      </c>
      <c r="F765" s="14">
        <v>801</v>
      </c>
      <c r="G765" s="15" t="s">
        <v>5</v>
      </c>
      <c r="H765" s="16" t="s">
        <v>8</v>
      </c>
      <c r="I765" s="12"/>
      <c r="J765" s="17">
        <v>21</v>
      </c>
      <c r="K765" s="24"/>
      <c r="L765" s="18"/>
      <c r="M765" s="19"/>
      <c r="N765" s="20">
        <f t="shared" si="48"/>
        <v>0</v>
      </c>
      <c r="O765" s="21">
        <f t="shared" si="49"/>
        <v>0</v>
      </c>
      <c r="P765" s="101">
        <f t="shared" si="50"/>
        <v>0.39999587292743577</v>
      </c>
      <c r="Q765" s="23">
        <v>1356.89</v>
      </c>
      <c r="R765">
        <f t="shared" si="51"/>
        <v>969.21</v>
      </c>
    </row>
    <row r="766" spans="1:18" ht="12.75" customHeight="1">
      <c r="A766" s="11" t="s">
        <v>12</v>
      </c>
      <c r="B766" s="12" t="s">
        <v>481</v>
      </c>
      <c r="C766" s="100" t="s">
        <v>367</v>
      </c>
      <c r="D766" s="28">
        <v>3724</v>
      </c>
      <c r="E766" s="13" t="s">
        <v>940</v>
      </c>
      <c r="F766" s="14">
        <v>476.99</v>
      </c>
      <c r="G766" s="15" t="s">
        <v>5</v>
      </c>
      <c r="H766" s="16" t="s">
        <v>8</v>
      </c>
      <c r="I766" s="12"/>
      <c r="J766" s="17">
        <v>21</v>
      </c>
      <c r="K766" s="24"/>
      <c r="L766" s="18"/>
      <c r="M766" s="19"/>
      <c r="N766" s="20">
        <f t="shared" si="48"/>
        <v>0</v>
      </c>
      <c r="O766" s="21">
        <f t="shared" si="49"/>
        <v>0</v>
      </c>
      <c r="P766" s="101">
        <f t="shared" si="50"/>
        <v>0.40001548969528078</v>
      </c>
      <c r="Q766" s="23">
        <v>808.03</v>
      </c>
      <c r="R766">
        <f t="shared" si="51"/>
        <v>577.15790000000004</v>
      </c>
    </row>
    <row r="767" spans="1:18" ht="12.75" customHeight="1">
      <c r="A767" s="11" t="s">
        <v>3</v>
      </c>
      <c r="B767" s="12" t="s">
        <v>481</v>
      </c>
      <c r="C767" s="100" t="s">
        <v>513</v>
      </c>
      <c r="D767" s="28" t="s">
        <v>941</v>
      </c>
      <c r="E767" s="13" t="s">
        <v>942</v>
      </c>
      <c r="F767" s="14">
        <v>209.7</v>
      </c>
      <c r="G767" s="15" t="s">
        <v>5</v>
      </c>
      <c r="H767" s="16" t="s">
        <v>8</v>
      </c>
      <c r="I767" s="12"/>
      <c r="J767" s="17">
        <v>21</v>
      </c>
      <c r="K767" s="24"/>
      <c r="L767" s="18"/>
      <c r="M767" s="19"/>
      <c r="N767" s="20">
        <f t="shared" si="48"/>
        <v>0</v>
      </c>
      <c r="O767" s="21">
        <f t="shared" si="49"/>
        <v>0</v>
      </c>
      <c r="P767" s="101">
        <f t="shared" si="50"/>
        <v>0.60087019236453498</v>
      </c>
      <c r="Q767" s="23">
        <v>406.2</v>
      </c>
      <c r="R767">
        <f t="shared" si="51"/>
        <v>253.73699999999999</v>
      </c>
    </row>
    <row r="768" spans="1:18" ht="12.75" customHeight="1">
      <c r="A768" s="11" t="s">
        <v>3</v>
      </c>
      <c r="B768" s="12" t="s">
        <v>53</v>
      </c>
      <c r="C768" s="100" t="s">
        <v>9</v>
      </c>
      <c r="D768" s="28">
        <v>7770</v>
      </c>
      <c r="E768" s="13" t="s">
        <v>943</v>
      </c>
      <c r="F768" s="14">
        <v>1699.2</v>
      </c>
      <c r="G768" s="15" t="s">
        <v>5</v>
      </c>
      <c r="H768" s="16" t="s">
        <v>8</v>
      </c>
      <c r="I768" s="12"/>
      <c r="J768" s="17">
        <v>21</v>
      </c>
      <c r="K768" s="24"/>
      <c r="L768" s="18"/>
      <c r="M768" s="19"/>
      <c r="N768" s="20">
        <f t="shared" si="48"/>
        <v>0</v>
      </c>
      <c r="O768" s="21">
        <f t="shared" si="49"/>
        <v>0</v>
      </c>
      <c r="P768" s="101">
        <f t="shared" si="50"/>
        <v>0.39989552691786878</v>
      </c>
      <c r="Q768" s="23">
        <v>2878.23</v>
      </c>
      <c r="R768">
        <f t="shared" si="51"/>
        <v>2056.0320000000002</v>
      </c>
    </row>
    <row r="769" spans="1:18" ht="12.75" customHeight="1">
      <c r="A769" s="11" t="s">
        <v>12</v>
      </c>
      <c r="B769" s="12" t="s">
        <v>53</v>
      </c>
      <c r="C769" s="100" t="s">
        <v>367</v>
      </c>
      <c r="D769" s="28">
        <v>199970</v>
      </c>
      <c r="E769" s="13" t="s">
        <v>944</v>
      </c>
      <c r="F769" s="14">
        <v>396.57</v>
      </c>
      <c r="G769" s="15" t="s">
        <v>5</v>
      </c>
      <c r="H769" s="16" t="s">
        <v>8</v>
      </c>
      <c r="I769" s="12"/>
      <c r="J769" s="17">
        <v>21</v>
      </c>
      <c r="K769" s="24"/>
      <c r="L769" s="18"/>
      <c r="M769" s="19"/>
      <c r="N769" s="20">
        <f t="shared" si="48"/>
        <v>0</v>
      </c>
      <c r="O769" s="21">
        <f t="shared" si="49"/>
        <v>0</v>
      </c>
      <c r="P769" s="101">
        <f t="shared" si="50"/>
        <v>0.40000087527407024</v>
      </c>
      <c r="Q769" s="23">
        <v>671.79</v>
      </c>
      <c r="R769">
        <f t="shared" si="51"/>
        <v>479.84969999999998</v>
      </c>
    </row>
    <row r="770" spans="1:18" ht="12.75" customHeight="1">
      <c r="A770" s="11" t="s">
        <v>12</v>
      </c>
      <c r="B770" s="12" t="s">
        <v>53</v>
      </c>
      <c r="C770" s="100" t="s">
        <v>367</v>
      </c>
      <c r="D770" s="28">
        <v>199418</v>
      </c>
      <c r="E770" s="13" t="s">
        <v>945</v>
      </c>
      <c r="F770" s="14">
        <v>396.57</v>
      </c>
      <c r="G770" s="15" t="s">
        <v>5</v>
      </c>
      <c r="H770" s="16" t="s">
        <v>8</v>
      </c>
      <c r="I770" s="12"/>
      <c r="J770" s="17">
        <v>21</v>
      </c>
      <c r="K770" s="24"/>
      <c r="L770" s="18"/>
      <c r="M770" s="19"/>
      <c r="N770" s="20">
        <f t="shared" si="48"/>
        <v>0</v>
      </c>
      <c r="O770" s="21">
        <f t="shared" si="49"/>
        <v>0</v>
      </c>
      <c r="P770" s="101">
        <f t="shared" si="50"/>
        <v>0.40000087527407024</v>
      </c>
      <c r="Q770" s="23">
        <v>671.79</v>
      </c>
      <c r="R770">
        <f t="shared" si="51"/>
        <v>479.84969999999998</v>
      </c>
    </row>
    <row r="771" spans="1:18" ht="12.75" customHeight="1">
      <c r="A771" s="11" t="s">
        <v>12</v>
      </c>
      <c r="B771" s="12" t="s">
        <v>53</v>
      </c>
      <c r="C771" s="100" t="s">
        <v>367</v>
      </c>
      <c r="D771" s="28">
        <v>199417</v>
      </c>
      <c r="E771" s="13" t="s">
        <v>946</v>
      </c>
      <c r="F771" s="14">
        <v>396.57</v>
      </c>
      <c r="G771" s="15" t="s">
        <v>5</v>
      </c>
      <c r="H771" s="16" t="s">
        <v>8</v>
      </c>
      <c r="I771" s="12"/>
      <c r="J771" s="17">
        <v>21</v>
      </c>
      <c r="K771" s="24"/>
      <c r="L771" s="18"/>
      <c r="M771" s="19"/>
      <c r="N771" s="20">
        <f t="shared" si="48"/>
        <v>0</v>
      </c>
      <c r="O771" s="21">
        <f t="shared" si="49"/>
        <v>0</v>
      </c>
      <c r="P771" s="101">
        <f t="shared" si="50"/>
        <v>0.40000087527407024</v>
      </c>
      <c r="Q771" s="23">
        <v>671.79</v>
      </c>
      <c r="R771">
        <f t="shared" si="51"/>
        <v>479.84969999999998</v>
      </c>
    </row>
    <row r="772" spans="1:18" ht="12.75" customHeight="1">
      <c r="A772" s="11" t="s">
        <v>12</v>
      </c>
      <c r="B772" s="12" t="s">
        <v>53</v>
      </c>
      <c r="C772" s="100" t="s">
        <v>367</v>
      </c>
      <c r="D772" s="28">
        <v>199971</v>
      </c>
      <c r="E772" s="13" t="s">
        <v>947</v>
      </c>
      <c r="F772" s="14">
        <v>476.33</v>
      </c>
      <c r="G772" s="15" t="s">
        <v>5</v>
      </c>
      <c r="H772" s="16" t="s">
        <v>8</v>
      </c>
      <c r="I772" s="12"/>
      <c r="J772" s="17">
        <v>21</v>
      </c>
      <c r="K772" s="24"/>
      <c r="L772" s="18"/>
      <c r="M772" s="19"/>
      <c r="N772" s="20">
        <f t="shared" si="48"/>
        <v>0</v>
      </c>
      <c r="O772" s="21">
        <f t="shared" si="49"/>
        <v>0</v>
      </c>
      <c r="P772" s="101">
        <f t="shared" si="50"/>
        <v>0.39999476021294367</v>
      </c>
      <c r="Q772" s="23">
        <v>806.9</v>
      </c>
      <c r="R772">
        <f t="shared" si="51"/>
        <v>576.35929999999996</v>
      </c>
    </row>
    <row r="773" spans="1:18" ht="12.75" customHeight="1">
      <c r="A773" s="11" t="s">
        <v>12</v>
      </c>
      <c r="B773" s="12" t="s">
        <v>53</v>
      </c>
      <c r="C773" s="100" t="s">
        <v>367</v>
      </c>
      <c r="D773" s="28">
        <v>199989</v>
      </c>
      <c r="E773" s="13" t="s">
        <v>948</v>
      </c>
      <c r="F773" s="14">
        <v>476.33</v>
      </c>
      <c r="G773" s="15" t="s">
        <v>5</v>
      </c>
      <c r="H773" s="16" t="s">
        <v>8</v>
      </c>
      <c r="I773" s="12"/>
      <c r="J773" s="17">
        <v>21</v>
      </c>
      <c r="K773" s="24"/>
      <c r="L773" s="18"/>
      <c r="M773" s="19"/>
      <c r="N773" s="20">
        <f t="shared" ref="N773:N836" si="52">(F773*K773)-F773*K773*L773</f>
        <v>0</v>
      </c>
      <c r="O773" s="21">
        <f t="shared" ref="O773:O836" si="53">+N773+N773*J773%</f>
        <v>0</v>
      </c>
      <c r="P773" s="101">
        <f t="shared" ref="P773:P836" si="54">Q773/R773-1</f>
        <v>0.39999476021294367</v>
      </c>
      <c r="Q773" s="23">
        <v>806.9</v>
      </c>
      <c r="R773">
        <f t="shared" ref="R773:R836" si="55">+F773+F773*J773%</f>
        <v>576.35929999999996</v>
      </c>
    </row>
    <row r="774" spans="1:18" ht="12.75" customHeight="1">
      <c r="A774" s="11" t="s">
        <v>12</v>
      </c>
      <c r="B774" s="12" t="s">
        <v>53</v>
      </c>
      <c r="C774" s="100" t="s">
        <v>367</v>
      </c>
      <c r="D774" s="28">
        <v>199969</v>
      </c>
      <c r="E774" s="13" t="s">
        <v>949</v>
      </c>
      <c r="F774" s="14">
        <v>476.33</v>
      </c>
      <c r="G774" s="15" t="s">
        <v>5</v>
      </c>
      <c r="H774" s="16" t="s">
        <v>8</v>
      </c>
      <c r="I774" s="12"/>
      <c r="J774" s="17">
        <v>21</v>
      </c>
      <c r="K774" s="24"/>
      <c r="L774" s="18"/>
      <c r="M774" s="19"/>
      <c r="N774" s="20">
        <f t="shared" si="52"/>
        <v>0</v>
      </c>
      <c r="O774" s="21">
        <f t="shared" si="53"/>
        <v>0</v>
      </c>
      <c r="P774" s="101">
        <f t="shared" si="54"/>
        <v>0.39999476021294367</v>
      </c>
      <c r="Q774" s="23">
        <v>806.9</v>
      </c>
      <c r="R774">
        <f t="shared" si="55"/>
        <v>576.35929999999996</v>
      </c>
    </row>
    <row r="775" spans="1:18" ht="12.75" customHeight="1">
      <c r="A775" s="11" t="s">
        <v>12</v>
      </c>
      <c r="B775" s="12" t="s">
        <v>53</v>
      </c>
      <c r="C775" s="100" t="s">
        <v>367</v>
      </c>
      <c r="D775" s="28">
        <v>199940</v>
      </c>
      <c r="E775" s="13" t="s">
        <v>950</v>
      </c>
      <c r="F775" s="14">
        <v>476.33</v>
      </c>
      <c r="G775" s="15" t="s">
        <v>5</v>
      </c>
      <c r="H775" s="16" t="s">
        <v>8</v>
      </c>
      <c r="I775" s="12"/>
      <c r="J775" s="17">
        <v>21</v>
      </c>
      <c r="K775" s="24"/>
      <c r="L775" s="18"/>
      <c r="M775" s="19"/>
      <c r="N775" s="20">
        <f t="shared" si="52"/>
        <v>0</v>
      </c>
      <c r="O775" s="21">
        <f t="shared" si="53"/>
        <v>0</v>
      </c>
      <c r="P775" s="101">
        <f t="shared" si="54"/>
        <v>0.39999476021294367</v>
      </c>
      <c r="Q775" s="23">
        <v>806.9</v>
      </c>
      <c r="R775">
        <f t="shared" si="55"/>
        <v>576.35929999999996</v>
      </c>
    </row>
    <row r="776" spans="1:18" ht="12.75" customHeight="1">
      <c r="A776" s="11" t="s">
        <v>12</v>
      </c>
      <c r="B776" s="12" t="s">
        <v>53</v>
      </c>
      <c r="C776" s="100" t="s">
        <v>367</v>
      </c>
      <c r="D776" s="28">
        <v>200217</v>
      </c>
      <c r="E776" s="13" t="s">
        <v>951</v>
      </c>
      <c r="F776" s="14">
        <v>476.33</v>
      </c>
      <c r="G776" s="15" t="s">
        <v>5</v>
      </c>
      <c r="H776" s="16" t="s">
        <v>8</v>
      </c>
      <c r="I776" s="12"/>
      <c r="J776" s="17">
        <v>21</v>
      </c>
      <c r="K776" s="24"/>
      <c r="L776" s="18"/>
      <c r="M776" s="19"/>
      <c r="N776" s="20">
        <f t="shared" si="52"/>
        <v>0</v>
      </c>
      <c r="O776" s="21">
        <f t="shared" si="53"/>
        <v>0</v>
      </c>
      <c r="P776" s="101">
        <f t="shared" si="54"/>
        <v>0.39999476021294367</v>
      </c>
      <c r="Q776" s="23">
        <v>806.9</v>
      </c>
      <c r="R776">
        <f t="shared" si="55"/>
        <v>576.35929999999996</v>
      </c>
    </row>
    <row r="777" spans="1:18" ht="12.75" customHeight="1">
      <c r="A777" s="11" t="s">
        <v>12</v>
      </c>
      <c r="B777" s="12" t="s">
        <v>53</v>
      </c>
      <c r="C777" s="100" t="s">
        <v>367</v>
      </c>
      <c r="D777" s="28">
        <v>199993</v>
      </c>
      <c r="E777" s="13" t="s">
        <v>952</v>
      </c>
      <c r="F777" s="14">
        <v>644.4</v>
      </c>
      <c r="G777" s="15" t="s">
        <v>5</v>
      </c>
      <c r="H777" s="16" t="s">
        <v>8</v>
      </c>
      <c r="I777" s="12"/>
      <c r="J777" s="17">
        <v>21</v>
      </c>
      <c r="K777" s="24"/>
      <c r="L777" s="18"/>
      <c r="M777" s="19"/>
      <c r="N777" s="20">
        <f t="shared" si="52"/>
        <v>0</v>
      </c>
      <c r="O777" s="21">
        <f t="shared" si="53"/>
        <v>0</v>
      </c>
      <c r="P777" s="101">
        <f t="shared" si="54"/>
        <v>0.39999538298167048</v>
      </c>
      <c r="Q777" s="23">
        <v>1091.6099999999999</v>
      </c>
      <c r="R777">
        <f t="shared" si="55"/>
        <v>779.72399999999993</v>
      </c>
    </row>
    <row r="778" spans="1:18" ht="12.75" customHeight="1">
      <c r="A778" s="11" t="s">
        <v>12</v>
      </c>
      <c r="B778" s="12" t="s">
        <v>53</v>
      </c>
      <c r="C778" s="100" t="s">
        <v>367</v>
      </c>
      <c r="D778" s="28">
        <v>199419</v>
      </c>
      <c r="E778" s="13" t="s">
        <v>953</v>
      </c>
      <c r="F778" s="14">
        <v>396.57</v>
      </c>
      <c r="G778" s="15" t="s">
        <v>5</v>
      </c>
      <c r="H778" s="16" t="s">
        <v>8</v>
      </c>
      <c r="I778" s="12"/>
      <c r="J778" s="17">
        <v>21</v>
      </c>
      <c r="K778" s="24"/>
      <c r="L778" s="18"/>
      <c r="M778" s="19"/>
      <c r="N778" s="20">
        <f t="shared" si="52"/>
        <v>0</v>
      </c>
      <c r="O778" s="21">
        <f t="shared" si="53"/>
        <v>0</v>
      </c>
      <c r="P778" s="101">
        <f t="shared" si="54"/>
        <v>0.40000087527407024</v>
      </c>
      <c r="Q778" s="23">
        <v>671.79</v>
      </c>
      <c r="R778">
        <f t="shared" si="55"/>
        <v>479.84969999999998</v>
      </c>
    </row>
    <row r="779" spans="1:18" ht="12.75" customHeight="1">
      <c r="A779" s="11" t="s">
        <v>12</v>
      </c>
      <c r="B779" s="12" t="s">
        <v>53</v>
      </c>
      <c r="C779" s="100" t="s">
        <v>367</v>
      </c>
      <c r="D779" s="28">
        <v>199943</v>
      </c>
      <c r="E779" s="13" t="s">
        <v>954</v>
      </c>
      <c r="F779" s="14">
        <v>297.37</v>
      </c>
      <c r="G779" s="15" t="s">
        <v>5</v>
      </c>
      <c r="H779" s="16" t="s">
        <v>8</v>
      </c>
      <c r="I779" s="12"/>
      <c r="J779" s="17">
        <v>21</v>
      </c>
      <c r="K779" s="24"/>
      <c r="L779" s="18"/>
      <c r="M779" s="19"/>
      <c r="N779" s="20">
        <f t="shared" si="52"/>
        <v>0</v>
      </c>
      <c r="O779" s="21">
        <f t="shared" si="53"/>
        <v>0</v>
      </c>
      <c r="P779" s="101">
        <f t="shared" si="54"/>
        <v>0.40001450734635902</v>
      </c>
      <c r="Q779" s="23">
        <v>503.75</v>
      </c>
      <c r="R779">
        <f t="shared" si="55"/>
        <v>359.8177</v>
      </c>
    </row>
    <row r="780" spans="1:18" ht="12.75" customHeight="1">
      <c r="A780" s="11" t="s">
        <v>12</v>
      </c>
      <c r="B780" s="12" t="s">
        <v>53</v>
      </c>
      <c r="C780" s="100" t="s">
        <v>367</v>
      </c>
      <c r="D780" s="28">
        <v>200109</v>
      </c>
      <c r="E780" s="13" t="s">
        <v>955</v>
      </c>
      <c r="F780" s="14">
        <v>297.37</v>
      </c>
      <c r="G780" s="15" t="s">
        <v>5</v>
      </c>
      <c r="H780" s="16" t="s">
        <v>8</v>
      </c>
      <c r="I780" s="12"/>
      <c r="J780" s="17">
        <v>21</v>
      </c>
      <c r="K780" s="24"/>
      <c r="L780" s="18"/>
      <c r="M780" s="19"/>
      <c r="N780" s="20">
        <f t="shared" si="52"/>
        <v>0</v>
      </c>
      <c r="O780" s="21">
        <f t="shared" si="53"/>
        <v>0</v>
      </c>
      <c r="P780" s="101">
        <f t="shared" si="54"/>
        <v>0.40001450734635902</v>
      </c>
      <c r="Q780" s="23">
        <v>503.75</v>
      </c>
      <c r="R780">
        <f t="shared" si="55"/>
        <v>359.8177</v>
      </c>
    </row>
    <row r="781" spans="1:18" ht="12.75" customHeight="1">
      <c r="A781" s="11" t="s">
        <v>12</v>
      </c>
      <c r="B781" s="12" t="s">
        <v>53</v>
      </c>
      <c r="C781" s="100" t="s">
        <v>367</v>
      </c>
      <c r="D781" s="28">
        <v>200108</v>
      </c>
      <c r="E781" s="13" t="s">
        <v>956</v>
      </c>
      <c r="F781" s="14">
        <v>297.37</v>
      </c>
      <c r="G781" s="15" t="s">
        <v>5</v>
      </c>
      <c r="H781" s="16" t="s">
        <v>8</v>
      </c>
      <c r="I781" s="12"/>
      <c r="J781" s="17">
        <v>21</v>
      </c>
      <c r="K781" s="24"/>
      <c r="L781" s="18"/>
      <c r="M781" s="19"/>
      <c r="N781" s="20">
        <f t="shared" si="52"/>
        <v>0</v>
      </c>
      <c r="O781" s="21">
        <f t="shared" si="53"/>
        <v>0</v>
      </c>
      <c r="P781" s="101">
        <f t="shared" si="54"/>
        <v>0.40001450734635902</v>
      </c>
      <c r="Q781" s="23">
        <v>503.75</v>
      </c>
      <c r="R781">
        <f t="shared" si="55"/>
        <v>359.8177</v>
      </c>
    </row>
    <row r="782" spans="1:18" ht="12.75" customHeight="1">
      <c r="A782" s="11" t="s">
        <v>12</v>
      </c>
      <c r="B782" s="12" t="s">
        <v>53</v>
      </c>
      <c r="C782" s="100" t="s">
        <v>367</v>
      </c>
      <c r="D782" s="28">
        <v>199942</v>
      </c>
      <c r="E782" s="13" t="s">
        <v>957</v>
      </c>
      <c r="F782" s="14">
        <v>297.37</v>
      </c>
      <c r="G782" s="15" t="s">
        <v>5</v>
      </c>
      <c r="H782" s="16" t="s">
        <v>8</v>
      </c>
      <c r="I782" s="12"/>
      <c r="J782" s="17">
        <v>21</v>
      </c>
      <c r="K782" s="24"/>
      <c r="L782" s="18"/>
      <c r="M782" s="19"/>
      <c r="N782" s="20">
        <f t="shared" si="52"/>
        <v>0</v>
      </c>
      <c r="O782" s="21">
        <f t="shared" si="53"/>
        <v>0</v>
      </c>
      <c r="P782" s="101">
        <f t="shared" si="54"/>
        <v>0.40001450734635902</v>
      </c>
      <c r="Q782" s="23">
        <v>503.75</v>
      </c>
      <c r="R782">
        <f t="shared" si="55"/>
        <v>359.8177</v>
      </c>
    </row>
    <row r="783" spans="1:18" ht="12.75" customHeight="1">
      <c r="A783" s="11" t="s">
        <v>12</v>
      </c>
      <c r="B783" s="12" t="s">
        <v>53</v>
      </c>
      <c r="C783" s="100" t="s">
        <v>367</v>
      </c>
      <c r="D783" s="28">
        <v>199764</v>
      </c>
      <c r="E783" s="13" t="s">
        <v>958</v>
      </c>
      <c r="F783" s="14">
        <v>376.43</v>
      </c>
      <c r="G783" s="15" t="s">
        <v>5</v>
      </c>
      <c r="H783" s="16" t="s">
        <v>8</v>
      </c>
      <c r="I783" s="12"/>
      <c r="J783" s="17">
        <v>21</v>
      </c>
      <c r="K783" s="24"/>
      <c r="L783" s="18"/>
      <c r="M783" s="19"/>
      <c r="N783" s="20">
        <f t="shared" si="52"/>
        <v>0</v>
      </c>
      <c r="O783" s="21">
        <f t="shared" si="53"/>
        <v>0</v>
      </c>
      <c r="P783" s="101">
        <f t="shared" si="54"/>
        <v>0.39999468692718421</v>
      </c>
      <c r="Q783" s="23">
        <v>637.66999999999996</v>
      </c>
      <c r="R783">
        <f t="shared" si="55"/>
        <v>455.4803</v>
      </c>
    </row>
    <row r="784" spans="1:18" ht="12.75" customHeight="1">
      <c r="A784" s="11" t="s">
        <v>12</v>
      </c>
      <c r="B784" s="12" t="s">
        <v>53</v>
      </c>
      <c r="C784" s="100" t="s">
        <v>367</v>
      </c>
      <c r="D784" s="28">
        <v>199766</v>
      </c>
      <c r="E784" s="13" t="s">
        <v>959</v>
      </c>
      <c r="F784" s="14">
        <v>376.43</v>
      </c>
      <c r="G784" s="15" t="s">
        <v>5</v>
      </c>
      <c r="H784" s="16" t="s">
        <v>8</v>
      </c>
      <c r="I784" s="12"/>
      <c r="J784" s="17">
        <v>21</v>
      </c>
      <c r="K784" s="24"/>
      <c r="L784" s="18"/>
      <c r="M784" s="19"/>
      <c r="N784" s="20">
        <f t="shared" si="52"/>
        <v>0</v>
      </c>
      <c r="O784" s="21">
        <f t="shared" si="53"/>
        <v>0</v>
      </c>
      <c r="P784" s="101">
        <f t="shared" si="54"/>
        <v>0.39999468692718421</v>
      </c>
      <c r="Q784" s="23">
        <v>637.66999999999996</v>
      </c>
      <c r="R784">
        <f t="shared" si="55"/>
        <v>455.4803</v>
      </c>
    </row>
    <row r="785" spans="1:18" ht="12.75" customHeight="1">
      <c r="A785" s="11" t="s">
        <v>12</v>
      </c>
      <c r="B785" s="12" t="s">
        <v>53</v>
      </c>
      <c r="C785" s="100" t="s">
        <v>367</v>
      </c>
      <c r="D785" s="28">
        <v>199763</v>
      </c>
      <c r="E785" s="13" t="s">
        <v>960</v>
      </c>
      <c r="F785" s="14">
        <v>376.43</v>
      </c>
      <c r="G785" s="15" t="s">
        <v>5</v>
      </c>
      <c r="H785" s="16" t="s">
        <v>8</v>
      </c>
      <c r="I785" s="12"/>
      <c r="J785" s="17">
        <v>21</v>
      </c>
      <c r="K785" s="24"/>
      <c r="L785" s="18"/>
      <c r="M785" s="19"/>
      <c r="N785" s="20">
        <f t="shared" si="52"/>
        <v>0</v>
      </c>
      <c r="O785" s="21">
        <f t="shared" si="53"/>
        <v>0</v>
      </c>
      <c r="P785" s="101">
        <f t="shared" si="54"/>
        <v>0.39999468692718421</v>
      </c>
      <c r="Q785" s="23">
        <v>637.66999999999996</v>
      </c>
      <c r="R785">
        <f t="shared" si="55"/>
        <v>455.4803</v>
      </c>
    </row>
    <row r="786" spans="1:18" ht="12.75" customHeight="1">
      <c r="A786" s="11" t="s">
        <v>12</v>
      </c>
      <c r="B786" s="12" t="s">
        <v>53</v>
      </c>
      <c r="C786" s="100" t="s">
        <v>367</v>
      </c>
      <c r="D786" s="28">
        <v>200218</v>
      </c>
      <c r="E786" s="13" t="s">
        <v>961</v>
      </c>
      <c r="F786" s="14">
        <v>376.43</v>
      </c>
      <c r="G786" s="15" t="s">
        <v>5</v>
      </c>
      <c r="H786" s="16" t="s">
        <v>8</v>
      </c>
      <c r="I786" s="12"/>
      <c r="J786" s="17">
        <v>21</v>
      </c>
      <c r="K786" s="24"/>
      <c r="L786" s="18"/>
      <c r="M786" s="19"/>
      <c r="N786" s="20">
        <f t="shared" si="52"/>
        <v>0</v>
      </c>
      <c r="O786" s="21">
        <f t="shared" si="53"/>
        <v>0</v>
      </c>
      <c r="P786" s="101">
        <f t="shared" si="54"/>
        <v>0.39999468692718421</v>
      </c>
      <c r="Q786" s="23">
        <v>637.66999999999996</v>
      </c>
      <c r="R786">
        <f t="shared" si="55"/>
        <v>455.4803</v>
      </c>
    </row>
    <row r="787" spans="1:18" ht="12.75" customHeight="1">
      <c r="A787" s="11" t="s">
        <v>12</v>
      </c>
      <c r="B787" s="12" t="s">
        <v>53</v>
      </c>
      <c r="C787" s="100" t="s">
        <v>367</v>
      </c>
      <c r="D787" s="28">
        <v>200216</v>
      </c>
      <c r="E787" s="13" t="s">
        <v>962</v>
      </c>
      <c r="F787" s="14">
        <v>376.43</v>
      </c>
      <c r="G787" s="15" t="s">
        <v>5</v>
      </c>
      <c r="H787" s="16" t="s">
        <v>8</v>
      </c>
      <c r="I787" s="12"/>
      <c r="J787" s="17">
        <v>21</v>
      </c>
      <c r="K787" s="24"/>
      <c r="L787" s="18"/>
      <c r="M787" s="19"/>
      <c r="N787" s="20">
        <f t="shared" si="52"/>
        <v>0</v>
      </c>
      <c r="O787" s="21">
        <f t="shared" si="53"/>
        <v>0</v>
      </c>
      <c r="P787" s="101">
        <f t="shared" si="54"/>
        <v>0.39999468692718421</v>
      </c>
      <c r="Q787" s="23">
        <v>637.66999999999996</v>
      </c>
      <c r="R787">
        <f t="shared" si="55"/>
        <v>455.4803</v>
      </c>
    </row>
    <row r="788" spans="1:18" ht="12.75" customHeight="1">
      <c r="A788" s="11" t="s">
        <v>12</v>
      </c>
      <c r="B788" s="12" t="s">
        <v>53</v>
      </c>
      <c r="C788" s="100" t="s">
        <v>367</v>
      </c>
      <c r="D788" s="28">
        <v>199941</v>
      </c>
      <c r="E788" s="13" t="s">
        <v>963</v>
      </c>
      <c r="F788" s="14">
        <v>297.37</v>
      </c>
      <c r="G788" s="15" t="s">
        <v>5</v>
      </c>
      <c r="H788" s="16" t="s">
        <v>8</v>
      </c>
      <c r="I788" s="12"/>
      <c r="J788" s="17">
        <v>21</v>
      </c>
      <c r="K788" s="24"/>
      <c r="L788" s="18"/>
      <c r="M788" s="19"/>
      <c r="N788" s="20">
        <f t="shared" si="52"/>
        <v>0</v>
      </c>
      <c r="O788" s="21">
        <f t="shared" si="53"/>
        <v>0</v>
      </c>
      <c r="P788" s="101">
        <f t="shared" si="54"/>
        <v>0.40001450734635902</v>
      </c>
      <c r="Q788" s="23">
        <v>503.75</v>
      </c>
      <c r="R788">
        <f t="shared" si="55"/>
        <v>359.8177</v>
      </c>
    </row>
    <row r="789" spans="1:18" ht="12.75" customHeight="1">
      <c r="A789" s="11" t="s">
        <v>12</v>
      </c>
      <c r="B789" s="12" t="s">
        <v>53</v>
      </c>
      <c r="C789" s="100" t="s">
        <v>367</v>
      </c>
      <c r="D789" s="28">
        <v>199944</v>
      </c>
      <c r="E789" s="13" t="s">
        <v>964</v>
      </c>
      <c r="F789" s="14">
        <v>297.37</v>
      </c>
      <c r="G789" s="15" t="s">
        <v>5</v>
      </c>
      <c r="H789" s="16" t="s">
        <v>8</v>
      </c>
      <c r="I789" s="12"/>
      <c r="J789" s="17">
        <v>21</v>
      </c>
      <c r="K789" s="24"/>
      <c r="L789" s="18"/>
      <c r="M789" s="19"/>
      <c r="N789" s="20">
        <f t="shared" si="52"/>
        <v>0</v>
      </c>
      <c r="O789" s="21">
        <f t="shared" si="53"/>
        <v>0</v>
      </c>
      <c r="P789" s="101">
        <f t="shared" si="54"/>
        <v>0.40001450734635902</v>
      </c>
      <c r="Q789" s="23">
        <v>503.75</v>
      </c>
      <c r="R789">
        <f t="shared" si="55"/>
        <v>359.8177</v>
      </c>
    </row>
    <row r="790" spans="1:18" ht="12.75" customHeight="1">
      <c r="A790" s="11" t="s">
        <v>12</v>
      </c>
      <c r="B790" s="12" t="s">
        <v>53</v>
      </c>
      <c r="C790" s="100" t="s">
        <v>367</v>
      </c>
      <c r="D790" s="28">
        <v>199950</v>
      </c>
      <c r="E790" s="13" t="s">
        <v>965</v>
      </c>
      <c r="F790" s="14">
        <v>1404.72</v>
      </c>
      <c r="G790" s="15" t="s">
        <v>5</v>
      </c>
      <c r="H790" s="16" t="s">
        <v>8</v>
      </c>
      <c r="I790" s="12"/>
      <c r="J790" s="17">
        <v>21</v>
      </c>
      <c r="K790" s="24"/>
      <c r="L790" s="18"/>
      <c r="M790" s="19"/>
      <c r="N790" s="20">
        <f t="shared" si="52"/>
        <v>0</v>
      </c>
      <c r="O790" s="21">
        <f t="shared" si="53"/>
        <v>0</v>
      </c>
      <c r="P790" s="101">
        <f t="shared" si="54"/>
        <v>0.40000254160824489</v>
      </c>
      <c r="Q790" s="23">
        <v>2379.6</v>
      </c>
      <c r="R790">
        <f t="shared" si="55"/>
        <v>1699.7112</v>
      </c>
    </row>
    <row r="791" spans="1:18" ht="12.75" customHeight="1">
      <c r="A791" s="11" t="s">
        <v>12</v>
      </c>
      <c r="B791" s="12" t="s">
        <v>53</v>
      </c>
      <c r="C791" s="100" t="s">
        <v>367</v>
      </c>
      <c r="D791" s="28">
        <v>199948</v>
      </c>
      <c r="E791" s="13" t="s">
        <v>966</v>
      </c>
      <c r="F791" s="14">
        <v>1404.72</v>
      </c>
      <c r="G791" s="15" t="s">
        <v>5</v>
      </c>
      <c r="H791" s="16" t="s">
        <v>8</v>
      </c>
      <c r="I791" s="12"/>
      <c r="J791" s="17">
        <v>21</v>
      </c>
      <c r="K791" s="24"/>
      <c r="L791" s="18"/>
      <c r="M791" s="19"/>
      <c r="N791" s="20">
        <f t="shared" si="52"/>
        <v>0</v>
      </c>
      <c r="O791" s="21">
        <f t="shared" si="53"/>
        <v>0</v>
      </c>
      <c r="P791" s="101">
        <f t="shared" si="54"/>
        <v>0.40000254160824489</v>
      </c>
      <c r="Q791" s="23">
        <v>2379.6</v>
      </c>
      <c r="R791">
        <f t="shared" si="55"/>
        <v>1699.7112</v>
      </c>
    </row>
    <row r="792" spans="1:18" ht="12.75" customHeight="1">
      <c r="A792" s="11" t="s">
        <v>12</v>
      </c>
      <c r="B792" s="12" t="s">
        <v>53</v>
      </c>
      <c r="C792" s="100" t="s">
        <v>367</v>
      </c>
      <c r="D792" s="28">
        <v>199949</v>
      </c>
      <c r="E792" s="13" t="s">
        <v>967</v>
      </c>
      <c r="F792" s="14">
        <v>1404.72</v>
      </c>
      <c r="G792" s="15" t="s">
        <v>5</v>
      </c>
      <c r="H792" s="16" t="s">
        <v>8</v>
      </c>
      <c r="I792" s="12"/>
      <c r="J792" s="17">
        <v>21</v>
      </c>
      <c r="K792" s="24"/>
      <c r="L792" s="18"/>
      <c r="M792" s="19"/>
      <c r="N792" s="20">
        <f t="shared" si="52"/>
        <v>0</v>
      </c>
      <c r="O792" s="21">
        <f t="shared" si="53"/>
        <v>0</v>
      </c>
      <c r="P792" s="101">
        <f t="shared" si="54"/>
        <v>0.40000254160824489</v>
      </c>
      <c r="Q792" s="23">
        <v>2379.6</v>
      </c>
      <c r="R792">
        <f t="shared" si="55"/>
        <v>1699.7112</v>
      </c>
    </row>
    <row r="793" spans="1:18" ht="12.75" customHeight="1">
      <c r="A793" s="11" t="s">
        <v>12</v>
      </c>
      <c r="B793" s="12" t="s">
        <v>53</v>
      </c>
      <c r="C793" s="100" t="s">
        <v>367</v>
      </c>
      <c r="D793" s="28">
        <v>199951</v>
      </c>
      <c r="E793" s="13" t="s">
        <v>968</v>
      </c>
      <c r="F793" s="14">
        <v>1404.72</v>
      </c>
      <c r="G793" s="15" t="s">
        <v>5</v>
      </c>
      <c r="H793" s="16" t="s">
        <v>8</v>
      </c>
      <c r="I793" s="12"/>
      <c r="J793" s="17">
        <v>21</v>
      </c>
      <c r="K793" s="24"/>
      <c r="L793" s="18"/>
      <c r="M793" s="19"/>
      <c r="N793" s="20">
        <f t="shared" si="52"/>
        <v>0</v>
      </c>
      <c r="O793" s="21">
        <f t="shared" si="53"/>
        <v>0</v>
      </c>
      <c r="P793" s="101">
        <f t="shared" si="54"/>
        <v>0.40000254160824489</v>
      </c>
      <c r="Q793" s="23">
        <v>2379.6</v>
      </c>
      <c r="R793">
        <f t="shared" si="55"/>
        <v>1699.7112</v>
      </c>
    </row>
    <row r="794" spans="1:18" ht="12.75" customHeight="1">
      <c r="A794" s="11" t="s">
        <v>12</v>
      </c>
      <c r="B794" s="12" t="s">
        <v>53</v>
      </c>
      <c r="C794" s="100" t="s">
        <v>367</v>
      </c>
      <c r="D794" s="28">
        <v>3800</v>
      </c>
      <c r="E794" s="13" t="s">
        <v>969</v>
      </c>
      <c r="F794" s="14">
        <v>732.88</v>
      </c>
      <c r="G794" s="15" t="s">
        <v>5</v>
      </c>
      <c r="H794" s="16" t="s">
        <v>8</v>
      </c>
      <c r="I794" s="12"/>
      <c r="J794" s="17">
        <v>21</v>
      </c>
      <c r="K794" s="24"/>
      <c r="L794" s="18"/>
      <c r="M794" s="19"/>
      <c r="N794" s="20">
        <f t="shared" si="52"/>
        <v>0</v>
      </c>
      <c r="O794" s="21">
        <f t="shared" si="53"/>
        <v>0</v>
      </c>
      <c r="P794" s="101">
        <f t="shared" si="54"/>
        <v>0.40000144341671162</v>
      </c>
      <c r="Q794" s="23">
        <v>1241.5</v>
      </c>
      <c r="R794">
        <f t="shared" si="55"/>
        <v>886.78480000000002</v>
      </c>
    </row>
    <row r="795" spans="1:18" ht="12.75" customHeight="1">
      <c r="A795" s="11" t="s">
        <v>12</v>
      </c>
      <c r="B795" s="12" t="s">
        <v>53</v>
      </c>
      <c r="C795" s="100" t="s">
        <v>367</v>
      </c>
      <c r="D795" s="28">
        <v>3802</v>
      </c>
      <c r="E795" s="13" t="s">
        <v>970</v>
      </c>
      <c r="F795" s="14">
        <v>945.27</v>
      </c>
      <c r="G795" s="15" t="s">
        <v>5</v>
      </c>
      <c r="H795" s="16" t="s">
        <v>8</v>
      </c>
      <c r="I795" s="12"/>
      <c r="J795" s="17">
        <v>21</v>
      </c>
      <c r="K795" s="24"/>
      <c r="L795" s="18"/>
      <c r="M795" s="19"/>
      <c r="N795" s="20">
        <f t="shared" si="52"/>
        <v>0</v>
      </c>
      <c r="O795" s="21">
        <f t="shared" si="53"/>
        <v>0</v>
      </c>
      <c r="P795" s="101">
        <f t="shared" si="54"/>
        <v>0.40000229065690895</v>
      </c>
      <c r="Q795" s="23">
        <v>1601.29</v>
      </c>
      <c r="R795">
        <f t="shared" si="55"/>
        <v>1143.7766999999999</v>
      </c>
    </row>
    <row r="796" spans="1:18" ht="12.75" customHeight="1">
      <c r="A796" s="11" t="s">
        <v>12</v>
      </c>
      <c r="B796" s="12" t="s">
        <v>53</v>
      </c>
      <c r="C796" s="100" t="s">
        <v>367</v>
      </c>
      <c r="D796" s="28">
        <v>3804</v>
      </c>
      <c r="E796" s="13" t="s">
        <v>971</v>
      </c>
      <c r="F796" s="14">
        <v>945.27</v>
      </c>
      <c r="G796" s="15" t="s">
        <v>5</v>
      </c>
      <c r="H796" s="16" t="s">
        <v>8</v>
      </c>
      <c r="I796" s="12"/>
      <c r="J796" s="17">
        <v>21</v>
      </c>
      <c r="K796" s="24"/>
      <c r="L796" s="18"/>
      <c r="M796" s="19"/>
      <c r="N796" s="20">
        <f t="shared" si="52"/>
        <v>0</v>
      </c>
      <c r="O796" s="21">
        <f t="shared" si="53"/>
        <v>0</v>
      </c>
      <c r="P796" s="101">
        <f t="shared" si="54"/>
        <v>0.40000229065690895</v>
      </c>
      <c r="Q796" s="23">
        <v>1601.29</v>
      </c>
      <c r="R796">
        <f t="shared" si="55"/>
        <v>1143.7766999999999</v>
      </c>
    </row>
    <row r="797" spans="1:18" ht="12.75" customHeight="1">
      <c r="A797" s="11" t="s">
        <v>12</v>
      </c>
      <c r="B797" s="12" t="s">
        <v>53</v>
      </c>
      <c r="C797" s="100" t="s">
        <v>367</v>
      </c>
      <c r="D797" s="28">
        <v>199429</v>
      </c>
      <c r="E797" s="13" t="s">
        <v>972</v>
      </c>
      <c r="F797" s="14">
        <v>953.51</v>
      </c>
      <c r="G797" s="15" t="s">
        <v>5</v>
      </c>
      <c r="H797" s="16" t="s">
        <v>8</v>
      </c>
      <c r="I797" s="12"/>
      <c r="J797" s="17">
        <v>21</v>
      </c>
      <c r="K797" s="24"/>
      <c r="L797" s="18"/>
      <c r="M797" s="19"/>
      <c r="N797" s="20">
        <f t="shared" si="52"/>
        <v>0</v>
      </c>
      <c r="O797" s="21">
        <f t="shared" si="53"/>
        <v>0</v>
      </c>
      <c r="P797" s="101">
        <f t="shared" si="54"/>
        <v>0.39999485155802339</v>
      </c>
      <c r="Q797" s="23">
        <v>1615.24</v>
      </c>
      <c r="R797">
        <f t="shared" si="55"/>
        <v>1153.7471</v>
      </c>
    </row>
    <row r="798" spans="1:18" ht="12.75" customHeight="1">
      <c r="A798" s="11" t="s">
        <v>12</v>
      </c>
      <c r="B798" s="12" t="s">
        <v>53</v>
      </c>
      <c r="C798" s="100" t="s">
        <v>367</v>
      </c>
      <c r="D798" s="28">
        <v>199341</v>
      </c>
      <c r="E798" s="13" t="s">
        <v>973</v>
      </c>
      <c r="F798" s="14">
        <v>953.51</v>
      </c>
      <c r="G798" s="15" t="s">
        <v>5</v>
      </c>
      <c r="H798" s="16" t="s">
        <v>8</v>
      </c>
      <c r="I798" s="12"/>
      <c r="J798" s="17">
        <v>21</v>
      </c>
      <c r="K798" s="24"/>
      <c r="L798" s="18"/>
      <c r="M798" s="19"/>
      <c r="N798" s="20">
        <f t="shared" si="52"/>
        <v>0</v>
      </c>
      <c r="O798" s="21">
        <f t="shared" si="53"/>
        <v>0</v>
      </c>
      <c r="P798" s="101">
        <f t="shared" si="54"/>
        <v>0.39999485155802339</v>
      </c>
      <c r="Q798" s="23">
        <v>1615.24</v>
      </c>
      <c r="R798">
        <f t="shared" si="55"/>
        <v>1153.7471</v>
      </c>
    </row>
    <row r="799" spans="1:18" ht="12.75" customHeight="1">
      <c r="A799" s="11" t="s">
        <v>12</v>
      </c>
      <c r="B799" s="12" t="s">
        <v>53</v>
      </c>
      <c r="C799" s="100" t="s">
        <v>367</v>
      </c>
      <c r="D799" s="28">
        <v>199206</v>
      </c>
      <c r="E799" s="13" t="s">
        <v>974</v>
      </c>
      <c r="F799" s="14">
        <v>953.51</v>
      </c>
      <c r="G799" s="15" t="s">
        <v>5</v>
      </c>
      <c r="H799" s="16" t="s">
        <v>8</v>
      </c>
      <c r="I799" s="12"/>
      <c r="J799" s="17">
        <v>21</v>
      </c>
      <c r="K799" s="24"/>
      <c r="L799" s="18"/>
      <c r="M799" s="19"/>
      <c r="N799" s="20">
        <f t="shared" si="52"/>
        <v>0</v>
      </c>
      <c r="O799" s="21">
        <f t="shared" si="53"/>
        <v>0</v>
      </c>
      <c r="P799" s="101">
        <f t="shared" si="54"/>
        <v>0.39999485155802339</v>
      </c>
      <c r="Q799" s="23">
        <v>1615.24</v>
      </c>
      <c r="R799">
        <f t="shared" si="55"/>
        <v>1153.7471</v>
      </c>
    </row>
    <row r="800" spans="1:18" ht="12.75" customHeight="1">
      <c r="A800" s="11" t="s">
        <v>12</v>
      </c>
      <c r="B800" s="12" t="s">
        <v>53</v>
      </c>
      <c r="C800" s="100" t="s">
        <v>367</v>
      </c>
      <c r="D800" s="28">
        <v>199335</v>
      </c>
      <c r="E800" s="13" t="s">
        <v>975</v>
      </c>
      <c r="F800" s="14">
        <v>953.51</v>
      </c>
      <c r="G800" s="15" t="s">
        <v>5</v>
      </c>
      <c r="H800" s="16" t="s">
        <v>8</v>
      </c>
      <c r="I800" s="12"/>
      <c r="J800" s="17">
        <v>21</v>
      </c>
      <c r="K800" s="24"/>
      <c r="L800" s="18"/>
      <c r="M800" s="19"/>
      <c r="N800" s="20">
        <f t="shared" si="52"/>
        <v>0</v>
      </c>
      <c r="O800" s="21">
        <f t="shared" si="53"/>
        <v>0</v>
      </c>
      <c r="P800" s="101">
        <f t="shared" si="54"/>
        <v>0.39999485155802339</v>
      </c>
      <c r="Q800" s="23">
        <v>1615.24</v>
      </c>
      <c r="R800">
        <f t="shared" si="55"/>
        <v>1153.7471</v>
      </c>
    </row>
    <row r="801" spans="1:18" ht="12.75" customHeight="1">
      <c r="A801" s="11" t="s">
        <v>12</v>
      </c>
      <c r="B801" s="12" t="s">
        <v>53</v>
      </c>
      <c r="C801" s="100" t="s">
        <v>367</v>
      </c>
      <c r="D801" s="28">
        <v>199336</v>
      </c>
      <c r="E801" s="13" t="s">
        <v>976</v>
      </c>
      <c r="F801" s="14">
        <v>953.51</v>
      </c>
      <c r="G801" s="15" t="s">
        <v>5</v>
      </c>
      <c r="H801" s="16" t="s">
        <v>8</v>
      </c>
      <c r="I801" s="12"/>
      <c r="J801" s="17">
        <v>21</v>
      </c>
      <c r="K801" s="24"/>
      <c r="L801" s="18"/>
      <c r="M801" s="19"/>
      <c r="N801" s="20">
        <f t="shared" si="52"/>
        <v>0</v>
      </c>
      <c r="O801" s="21">
        <f t="shared" si="53"/>
        <v>0</v>
      </c>
      <c r="P801" s="101">
        <f t="shared" si="54"/>
        <v>0.39999485155802339</v>
      </c>
      <c r="Q801" s="23">
        <v>1615.24</v>
      </c>
      <c r="R801">
        <f t="shared" si="55"/>
        <v>1153.7471</v>
      </c>
    </row>
    <row r="802" spans="1:18" ht="12.75" customHeight="1">
      <c r="A802" s="11" t="s">
        <v>12</v>
      </c>
      <c r="B802" s="12" t="s">
        <v>53</v>
      </c>
      <c r="C802" s="100" t="s">
        <v>367</v>
      </c>
      <c r="D802" s="28">
        <v>199955</v>
      </c>
      <c r="E802" s="13" t="s">
        <v>977</v>
      </c>
      <c r="F802" s="14">
        <v>762.4</v>
      </c>
      <c r="G802" s="15" t="s">
        <v>5</v>
      </c>
      <c r="H802" s="16" t="s">
        <v>8</v>
      </c>
      <c r="I802" s="12"/>
      <c r="J802" s="17">
        <v>21</v>
      </c>
      <c r="K802" s="24"/>
      <c r="L802" s="18"/>
      <c r="M802" s="19"/>
      <c r="N802" s="20">
        <f t="shared" si="52"/>
        <v>0</v>
      </c>
      <c r="O802" s="21">
        <f t="shared" si="53"/>
        <v>0</v>
      </c>
      <c r="P802" s="101">
        <f t="shared" si="54"/>
        <v>0.40000476962701526</v>
      </c>
      <c r="Q802" s="23">
        <v>1291.51</v>
      </c>
      <c r="R802">
        <f t="shared" si="55"/>
        <v>922.50399999999991</v>
      </c>
    </row>
    <row r="803" spans="1:18" ht="12.75" customHeight="1">
      <c r="A803" s="11" t="s">
        <v>12</v>
      </c>
      <c r="B803" s="12" t="s">
        <v>53</v>
      </c>
      <c r="C803" s="100" t="s">
        <v>367</v>
      </c>
      <c r="D803" s="28">
        <v>3829</v>
      </c>
      <c r="E803" s="13" t="s">
        <v>978</v>
      </c>
      <c r="F803" s="14">
        <v>1274.99</v>
      </c>
      <c r="G803" s="15" t="s">
        <v>5</v>
      </c>
      <c r="H803" s="16" t="s">
        <v>8</v>
      </c>
      <c r="I803" s="12"/>
      <c r="J803" s="17">
        <v>21</v>
      </c>
      <c r="K803" s="24"/>
      <c r="L803" s="18"/>
      <c r="M803" s="19"/>
      <c r="N803" s="20">
        <f t="shared" si="52"/>
        <v>0</v>
      </c>
      <c r="O803" s="21">
        <f t="shared" si="53"/>
        <v>0</v>
      </c>
      <c r="P803" s="101">
        <f t="shared" si="54"/>
        <v>0.40000449849582354</v>
      </c>
      <c r="Q803" s="23">
        <v>2159.84</v>
      </c>
      <c r="R803">
        <f t="shared" si="55"/>
        <v>1542.7379000000001</v>
      </c>
    </row>
    <row r="804" spans="1:18" ht="12.75" customHeight="1">
      <c r="A804" s="11" t="s">
        <v>12</v>
      </c>
      <c r="B804" s="12" t="s">
        <v>53</v>
      </c>
      <c r="C804" s="100" t="s">
        <v>367</v>
      </c>
      <c r="D804" s="28">
        <v>200115</v>
      </c>
      <c r="E804" s="13" t="s">
        <v>979</v>
      </c>
      <c r="F804" s="14">
        <v>1404.72</v>
      </c>
      <c r="G804" s="15" t="s">
        <v>5</v>
      </c>
      <c r="H804" s="16" t="s">
        <v>8</v>
      </c>
      <c r="I804" s="12"/>
      <c r="J804" s="17">
        <v>21</v>
      </c>
      <c r="K804" s="24"/>
      <c r="L804" s="18"/>
      <c r="M804" s="19"/>
      <c r="N804" s="20">
        <f t="shared" si="52"/>
        <v>0</v>
      </c>
      <c r="O804" s="21">
        <f t="shared" si="53"/>
        <v>0</v>
      </c>
      <c r="P804" s="101">
        <f t="shared" si="54"/>
        <v>0.40000254160824489</v>
      </c>
      <c r="Q804" s="23">
        <v>2379.6</v>
      </c>
      <c r="R804">
        <f t="shared" si="55"/>
        <v>1699.7112</v>
      </c>
    </row>
    <row r="805" spans="1:18" ht="12.75" customHeight="1">
      <c r="A805" s="11" t="s">
        <v>12</v>
      </c>
      <c r="B805" s="12" t="s">
        <v>53</v>
      </c>
      <c r="C805" s="100" t="s">
        <v>367</v>
      </c>
      <c r="D805" s="28">
        <v>200055</v>
      </c>
      <c r="E805" s="13" t="s">
        <v>980</v>
      </c>
      <c r="F805" s="14">
        <v>1383.31</v>
      </c>
      <c r="G805" s="15" t="s">
        <v>5</v>
      </c>
      <c r="H805" s="16" t="s">
        <v>8</v>
      </c>
      <c r="I805" s="12"/>
      <c r="J805" s="17">
        <v>21</v>
      </c>
      <c r="K805" s="24"/>
      <c r="L805" s="18"/>
      <c r="M805" s="19"/>
      <c r="N805" s="20">
        <f t="shared" si="52"/>
        <v>0</v>
      </c>
      <c r="O805" s="21">
        <f t="shared" si="53"/>
        <v>0</v>
      </c>
      <c r="P805" s="101">
        <f t="shared" si="54"/>
        <v>0.39999573427037594</v>
      </c>
      <c r="Q805" s="23">
        <v>2343.3200000000002</v>
      </c>
      <c r="R805">
        <f t="shared" si="55"/>
        <v>1673.8051</v>
      </c>
    </row>
    <row r="806" spans="1:18" ht="12.75" customHeight="1">
      <c r="A806" s="11" t="s">
        <v>12</v>
      </c>
      <c r="B806" s="12" t="s">
        <v>53</v>
      </c>
      <c r="C806" s="100" t="s">
        <v>367</v>
      </c>
      <c r="D806" s="28">
        <v>198905</v>
      </c>
      <c r="E806" s="13" t="s">
        <v>981</v>
      </c>
      <c r="F806" s="14">
        <v>297.57</v>
      </c>
      <c r="G806" s="15" t="s">
        <v>5</v>
      </c>
      <c r="H806" s="16" t="s">
        <v>8</v>
      </c>
      <c r="I806" s="12"/>
      <c r="J806" s="17">
        <v>21</v>
      </c>
      <c r="K806" s="24"/>
      <c r="L806" s="18"/>
      <c r="M806" s="19"/>
      <c r="N806" s="20">
        <f t="shared" si="52"/>
        <v>0</v>
      </c>
      <c r="O806" s="21">
        <f t="shared" si="53"/>
        <v>0</v>
      </c>
      <c r="P806" s="101">
        <f t="shared" si="54"/>
        <v>0.40001783037646232</v>
      </c>
      <c r="Q806" s="23">
        <v>504.09</v>
      </c>
      <c r="R806">
        <f t="shared" si="55"/>
        <v>360.05970000000002</v>
      </c>
    </row>
    <row r="807" spans="1:18" ht="12.75" customHeight="1">
      <c r="A807" s="11" t="s">
        <v>12</v>
      </c>
      <c r="B807" s="12" t="s">
        <v>53</v>
      </c>
      <c r="C807" s="100" t="s">
        <v>367</v>
      </c>
      <c r="D807" s="28">
        <v>198742</v>
      </c>
      <c r="E807" s="13" t="s">
        <v>982</v>
      </c>
      <c r="F807" s="14">
        <v>297.57</v>
      </c>
      <c r="G807" s="15" t="s">
        <v>5</v>
      </c>
      <c r="H807" s="16" t="s">
        <v>8</v>
      </c>
      <c r="I807" s="12"/>
      <c r="J807" s="17">
        <v>21</v>
      </c>
      <c r="K807" s="24"/>
      <c r="L807" s="18"/>
      <c r="M807" s="19"/>
      <c r="N807" s="20">
        <f t="shared" si="52"/>
        <v>0</v>
      </c>
      <c r="O807" s="21">
        <f t="shared" si="53"/>
        <v>0</v>
      </c>
      <c r="P807" s="101">
        <f t="shared" si="54"/>
        <v>0.40001783037646232</v>
      </c>
      <c r="Q807" s="23">
        <v>504.09</v>
      </c>
      <c r="R807">
        <f t="shared" si="55"/>
        <v>360.05970000000002</v>
      </c>
    </row>
    <row r="808" spans="1:18" ht="12.75" customHeight="1">
      <c r="A808" s="11" t="s">
        <v>12</v>
      </c>
      <c r="B808" s="12" t="s">
        <v>53</v>
      </c>
      <c r="C808" s="100" t="s">
        <v>367</v>
      </c>
      <c r="D808" s="28">
        <v>199595</v>
      </c>
      <c r="E808" s="13" t="s">
        <v>983</v>
      </c>
      <c r="F808" s="14">
        <v>297.57</v>
      </c>
      <c r="G808" s="15" t="s">
        <v>5</v>
      </c>
      <c r="H808" s="16" t="s">
        <v>8</v>
      </c>
      <c r="I808" s="12"/>
      <c r="J808" s="17">
        <v>21</v>
      </c>
      <c r="K808" s="24"/>
      <c r="L808" s="18"/>
      <c r="M808" s="19"/>
      <c r="N808" s="20">
        <f t="shared" si="52"/>
        <v>0</v>
      </c>
      <c r="O808" s="21">
        <f t="shared" si="53"/>
        <v>0</v>
      </c>
      <c r="P808" s="101">
        <f t="shared" si="54"/>
        <v>0.40001783037646232</v>
      </c>
      <c r="Q808" s="23">
        <v>504.09</v>
      </c>
      <c r="R808">
        <f t="shared" si="55"/>
        <v>360.05970000000002</v>
      </c>
    </row>
    <row r="809" spans="1:18" ht="12.75" customHeight="1">
      <c r="A809" s="11" t="s">
        <v>12</v>
      </c>
      <c r="B809" s="12" t="s">
        <v>53</v>
      </c>
      <c r="C809" s="100" t="s">
        <v>367</v>
      </c>
      <c r="D809" s="28">
        <v>199424</v>
      </c>
      <c r="E809" s="13" t="s">
        <v>984</v>
      </c>
      <c r="F809" s="14">
        <v>297.57</v>
      </c>
      <c r="G809" s="15" t="s">
        <v>5</v>
      </c>
      <c r="H809" s="16" t="s">
        <v>8</v>
      </c>
      <c r="I809" s="12"/>
      <c r="J809" s="17">
        <v>21</v>
      </c>
      <c r="K809" s="24"/>
      <c r="L809" s="18"/>
      <c r="M809" s="19"/>
      <c r="N809" s="20">
        <f t="shared" si="52"/>
        <v>0</v>
      </c>
      <c r="O809" s="21">
        <f t="shared" si="53"/>
        <v>0</v>
      </c>
      <c r="P809" s="101">
        <f t="shared" si="54"/>
        <v>0.40001783037646232</v>
      </c>
      <c r="Q809" s="23">
        <v>504.09</v>
      </c>
      <c r="R809">
        <f t="shared" si="55"/>
        <v>360.05970000000002</v>
      </c>
    </row>
    <row r="810" spans="1:18" ht="12.75" customHeight="1">
      <c r="A810" s="11" t="s">
        <v>12</v>
      </c>
      <c r="B810" s="12" t="s">
        <v>53</v>
      </c>
      <c r="C810" s="100" t="s">
        <v>367</v>
      </c>
      <c r="D810" s="28">
        <v>199423</v>
      </c>
      <c r="E810" s="13" t="s">
        <v>985</v>
      </c>
      <c r="F810" s="14">
        <v>297.57</v>
      </c>
      <c r="G810" s="15" t="s">
        <v>5</v>
      </c>
      <c r="H810" s="16" t="s">
        <v>8</v>
      </c>
      <c r="I810" s="12"/>
      <c r="J810" s="17">
        <v>21</v>
      </c>
      <c r="K810" s="24"/>
      <c r="L810" s="18"/>
      <c r="M810" s="19"/>
      <c r="N810" s="20">
        <f t="shared" si="52"/>
        <v>0</v>
      </c>
      <c r="O810" s="21">
        <f t="shared" si="53"/>
        <v>0</v>
      </c>
      <c r="P810" s="101">
        <f t="shared" si="54"/>
        <v>0.40001783037646232</v>
      </c>
      <c r="Q810" s="23">
        <v>504.09</v>
      </c>
      <c r="R810">
        <f t="shared" si="55"/>
        <v>360.05970000000002</v>
      </c>
    </row>
    <row r="811" spans="1:18" ht="12.75" customHeight="1">
      <c r="A811" s="11" t="s">
        <v>12</v>
      </c>
      <c r="B811" s="12" t="s">
        <v>53</v>
      </c>
      <c r="C811" s="100" t="s">
        <v>367</v>
      </c>
      <c r="D811" s="28">
        <v>199426</v>
      </c>
      <c r="E811" s="13" t="s">
        <v>986</v>
      </c>
      <c r="F811" s="14">
        <v>297.57</v>
      </c>
      <c r="G811" s="15" t="s">
        <v>5</v>
      </c>
      <c r="H811" s="16" t="s">
        <v>8</v>
      </c>
      <c r="I811" s="12"/>
      <c r="J811" s="17">
        <v>21</v>
      </c>
      <c r="K811" s="24"/>
      <c r="L811" s="18"/>
      <c r="M811" s="19"/>
      <c r="N811" s="20">
        <f t="shared" si="52"/>
        <v>0</v>
      </c>
      <c r="O811" s="21">
        <f t="shared" si="53"/>
        <v>0</v>
      </c>
      <c r="P811" s="101">
        <f t="shared" si="54"/>
        <v>0.40001783037646232</v>
      </c>
      <c r="Q811" s="23">
        <v>504.09</v>
      </c>
      <c r="R811">
        <f t="shared" si="55"/>
        <v>360.05970000000002</v>
      </c>
    </row>
    <row r="812" spans="1:18" ht="12.75" customHeight="1">
      <c r="A812" s="11" t="s">
        <v>12</v>
      </c>
      <c r="B812" s="12" t="s">
        <v>53</v>
      </c>
      <c r="C812" s="100" t="s">
        <v>367</v>
      </c>
      <c r="D812" s="28">
        <v>198740</v>
      </c>
      <c r="E812" s="13" t="s">
        <v>987</v>
      </c>
      <c r="F812" s="14">
        <v>297.57</v>
      </c>
      <c r="G812" s="15" t="s">
        <v>5</v>
      </c>
      <c r="H812" s="16" t="s">
        <v>8</v>
      </c>
      <c r="I812" s="12"/>
      <c r="J812" s="17">
        <v>21</v>
      </c>
      <c r="K812" s="24"/>
      <c r="L812" s="18"/>
      <c r="M812" s="19"/>
      <c r="N812" s="20">
        <f t="shared" si="52"/>
        <v>0</v>
      </c>
      <c r="O812" s="21">
        <f t="shared" si="53"/>
        <v>0</v>
      </c>
      <c r="P812" s="101">
        <f t="shared" si="54"/>
        <v>0.40001783037646232</v>
      </c>
      <c r="Q812" s="23">
        <v>504.09</v>
      </c>
      <c r="R812">
        <f t="shared" si="55"/>
        <v>360.05970000000002</v>
      </c>
    </row>
    <row r="813" spans="1:18" ht="12.75" customHeight="1">
      <c r="A813" s="11" t="s">
        <v>12</v>
      </c>
      <c r="B813" s="12" t="s">
        <v>53</v>
      </c>
      <c r="C813" s="100" t="s">
        <v>367</v>
      </c>
      <c r="D813" s="28">
        <v>198741</v>
      </c>
      <c r="E813" s="13" t="s">
        <v>988</v>
      </c>
      <c r="F813" s="14">
        <v>297.57</v>
      </c>
      <c r="G813" s="15" t="s">
        <v>5</v>
      </c>
      <c r="H813" s="16" t="s">
        <v>8</v>
      </c>
      <c r="I813" s="12"/>
      <c r="J813" s="17">
        <v>21</v>
      </c>
      <c r="K813" s="24"/>
      <c r="L813" s="18"/>
      <c r="M813" s="19"/>
      <c r="N813" s="20">
        <f t="shared" si="52"/>
        <v>0</v>
      </c>
      <c r="O813" s="21">
        <f t="shared" si="53"/>
        <v>0</v>
      </c>
      <c r="P813" s="101">
        <f t="shared" si="54"/>
        <v>0.40001783037646232</v>
      </c>
      <c r="Q813" s="23">
        <v>504.09</v>
      </c>
      <c r="R813">
        <f t="shared" si="55"/>
        <v>360.05970000000002</v>
      </c>
    </row>
    <row r="814" spans="1:18" ht="12.75" customHeight="1">
      <c r="A814" s="11" t="s">
        <v>12</v>
      </c>
      <c r="B814" s="12" t="s">
        <v>53</v>
      </c>
      <c r="C814" s="100" t="s">
        <v>367</v>
      </c>
      <c r="D814" s="28">
        <v>199425</v>
      </c>
      <c r="E814" s="13" t="s">
        <v>989</v>
      </c>
      <c r="F814" s="14">
        <v>297.57</v>
      </c>
      <c r="G814" s="15" t="s">
        <v>5</v>
      </c>
      <c r="H814" s="16" t="s">
        <v>8</v>
      </c>
      <c r="I814" s="12"/>
      <c r="J814" s="17">
        <v>21</v>
      </c>
      <c r="K814" s="24"/>
      <c r="L814" s="18"/>
      <c r="M814" s="19"/>
      <c r="N814" s="20">
        <f t="shared" si="52"/>
        <v>0</v>
      </c>
      <c r="O814" s="21">
        <f t="shared" si="53"/>
        <v>0</v>
      </c>
      <c r="P814" s="101">
        <f t="shared" si="54"/>
        <v>0.40001783037646232</v>
      </c>
      <c r="Q814" s="23">
        <v>504.09</v>
      </c>
      <c r="R814">
        <f t="shared" si="55"/>
        <v>360.05970000000002</v>
      </c>
    </row>
    <row r="815" spans="1:18" ht="12.75" customHeight="1">
      <c r="A815" s="11" t="s">
        <v>12</v>
      </c>
      <c r="B815" s="12" t="s">
        <v>53</v>
      </c>
      <c r="C815" s="100" t="s">
        <v>367</v>
      </c>
      <c r="D815" s="28">
        <v>198743</v>
      </c>
      <c r="E815" s="13" t="s">
        <v>990</v>
      </c>
      <c r="F815" s="14">
        <v>297.57</v>
      </c>
      <c r="G815" s="15" t="s">
        <v>5</v>
      </c>
      <c r="H815" s="16" t="s">
        <v>8</v>
      </c>
      <c r="I815" s="12"/>
      <c r="J815" s="17">
        <v>21</v>
      </c>
      <c r="K815" s="24"/>
      <c r="L815" s="18"/>
      <c r="M815" s="19"/>
      <c r="N815" s="20">
        <f t="shared" si="52"/>
        <v>0</v>
      </c>
      <c r="O815" s="21">
        <f t="shared" si="53"/>
        <v>0</v>
      </c>
      <c r="P815" s="101">
        <f t="shared" si="54"/>
        <v>0.40001783037646232</v>
      </c>
      <c r="Q815" s="23">
        <v>504.09</v>
      </c>
      <c r="R815">
        <f t="shared" si="55"/>
        <v>360.05970000000002</v>
      </c>
    </row>
    <row r="816" spans="1:18" ht="12.75" customHeight="1">
      <c r="A816" s="11" t="s">
        <v>12</v>
      </c>
      <c r="B816" s="12" t="s">
        <v>53</v>
      </c>
      <c r="C816" s="100" t="s">
        <v>367</v>
      </c>
      <c r="D816" s="28">
        <v>199926</v>
      </c>
      <c r="E816" s="13" t="s">
        <v>991</v>
      </c>
      <c r="F816" s="14">
        <v>506.63</v>
      </c>
      <c r="G816" s="15" t="s">
        <v>5</v>
      </c>
      <c r="H816" s="16" t="s">
        <v>8</v>
      </c>
      <c r="I816" s="12"/>
      <c r="J816" s="17">
        <v>21</v>
      </c>
      <c r="K816" s="24"/>
      <c r="L816" s="18"/>
      <c r="M816" s="19"/>
      <c r="N816" s="20">
        <f t="shared" si="52"/>
        <v>0</v>
      </c>
      <c r="O816" s="21">
        <f t="shared" si="53"/>
        <v>0</v>
      </c>
      <c r="P816" s="101">
        <f t="shared" si="54"/>
        <v>0.39999800986032663</v>
      </c>
      <c r="Q816" s="23">
        <v>858.23</v>
      </c>
      <c r="R816">
        <f t="shared" si="55"/>
        <v>613.02229999999997</v>
      </c>
    </row>
    <row r="817" spans="1:18" ht="12.75" customHeight="1">
      <c r="A817" s="11" t="s">
        <v>12</v>
      </c>
      <c r="B817" s="12" t="s">
        <v>53</v>
      </c>
      <c r="C817" s="100" t="s">
        <v>367</v>
      </c>
      <c r="D817" s="28">
        <v>198682</v>
      </c>
      <c r="E817" s="13" t="s">
        <v>992</v>
      </c>
      <c r="F817" s="14">
        <v>506.63</v>
      </c>
      <c r="G817" s="15" t="s">
        <v>5</v>
      </c>
      <c r="H817" s="16" t="s">
        <v>8</v>
      </c>
      <c r="I817" s="12"/>
      <c r="J817" s="17">
        <v>21</v>
      </c>
      <c r="K817" s="24"/>
      <c r="L817" s="18"/>
      <c r="M817" s="19"/>
      <c r="N817" s="20">
        <f t="shared" si="52"/>
        <v>0</v>
      </c>
      <c r="O817" s="21">
        <f t="shared" si="53"/>
        <v>0</v>
      </c>
      <c r="P817" s="101">
        <f t="shared" si="54"/>
        <v>0.39999800986032663</v>
      </c>
      <c r="Q817" s="23">
        <v>858.23</v>
      </c>
      <c r="R817">
        <f t="shared" si="55"/>
        <v>613.02229999999997</v>
      </c>
    </row>
    <row r="818" spans="1:18" ht="12.75" customHeight="1">
      <c r="A818" s="11" t="s">
        <v>12</v>
      </c>
      <c r="B818" s="12" t="s">
        <v>53</v>
      </c>
      <c r="C818" s="100" t="s">
        <v>367</v>
      </c>
      <c r="D818" s="28">
        <v>198681</v>
      </c>
      <c r="E818" s="13" t="s">
        <v>993</v>
      </c>
      <c r="F818" s="14">
        <v>506.63</v>
      </c>
      <c r="G818" s="15" t="s">
        <v>5</v>
      </c>
      <c r="H818" s="16" t="s">
        <v>8</v>
      </c>
      <c r="I818" s="12"/>
      <c r="J818" s="17">
        <v>21</v>
      </c>
      <c r="K818" s="24"/>
      <c r="L818" s="18"/>
      <c r="M818" s="19"/>
      <c r="N818" s="20">
        <f t="shared" si="52"/>
        <v>0</v>
      </c>
      <c r="O818" s="21">
        <f t="shared" si="53"/>
        <v>0</v>
      </c>
      <c r="P818" s="101">
        <f t="shared" si="54"/>
        <v>0.39999800986032663</v>
      </c>
      <c r="Q818" s="23">
        <v>858.23</v>
      </c>
      <c r="R818">
        <f t="shared" si="55"/>
        <v>613.02229999999997</v>
      </c>
    </row>
    <row r="819" spans="1:18" ht="12.75" customHeight="1">
      <c r="A819" s="11" t="s">
        <v>12</v>
      </c>
      <c r="B819" s="12" t="s">
        <v>53</v>
      </c>
      <c r="C819" s="100" t="s">
        <v>367</v>
      </c>
      <c r="D819" s="28">
        <v>198678</v>
      </c>
      <c r="E819" s="13" t="s">
        <v>994</v>
      </c>
      <c r="F819" s="14">
        <v>506.63</v>
      </c>
      <c r="G819" s="15" t="s">
        <v>5</v>
      </c>
      <c r="H819" s="16" t="s">
        <v>8</v>
      </c>
      <c r="I819" s="12"/>
      <c r="J819" s="17">
        <v>21</v>
      </c>
      <c r="K819" s="24"/>
      <c r="L819" s="18"/>
      <c r="M819" s="19"/>
      <c r="N819" s="20">
        <f t="shared" si="52"/>
        <v>0</v>
      </c>
      <c r="O819" s="21">
        <f t="shared" si="53"/>
        <v>0</v>
      </c>
      <c r="P819" s="101">
        <f t="shared" si="54"/>
        <v>0.39999800986032663</v>
      </c>
      <c r="Q819" s="23">
        <v>858.23</v>
      </c>
      <c r="R819">
        <f t="shared" si="55"/>
        <v>613.02229999999997</v>
      </c>
    </row>
    <row r="820" spans="1:18" ht="12.75" customHeight="1">
      <c r="A820" s="11" t="s">
        <v>12</v>
      </c>
      <c r="B820" s="12" t="s">
        <v>53</v>
      </c>
      <c r="C820" s="100" t="s">
        <v>367</v>
      </c>
      <c r="D820" s="28">
        <v>198679</v>
      </c>
      <c r="E820" s="13" t="s">
        <v>995</v>
      </c>
      <c r="F820" s="14">
        <v>506.63</v>
      </c>
      <c r="G820" s="15" t="s">
        <v>5</v>
      </c>
      <c r="H820" s="16" t="s">
        <v>8</v>
      </c>
      <c r="I820" s="12"/>
      <c r="J820" s="17">
        <v>21</v>
      </c>
      <c r="K820" s="24"/>
      <c r="L820" s="18"/>
      <c r="M820" s="19"/>
      <c r="N820" s="20">
        <f t="shared" si="52"/>
        <v>0</v>
      </c>
      <c r="O820" s="21">
        <f t="shared" si="53"/>
        <v>0</v>
      </c>
      <c r="P820" s="101">
        <f t="shared" si="54"/>
        <v>0.39999800986032663</v>
      </c>
      <c r="Q820" s="23">
        <v>858.23</v>
      </c>
      <c r="R820">
        <f t="shared" si="55"/>
        <v>613.02229999999997</v>
      </c>
    </row>
    <row r="821" spans="1:18" ht="12.75" customHeight="1">
      <c r="A821" s="11" t="s">
        <v>12</v>
      </c>
      <c r="B821" s="12" t="s">
        <v>53</v>
      </c>
      <c r="C821" s="100" t="s">
        <v>367</v>
      </c>
      <c r="D821" s="28">
        <v>198677</v>
      </c>
      <c r="E821" s="13" t="s">
        <v>996</v>
      </c>
      <c r="F821" s="14">
        <v>506.63</v>
      </c>
      <c r="G821" s="15" t="s">
        <v>5</v>
      </c>
      <c r="H821" s="16" t="s">
        <v>8</v>
      </c>
      <c r="I821" s="12"/>
      <c r="J821" s="17">
        <v>21</v>
      </c>
      <c r="K821" s="24"/>
      <c r="L821" s="18"/>
      <c r="M821" s="19"/>
      <c r="N821" s="20">
        <f t="shared" si="52"/>
        <v>0</v>
      </c>
      <c r="O821" s="21">
        <f t="shared" si="53"/>
        <v>0</v>
      </c>
      <c r="P821" s="101">
        <f t="shared" si="54"/>
        <v>0.39999800986032663</v>
      </c>
      <c r="Q821" s="23">
        <v>858.23</v>
      </c>
      <c r="R821">
        <f t="shared" si="55"/>
        <v>613.02229999999997</v>
      </c>
    </row>
    <row r="822" spans="1:18" ht="12.75" customHeight="1">
      <c r="A822" s="11" t="s">
        <v>12</v>
      </c>
      <c r="B822" s="12" t="s">
        <v>53</v>
      </c>
      <c r="C822" s="100" t="s">
        <v>367</v>
      </c>
      <c r="D822" s="28">
        <v>199925</v>
      </c>
      <c r="E822" s="13" t="s">
        <v>997</v>
      </c>
      <c r="F822" s="14">
        <v>506.63</v>
      </c>
      <c r="G822" s="15" t="s">
        <v>5</v>
      </c>
      <c r="H822" s="16" t="s">
        <v>8</v>
      </c>
      <c r="I822" s="12"/>
      <c r="J822" s="17">
        <v>21</v>
      </c>
      <c r="K822" s="24"/>
      <c r="L822" s="18"/>
      <c r="M822" s="19"/>
      <c r="N822" s="20">
        <f t="shared" si="52"/>
        <v>0</v>
      </c>
      <c r="O822" s="21">
        <f t="shared" si="53"/>
        <v>0</v>
      </c>
      <c r="P822" s="101">
        <f t="shared" si="54"/>
        <v>0.39999800986032663</v>
      </c>
      <c r="Q822" s="23">
        <v>858.23</v>
      </c>
      <c r="R822">
        <f t="shared" si="55"/>
        <v>613.02229999999997</v>
      </c>
    </row>
    <row r="823" spans="1:18" ht="12.75" customHeight="1">
      <c r="A823" s="11" t="s">
        <v>12</v>
      </c>
      <c r="B823" s="12" t="s">
        <v>53</v>
      </c>
      <c r="C823" s="100" t="s">
        <v>367</v>
      </c>
      <c r="D823" s="28">
        <v>198680</v>
      </c>
      <c r="E823" s="13" t="s">
        <v>998</v>
      </c>
      <c r="F823" s="14">
        <v>506.63</v>
      </c>
      <c r="G823" s="15" t="s">
        <v>5</v>
      </c>
      <c r="H823" s="16" t="s">
        <v>8</v>
      </c>
      <c r="I823" s="12"/>
      <c r="J823" s="17">
        <v>21</v>
      </c>
      <c r="K823" s="24"/>
      <c r="L823" s="18"/>
      <c r="M823" s="19"/>
      <c r="N823" s="20">
        <f t="shared" si="52"/>
        <v>0</v>
      </c>
      <c r="O823" s="21">
        <f t="shared" si="53"/>
        <v>0</v>
      </c>
      <c r="P823" s="101">
        <f t="shared" si="54"/>
        <v>0.39999800986032663</v>
      </c>
      <c r="Q823" s="23">
        <v>858.23</v>
      </c>
      <c r="R823">
        <f t="shared" si="55"/>
        <v>613.02229999999997</v>
      </c>
    </row>
    <row r="824" spans="1:18" ht="12.75" customHeight="1">
      <c r="A824" s="11" t="s">
        <v>12</v>
      </c>
      <c r="B824" s="12" t="s">
        <v>53</v>
      </c>
      <c r="C824" s="100" t="s">
        <v>367</v>
      </c>
      <c r="D824" s="28">
        <v>199963</v>
      </c>
      <c r="E824" s="13" t="s">
        <v>999</v>
      </c>
      <c r="F824" s="14">
        <v>506.63</v>
      </c>
      <c r="G824" s="15" t="s">
        <v>5</v>
      </c>
      <c r="H824" s="16" t="s">
        <v>8</v>
      </c>
      <c r="I824" s="12"/>
      <c r="J824" s="17">
        <v>21</v>
      </c>
      <c r="K824" s="24"/>
      <c r="L824" s="18"/>
      <c r="M824" s="19"/>
      <c r="N824" s="20">
        <f t="shared" si="52"/>
        <v>0</v>
      </c>
      <c r="O824" s="21">
        <f t="shared" si="53"/>
        <v>0</v>
      </c>
      <c r="P824" s="101">
        <f t="shared" si="54"/>
        <v>0.39999800986032663</v>
      </c>
      <c r="Q824" s="23">
        <v>858.23</v>
      </c>
      <c r="R824">
        <f t="shared" si="55"/>
        <v>613.02229999999997</v>
      </c>
    </row>
    <row r="825" spans="1:18" ht="12.75" customHeight="1">
      <c r="A825" s="11" t="s">
        <v>12</v>
      </c>
      <c r="B825" s="12" t="s">
        <v>53</v>
      </c>
      <c r="C825" s="100" t="s">
        <v>367</v>
      </c>
      <c r="D825" s="28">
        <v>199927</v>
      </c>
      <c r="E825" s="13" t="s">
        <v>1000</v>
      </c>
      <c r="F825" s="14">
        <v>506.63</v>
      </c>
      <c r="G825" s="15" t="s">
        <v>5</v>
      </c>
      <c r="H825" s="16" t="s">
        <v>8</v>
      </c>
      <c r="I825" s="12"/>
      <c r="J825" s="17">
        <v>21</v>
      </c>
      <c r="K825" s="24"/>
      <c r="L825" s="18"/>
      <c r="M825" s="19"/>
      <c r="N825" s="20">
        <f t="shared" si="52"/>
        <v>0</v>
      </c>
      <c r="O825" s="21">
        <f t="shared" si="53"/>
        <v>0</v>
      </c>
      <c r="P825" s="101">
        <f t="shared" si="54"/>
        <v>0.39999800986032663</v>
      </c>
      <c r="Q825" s="23">
        <v>858.23</v>
      </c>
      <c r="R825">
        <f t="shared" si="55"/>
        <v>613.02229999999997</v>
      </c>
    </row>
    <row r="826" spans="1:18" ht="12.75" customHeight="1">
      <c r="A826" s="11" t="s">
        <v>12</v>
      </c>
      <c r="B826" s="12" t="s">
        <v>53</v>
      </c>
      <c r="C826" s="100" t="s">
        <v>367</v>
      </c>
      <c r="D826" s="28">
        <v>199924</v>
      </c>
      <c r="E826" s="13" t="s">
        <v>1001</v>
      </c>
      <c r="F826" s="14">
        <v>506.63</v>
      </c>
      <c r="G826" s="15" t="s">
        <v>5</v>
      </c>
      <c r="H826" s="16" t="s">
        <v>8</v>
      </c>
      <c r="I826" s="12"/>
      <c r="J826" s="17">
        <v>21</v>
      </c>
      <c r="K826" s="24"/>
      <c r="L826" s="18"/>
      <c r="M826" s="19"/>
      <c r="N826" s="20">
        <f t="shared" si="52"/>
        <v>0</v>
      </c>
      <c r="O826" s="21">
        <f t="shared" si="53"/>
        <v>0</v>
      </c>
      <c r="P826" s="101">
        <f t="shared" si="54"/>
        <v>0.39999800986032663</v>
      </c>
      <c r="Q826" s="23">
        <v>858.23</v>
      </c>
      <c r="R826">
        <f t="shared" si="55"/>
        <v>613.02229999999997</v>
      </c>
    </row>
    <row r="827" spans="1:18" ht="12.75" customHeight="1">
      <c r="A827" s="11" t="s">
        <v>12</v>
      </c>
      <c r="B827" s="12" t="s">
        <v>53</v>
      </c>
      <c r="C827" s="100" t="s">
        <v>367</v>
      </c>
      <c r="D827" s="28">
        <v>9121</v>
      </c>
      <c r="E827" s="13" t="s">
        <v>1002</v>
      </c>
      <c r="F827" s="14">
        <v>261.56</v>
      </c>
      <c r="G827" s="15" t="s">
        <v>5</v>
      </c>
      <c r="H827" s="16" t="s">
        <v>8</v>
      </c>
      <c r="I827" s="12"/>
      <c r="J827" s="17">
        <v>21</v>
      </c>
      <c r="K827" s="24"/>
      <c r="L827" s="18"/>
      <c r="M827" s="19"/>
      <c r="N827" s="20">
        <f t="shared" si="52"/>
        <v>0</v>
      </c>
      <c r="O827" s="21">
        <f t="shared" si="53"/>
        <v>0</v>
      </c>
      <c r="P827" s="101">
        <f t="shared" si="54"/>
        <v>0.39999165844096263</v>
      </c>
      <c r="Q827" s="23">
        <v>443.08</v>
      </c>
      <c r="R827">
        <f t="shared" si="55"/>
        <v>316.48759999999999</v>
      </c>
    </row>
    <row r="828" spans="1:18" ht="12.75" customHeight="1">
      <c r="A828" s="11" t="s">
        <v>12</v>
      </c>
      <c r="B828" s="12" t="s">
        <v>53</v>
      </c>
      <c r="C828" s="100" t="s">
        <v>367</v>
      </c>
      <c r="D828" s="28">
        <v>9122</v>
      </c>
      <c r="E828" s="13" t="s">
        <v>1003</v>
      </c>
      <c r="F828" s="14">
        <v>261.56</v>
      </c>
      <c r="G828" s="15" t="s">
        <v>5</v>
      </c>
      <c r="H828" s="16" t="s">
        <v>8</v>
      </c>
      <c r="I828" s="12"/>
      <c r="J828" s="17">
        <v>21</v>
      </c>
      <c r="K828" s="24"/>
      <c r="L828" s="18"/>
      <c r="M828" s="19"/>
      <c r="N828" s="20">
        <f t="shared" si="52"/>
        <v>0</v>
      </c>
      <c r="O828" s="21">
        <f t="shared" si="53"/>
        <v>0</v>
      </c>
      <c r="P828" s="101">
        <f t="shared" si="54"/>
        <v>0.39999165844096263</v>
      </c>
      <c r="Q828" s="23">
        <v>443.08</v>
      </c>
      <c r="R828">
        <f t="shared" si="55"/>
        <v>316.48759999999999</v>
      </c>
    </row>
    <row r="829" spans="1:18" ht="12.75" customHeight="1">
      <c r="A829" s="11" t="s">
        <v>12</v>
      </c>
      <c r="B829" s="12" t="s">
        <v>53</v>
      </c>
      <c r="C829" s="100" t="s">
        <v>367</v>
      </c>
      <c r="D829" s="28">
        <v>9123</v>
      </c>
      <c r="E829" s="13" t="s">
        <v>1004</v>
      </c>
      <c r="F829" s="14">
        <v>261.56</v>
      </c>
      <c r="G829" s="15" t="s">
        <v>5</v>
      </c>
      <c r="H829" s="16" t="s">
        <v>8</v>
      </c>
      <c r="I829" s="12"/>
      <c r="J829" s="17">
        <v>21</v>
      </c>
      <c r="K829" s="24"/>
      <c r="L829" s="18"/>
      <c r="M829" s="19"/>
      <c r="N829" s="20">
        <f t="shared" si="52"/>
        <v>0</v>
      </c>
      <c r="O829" s="21">
        <f t="shared" si="53"/>
        <v>0</v>
      </c>
      <c r="P829" s="101">
        <f t="shared" si="54"/>
        <v>0.39999165844096263</v>
      </c>
      <c r="Q829" s="23">
        <v>443.08</v>
      </c>
      <c r="R829">
        <f t="shared" si="55"/>
        <v>316.48759999999999</v>
      </c>
    </row>
    <row r="830" spans="1:18" ht="12.75" customHeight="1">
      <c r="A830" s="11" t="s">
        <v>12</v>
      </c>
      <c r="B830" s="12" t="s">
        <v>53</v>
      </c>
      <c r="C830" s="100" t="s">
        <v>367</v>
      </c>
      <c r="D830" s="28">
        <v>9124</v>
      </c>
      <c r="E830" s="13" t="s">
        <v>1005</v>
      </c>
      <c r="F830" s="14">
        <v>261.56</v>
      </c>
      <c r="G830" s="15" t="s">
        <v>5</v>
      </c>
      <c r="H830" s="16" t="s">
        <v>8</v>
      </c>
      <c r="I830" s="12"/>
      <c r="J830" s="17">
        <v>21</v>
      </c>
      <c r="K830" s="24"/>
      <c r="L830" s="18"/>
      <c r="M830" s="19"/>
      <c r="N830" s="20">
        <f t="shared" si="52"/>
        <v>0</v>
      </c>
      <c r="O830" s="21">
        <f t="shared" si="53"/>
        <v>0</v>
      </c>
      <c r="P830" s="101">
        <f t="shared" si="54"/>
        <v>0.39999165844096263</v>
      </c>
      <c r="Q830" s="23">
        <v>443.08</v>
      </c>
      <c r="R830">
        <f t="shared" si="55"/>
        <v>316.48759999999999</v>
      </c>
    </row>
    <row r="831" spans="1:18" ht="12.75" customHeight="1">
      <c r="A831" s="11" t="s">
        <v>12</v>
      </c>
      <c r="B831" s="12" t="s">
        <v>53</v>
      </c>
      <c r="C831" s="100" t="s">
        <v>367</v>
      </c>
      <c r="D831" s="28">
        <v>9126</v>
      </c>
      <c r="E831" s="13" t="s">
        <v>1006</v>
      </c>
      <c r="F831" s="14">
        <v>261.56</v>
      </c>
      <c r="G831" s="15" t="s">
        <v>5</v>
      </c>
      <c r="H831" s="16" t="s">
        <v>8</v>
      </c>
      <c r="I831" s="12"/>
      <c r="J831" s="17">
        <v>21</v>
      </c>
      <c r="K831" s="24"/>
      <c r="L831" s="18"/>
      <c r="M831" s="19"/>
      <c r="N831" s="20">
        <f t="shared" si="52"/>
        <v>0</v>
      </c>
      <c r="O831" s="21">
        <f t="shared" si="53"/>
        <v>0</v>
      </c>
      <c r="P831" s="101">
        <f t="shared" si="54"/>
        <v>0.39999165844096263</v>
      </c>
      <c r="Q831" s="23">
        <v>443.08</v>
      </c>
      <c r="R831">
        <f t="shared" si="55"/>
        <v>316.48759999999999</v>
      </c>
    </row>
    <row r="832" spans="1:18" ht="12.75" customHeight="1">
      <c r="A832" s="11" t="s">
        <v>12</v>
      </c>
      <c r="B832" s="12" t="s">
        <v>53</v>
      </c>
      <c r="C832" s="100" t="s">
        <v>367</v>
      </c>
      <c r="D832" s="28">
        <v>9127</v>
      </c>
      <c r="E832" s="13" t="s">
        <v>1007</v>
      </c>
      <c r="F832" s="14">
        <v>303.82</v>
      </c>
      <c r="G832" s="15" t="s">
        <v>5</v>
      </c>
      <c r="H832" s="16" t="s">
        <v>8</v>
      </c>
      <c r="I832" s="12"/>
      <c r="J832" s="17">
        <v>21</v>
      </c>
      <c r="K832" s="24"/>
      <c r="L832" s="18"/>
      <c r="M832" s="19"/>
      <c r="N832" s="20">
        <f t="shared" si="52"/>
        <v>0</v>
      </c>
      <c r="O832" s="21">
        <f t="shared" si="53"/>
        <v>0</v>
      </c>
      <c r="P832" s="101">
        <f t="shared" si="54"/>
        <v>0.39999706220135756</v>
      </c>
      <c r="Q832" s="23">
        <v>514.66999999999996</v>
      </c>
      <c r="R832">
        <f t="shared" si="55"/>
        <v>367.62220000000002</v>
      </c>
    </row>
    <row r="833" spans="1:18" ht="12.75" customHeight="1">
      <c r="A833" s="11" t="s">
        <v>12</v>
      </c>
      <c r="B833" s="12" t="s">
        <v>53</v>
      </c>
      <c r="C833" s="100" t="s">
        <v>367</v>
      </c>
      <c r="D833" s="28">
        <v>9128</v>
      </c>
      <c r="E833" s="13" t="s">
        <v>1008</v>
      </c>
      <c r="F833" s="14">
        <v>303.82</v>
      </c>
      <c r="G833" s="15" t="s">
        <v>5</v>
      </c>
      <c r="H833" s="16" t="s">
        <v>8</v>
      </c>
      <c r="I833" s="12"/>
      <c r="J833" s="17">
        <v>21</v>
      </c>
      <c r="K833" s="24"/>
      <c r="L833" s="18"/>
      <c r="M833" s="19"/>
      <c r="N833" s="20">
        <f t="shared" si="52"/>
        <v>0</v>
      </c>
      <c r="O833" s="21">
        <f t="shared" si="53"/>
        <v>0</v>
      </c>
      <c r="P833" s="101">
        <f t="shared" si="54"/>
        <v>0.39999706220135756</v>
      </c>
      <c r="Q833" s="23">
        <v>514.66999999999996</v>
      </c>
      <c r="R833">
        <f t="shared" si="55"/>
        <v>367.62220000000002</v>
      </c>
    </row>
    <row r="834" spans="1:18" ht="12.75" customHeight="1">
      <c r="A834" s="11" t="s">
        <v>12</v>
      </c>
      <c r="B834" s="12" t="s">
        <v>53</v>
      </c>
      <c r="C834" s="100" t="s">
        <v>367</v>
      </c>
      <c r="D834" s="28">
        <v>9129</v>
      </c>
      <c r="E834" s="13" t="s">
        <v>1009</v>
      </c>
      <c r="F834" s="14">
        <v>303.82</v>
      </c>
      <c r="G834" s="15" t="s">
        <v>5</v>
      </c>
      <c r="H834" s="16" t="s">
        <v>8</v>
      </c>
      <c r="I834" s="12"/>
      <c r="J834" s="17">
        <v>21</v>
      </c>
      <c r="K834" s="24"/>
      <c r="L834" s="18"/>
      <c r="M834" s="19"/>
      <c r="N834" s="20">
        <f t="shared" si="52"/>
        <v>0</v>
      </c>
      <c r="O834" s="21">
        <f t="shared" si="53"/>
        <v>0</v>
      </c>
      <c r="P834" s="101">
        <f t="shared" si="54"/>
        <v>0.39999706220135756</v>
      </c>
      <c r="Q834" s="23">
        <v>514.66999999999996</v>
      </c>
      <c r="R834">
        <f t="shared" si="55"/>
        <v>367.62220000000002</v>
      </c>
    </row>
    <row r="835" spans="1:18" ht="12.75" customHeight="1">
      <c r="A835" s="11" t="s">
        <v>12</v>
      </c>
      <c r="B835" s="12" t="s">
        <v>53</v>
      </c>
      <c r="C835" s="100" t="s">
        <v>367</v>
      </c>
      <c r="D835" s="28">
        <v>9131</v>
      </c>
      <c r="E835" s="13" t="s">
        <v>1010</v>
      </c>
      <c r="F835" s="14">
        <v>303.82</v>
      </c>
      <c r="G835" s="15" t="s">
        <v>5</v>
      </c>
      <c r="H835" s="16" t="s">
        <v>8</v>
      </c>
      <c r="I835" s="12"/>
      <c r="J835" s="17">
        <v>21</v>
      </c>
      <c r="K835" s="24"/>
      <c r="L835" s="18"/>
      <c r="M835" s="19"/>
      <c r="N835" s="20">
        <f t="shared" si="52"/>
        <v>0</v>
      </c>
      <c r="O835" s="21">
        <f t="shared" si="53"/>
        <v>0</v>
      </c>
      <c r="P835" s="101">
        <f t="shared" si="54"/>
        <v>0.39999706220135756</v>
      </c>
      <c r="Q835" s="23">
        <v>514.66999999999996</v>
      </c>
      <c r="R835">
        <f t="shared" si="55"/>
        <v>367.62220000000002</v>
      </c>
    </row>
    <row r="836" spans="1:18" ht="12.75" customHeight="1">
      <c r="A836" s="11" t="s">
        <v>12</v>
      </c>
      <c r="B836" s="12" t="s">
        <v>53</v>
      </c>
      <c r="C836" s="100" t="s">
        <v>367</v>
      </c>
      <c r="D836" s="28">
        <v>9132</v>
      </c>
      <c r="E836" s="13" t="s">
        <v>1011</v>
      </c>
      <c r="F836" s="14">
        <v>303.82</v>
      </c>
      <c r="G836" s="15" t="s">
        <v>5</v>
      </c>
      <c r="H836" s="16" t="s">
        <v>8</v>
      </c>
      <c r="I836" s="12"/>
      <c r="J836" s="17">
        <v>21</v>
      </c>
      <c r="K836" s="24"/>
      <c r="L836" s="18"/>
      <c r="M836" s="19"/>
      <c r="N836" s="20">
        <f t="shared" si="52"/>
        <v>0</v>
      </c>
      <c r="O836" s="21">
        <f t="shared" si="53"/>
        <v>0</v>
      </c>
      <c r="P836" s="101">
        <f t="shared" si="54"/>
        <v>0.39999706220135756</v>
      </c>
      <c r="Q836" s="23">
        <v>514.66999999999996</v>
      </c>
      <c r="R836">
        <f t="shared" si="55"/>
        <v>367.62220000000002</v>
      </c>
    </row>
    <row r="837" spans="1:18" ht="12.75" customHeight="1">
      <c r="A837" s="11" t="s">
        <v>12</v>
      </c>
      <c r="B837" s="12" t="s">
        <v>53</v>
      </c>
      <c r="C837" s="100" t="s">
        <v>377</v>
      </c>
      <c r="D837" s="28">
        <v>320</v>
      </c>
      <c r="E837" s="13" t="s">
        <v>1012</v>
      </c>
      <c r="F837" s="14">
        <v>8188.19</v>
      </c>
      <c r="G837" s="15" t="s">
        <v>5</v>
      </c>
      <c r="H837" s="16" t="s">
        <v>8</v>
      </c>
      <c r="I837" s="12"/>
      <c r="J837" s="17">
        <v>21</v>
      </c>
      <c r="K837" s="24"/>
      <c r="L837" s="18"/>
      <c r="M837" s="19"/>
      <c r="N837" s="20">
        <f t="shared" ref="N837:N897" si="56">(F837*K837)-F837*K837*L837</f>
        <v>0</v>
      </c>
      <c r="O837" s="21">
        <f t="shared" ref="O837:O897" si="57">+N837+N837*J837%</f>
        <v>0</v>
      </c>
      <c r="P837" s="101">
        <f t="shared" ref="P837:P897" si="58">Q837/R837-1</f>
        <v>0.40000061971939638</v>
      </c>
      <c r="Q837" s="23">
        <v>13870.8</v>
      </c>
      <c r="R837">
        <f t="shared" ref="R837:R897" si="59">+F837+F837*J837%</f>
        <v>9907.7098999999998</v>
      </c>
    </row>
    <row r="838" spans="1:18" ht="12.75" customHeight="1">
      <c r="A838" s="11" t="s">
        <v>12</v>
      </c>
      <c r="B838" s="12" t="s">
        <v>53</v>
      </c>
      <c r="C838" s="100" t="s">
        <v>377</v>
      </c>
      <c r="D838" s="28">
        <v>313</v>
      </c>
      <c r="E838" s="13" t="s">
        <v>1013</v>
      </c>
      <c r="F838" s="14">
        <v>4616.0600000000004</v>
      </c>
      <c r="G838" s="15" t="s">
        <v>5</v>
      </c>
      <c r="H838" s="16" t="s">
        <v>8</v>
      </c>
      <c r="I838" s="12"/>
      <c r="J838" s="17">
        <v>21</v>
      </c>
      <c r="K838" s="24"/>
      <c r="L838" s="18"/>
      <c r="M838" s="19"/>
      <c r="N838" s="20">
        <f t="shared" si="56"/>
        <v>0</v>
      </c>
      <c r="O838" s="21">
        <f t="shared" si="57"/>
        <v>0</v>
      </c>
      <c r="P838" s="101">
        <f t="shared" si="58"/>
        <v>0.39999899023040753</v>
      </c>
      <c r="Q838" s="23">
        <v>7819.6</v>
      </c>
      <c r="R838">
        <f t="shared" si="59"/>
        <v>5585.4326000000001</v>
      </c>
    </row>
    <row r="839" spans="1:18" ht="12.75" customHeight="1">
      <c r="A839" s="11" t="s">
        <v>12</v>
      </c>
      <c r="B839" s="12" t="s">
        <v>53</v>
      </c>
      <c r="C839" s="100" t="s">
        <v>377</v>
      </c>
      <c r="D839" s="28">
        <v>319</v>
      </c>
      <c r="E839" s="13" t="s">
        <v>1014</v>
      </c>
      <c r="F839" s="14">
        <v>8188.19</v>
      </c>
      <c r="G839" s="15" t="s">
        <v>5</v>
      </c>
      <c r="H839" s="16" t="s">
        <v>8</v>
      </c>
      <c r="I839" s="12"/>
      <c r="J839" s="17">
        <v>21</v>
      </c>
      <c r="K839" s="24"/>
      <c r="L839" s="18"/>
      <c r="M839" s="19"/>
      <c r="N839" s="20">
        <f t="shared" si="56"/>
        <v>0</v>
      </c>
      <c r="O839" s="21">
        <f t="shared" si="57"/>
        <v>0</v>
      </c>
      <c r="P839" s="101">
        <f t="shared" si="58"/>
        <v>0.40000061971939638</v>
      </c>
      <c r="Q839" s="23">
        <v>13870.8</v>
      </c>
      <c r="R839">
        <f t="shared" si="59"/>
        <v>9907.7098999999998</v>
      </c>
    </row>
    <row r="840" spans="1:18" ht="12.75" customHeight="1">
      <c r="A840" s="11" t="s">
        <v>12</v>
      </c>
      <c r="B840" s="12" t="s">
        <v>53</v>
      </c>
      <c r="C840" s="100" t="s">
        <v>377</v>
      </c>
      <c r="D840" s="28">
        <v>312</v>
      </c>
      <c r="E840" s="13" t="s">
        <v>1015</v>
      </c>
      <c r="F840" s="14">
        <v>4616.0600000000004</v>
      </c>
      <c r="G840" s="15" t="s">
        <v>5</v>
      </c>
      <c r="H840" s="16" t="s">
        <v>8</v>
      </c>
      <c r="I840" s="12"/>
      <c r="J840" s="17">
        <v>21</v>
      </c>
      <c r="K840" s="24"/>
      <c r="L840" s="18"/>
      <c r="M840" s="19"/>
      <c r="N840" s="20">
        <f t="shared" si="56"/>
        <v>0</v>
      </c>
      <c r="O840" s="21">
        <f t="shared" si="57"/>
        <v>0</v>
      </c>
      <c r="P840" s="101">
        <f t="shared" si="58"/>
        <v>0.39999899023040753</v>
      </c>
      <c r="Q840" s="23">
        <v>7819.6</v>
      </c>
      <c r="R840">
        <f t="shared" si="59"/>
        <v>5585.4326000000001</v>
      </c>
    </row>
    <row r="841" spans="1:18" ht="12.75" customHeight="1">
      <c r="A841" s="11" t="s">
        <v>12</v>
      </c>
      <c r="B841" s="12" t="s">
        <v>53</v>
      </c>
      <c r="C841" s="100" t="s">
        <v>377</v>
      </c>
      <c r="D841" s="28">
        <v>321</v>
      </c>
      <c r="E841" s="13" t="s">
        <v>1016</v>
      </c>
      <c r="F841" s="14">
        <v>9101.8799999999992</v>
      </c>
      <c r="G841" s="15" t="s">
        <v>5</v>
      </c>
      <c r="H841" s="16" t="s">
        <v>8</v>
      </c>
      <c r="I841" s="12"/>
      <c r="J841" s="17">
        <v>21</v>
      </c>
      <c r="K841" s="24"/>
      <c r="L841" s="18"/>
      <c r="M841" s="19"/>
      <c r="N841" s="20">
        <f t="shared" si="56"/>
        <v>0</v>
      </c>
      <c r="O841" s="21">
        <f t="shared" si="57"/>
        <v>0</v>
      </c>
      <c r="P841" s="101">
        <f t="shared" si="58"/>
        <v>0.39999957142629383</v>
      </c>
      <c r="Q841" s="23">
        <v>15418.58</v>
      </c>
      <c r="R841">
        <f t="shared" si="59"/>
        <v>11013.274799999999</v>
      </c>
    </row>
    <row r="842" spans="1:18" ht="12.75" customHeight="1">
      <c r="A842" s="11" t="s">
        <v>12</v>
      </c>
      <c r="B842" s="12" t="s">
        <v>53</v>
      </c>
      <c r="C842" s="100" t="s">
        <v>377</v>
      </c>
      <c r="D842" s="28">
        <v>314</v>
      </c>
      <c r="E842" s="13" t="s">
        <v>1017</v>
      </c>
      <c r="F842" s="14">
        <v>5194.21</v>
      </c>
      <c r="G842" s="15" t="s">
        <v>5</v>
      </c>
      <c r="H842" s="16" t="s">
        <v>8</v>
      </c>
      <c r="I842" s="12"/>
      <c r="J842" s="17">
        <v>21</v>
      </c>
      <c r="K842" s="24"/>
      <c r="L842" s="18"/>
      <c r="M842" s="19"/>
      <c r="N842" s="20">
        <f t="shared" si="56"/>
        <v>0</v>
      </c>
      <c r="O842" s="21">
        <f t="shared" si="57"/>
        <v>0</v>
      </c>
      <c r="P842" s="101">
        <f t="shared" si="58"/>
        <v>0.39999972315009802</v>
      </c>
      <c r="Q842" s="23">
        <v>8798.99</v>
      </c>
      <c r="R842">
        <f t="shared" si="59"/>
        <v>6284.9940999999999</v>
      </c>
    </row>
    <row r="843" spans="1:18" ht="12.75" customHeight="1">
      <c r="A843" s="11" t="s">
        <v>12</v>
      </c>
      <c r="B843" s="12" t="s">
        <v>53</v>
      </c>
      <c r="C843" s="100" t="s">
        <v>1018</v>
      </c>
      <c r="D843" s="28">
        <v>201</v>
      </c>
      <c r="E843" s="13" t="s">
        <v>1019</v>
      </c>
      <c r="F843" s="14">
        <v>3458.86</v>
      </c>
      <c r="G843" s="15" t="s">
        <v>5</v>
      </c>
      <c r="H843" s="16" t="s">
        <v>8</v>
      </c>
      <c r="I843" s="12"/>
      <c r="J843" s="17">
        <v>21</v>
      </c>
      <c r="K843" s="24"/>
      <c r="L843" s="18"/>
      <c r="M843" s="19"/>
      <c r="N843" s="20">
        <f t="shared" si="56"/>
        <v>0</v>
      </c>
      <c r="O843" s="21">
        <f t="shared" si="57"/>
        <v>0</v>
      </c>
      <c r="P843" s="101">
        <f t="shared" si="58"/>
        <v>0.39999788780548373</v>
      </c>
      <c r="Q843" s="23">
        <v>5859.3</v>
      </c>
      <c r="R843">
        <f t="shared" si="59"/>
        <v>4185.2206000000006</v>
      </c>
    </row>
    <row r="844" spans="1:18" ht="12.75" customHeight="1">
      <c r="A844" s="11" t="s">
        <v>12</v>
      </c>
      <c r="B844" s="12" t="s">
        <v>53</v>
      </c>
      <c r="C844" s="100" t="s">
        <v>1018</v>
      </c>
      <c r="D844" s="28">
        <v>202</v>
      </c>
      <c r="E844" s="13" t="s">
        <v>1020</v>
      </c>
      <c r="F844" s="14">
        <v>3458.86</v>
      </c>
      <c r="G844" s="15" t="s">
        <v>5</v>
      </c>
      <c r="H844" s="16" t="s">
        <v>8</v>
      </c>
      <c r="I844" s="12"/>
      <c r="J844" s="17">
        <v>21</v>
      </c>
      <c r="K844" s="24"/>
      <c r="L844" s="18"/>
      <c r="M844" s="19"/>
      <c r="N844" s="20">
        <f t="shared" si="56"/>
        <v>0</v>
      </c>
      <c r="O844" s="21">
        <f t="shared" si="57"/>
        <v>0</v>
      </c>
      <c r="P844" s="101">
        <f t="shared" si="58"/>
        <v>0.39999788780548373</v>
      </c>
      <c r="Q844" s="23">
        <v>5859.3</v>
      </c>
      <c r="R844">
        <f t="shared" si="59"/>
        <v>4185.2206000000006</v>
      </c>
    </row>
    <row r="845" spans="1:18" ht="12.75" customHeight="1">
      <c r="A845" s="11" t="s">
        <v>12</v>
      </c>
      <c r="B845" s="12" t="s">
        <v>53</v>
      </c>
      <c r="C845" s="100" t="s">
        <v>9</v>
      </c>
      <c r="D845" s="28">
        <v>200</v>
      </c>
      <c r="E845" s="13" t="s">
        <v>1021</v>
      </c>
      <c r="F845" s="14">
        <v>3458.86</v>
      </c>
      <c r="G845" s="15" t="s">
        <v>5</v>
      </c>
      <c r="H845" s="16" t="s">
        <v>8</v>
      </c>
      <c r="I845" s="12"/>
      <c r="J845" s="17">
        <v>21</v>
      </c>
      <c r="K845" s="24"/>
      <c r="L845" s="18"/>
      <c r="M845" s="19"/>
      <c r="N845" s="20">
        <f t="shared" si="56"/>
        <v>0</v>
      </c>
      <c r="O845" s="21">
        <f t="shared" si="57"/>
        <v>0</v>
      </c>
      <c r="P845" s="101">
        <f t="shared" si="58"/>
        <v>0.39999788780548373</v>
      </c>
      <c r="Q845" s="23">
        <v>5859.3</v>
      </c>
      <c r="R845">
        <f t="shared" si="59"/>
        <v>4185.2206000000006</v>
      </c>
    </row>
    <row r="846" spans="1:18" ht="12.75" customHeight="1">
      <c r="A846" s="11" t="s">
        <v>12</v>
      </c>
      <c r="B846" s="12" t="s">
        <v>53</v>
      </c>
      <c r="C846" s="100" t="s">
        <v>57</v>
      </c>
      <c r="D846" s="28">
        <v>139</v>
      </c>
      <c r="E846" s="13" t="s">
        <v>1022</v>
      </c>
      <c r="F846" s="14">
        <v>50.32</v>
      </c>
      <c r="G846" s="15" t="s">
        <v>5</v>
      </c>
      <c r="H846" s="16" t="s">
        <v>8</v>
      </c>
      <c r="I846" s="12"/>
      <c r="J846" s="17">
        <v>21</v>
      </c>
      <c r="K846" s="24"/>
      <c r="L846" s="18"/>
      <c r="M846" s="19"/>
      <c r="N846" s="20">
        <f t="shared" si="56"/>
        <v>0</v>
      </c>
      <c r="O846" s="21">
        <f t="shared" si="57"/>
        <v>0</v>
      </c>
      <c r="P846" s="101">
        <f t="shared" si="58"/>
        <v>0.39996583846851208</v>
      </c>
      <c r="Q846" s="23">
        <v>85.24</v>
      </c>
      <c r="R846">
        <f t="shared" si="59"/>
        <v>60.8872</v>
      </c>
    </row>
    <row r="847" spans="1:18" ht="12.75" customHeight="1">
      <c r="A847" s="11" t="s">
        <v>12</v>
      </c>
      <c r="B847" s="12" t="s">
        <v>53</v>
      </c>
      <c r="C847" s="100" t="s">
        <v>1018</v>
      </c>
      <c r="D847" s="28">
        <v>115</v>
      </c>
      <c r="E847" s="13" t="s">
        <v>1023</v>
      </c>
      <c r="F847" s="14">
        <v>1207.43</v>
      </c>
      <c r="G847" s="15" t="s">
        <v>5</v>
      </c>
      <c r="H847" s="16" t="s">
        <v>8</v>
      </c>
      <c r="I847" s="12"/>
      <c r="J847" s="17">
        <v>21</v>
      </c>
      <c r="K847" s="24"/>
      <c r="L847" s="18"/>
      <c r="M847" s="19"/>
      <c r="N847" s="20">
        <f t="shared" si="56"/>
        <v>0</v>
      </c>
      <c r="O847" s="21">
        <f t="shared" si="57"/>
        <v>0</v>
      </c>
      <c r="P847" s="101">
        <f t="shared" si="58"/>
        <v>0.39999560572031179</v>
      </c>
      <c r="Q847" s="23">
        <v>2045.38</v>
      </c>
      <c r="R847">
        <f t="shared" si="59"/>
        <v>1460.9903000000002</v>
      </c>
    </row>
    <row r="848" spans="1:18" ht="12.75" customHeight="1">
      <c r="A848" s="11" t="s">
        <v>12</v>
      </c>
      <c r="B848" s="12" t="s">
        <v>53</v>
      </c>
      <c r="C848" s="100" t="s">
        <v>377</v>
      </c>
      <c r="D848" s="28">
        <v>332</v>
      </c>
      <c r="E848" s="13" t="s">
        <v>1024</v>
      </c>
      <c r="F848" s="14">
        <v>2471.0100000000002</v>
      </c>
      <c r="G848" s="15" t="s">
        <v>5</v>
      </c>
      <c r="H848" s="16" t="s">
        <v>8</v>
      </c>
      <c r="I848" s="12"/>
      <c r="J848" s="17">
        <v>21</v>
      </c>
      <c r="K848" s="24"/>
      <c r="L848" s="18"/>
      <c r="M848" s="19"/>
      <c r="N848" s="20">
        <f t="shared" si="56"/>
        <v>0</v>
      </c>
      <c r="O848" s="21">
        <f t="shared" si="57"/>
        <v>0</v>
      </c>
      <c r="P848" s="101">
        <f t="shared" si="58"/>
        <v>0.39999968561053811</v>
      </c>
      <c r="Q848" s="23">
        <v>4185.8900000000003</v>
      </c>
      <c r="R848">
        <f t="shared" si="59"/>
        <v>2989.9221000000002</v>
      </c>
    </row>
    <row r="849" spans="1:18" ht="12.75" customHeight="1">
      <c r="A849" s="11" t="s">
        <v>12</v>
      </c>
      <c r="B849" s="12" t="s">
        <v>53</v>
      </c>
      <c r="C849" s="100" t="s">
        <v>377</v>
      </c>
      <c r="D849" s="28">
        <v>325</v>
      </c>
      <c r="E849" s="13" t="s">
        <v>1025</v>
      </c>
      <c r="F849" s="14">
        <v>2845.74</v>
      </c>
      <c r="G849" s="15" t="s">
        <v>5</v>
      </c>
      <c r="H849" s="16" t="s">
        <v>8</v>
      </c>
      <c r="I849" s="12"/>
      <c r="J849" s="17">
        <v>21</v>
      </c>
      <c r="K849" s="24"/>
      <c r="L849" s="18"/>
      <c r="M849" s="19"/>
      <c r="N849" s="20">
        <f t="shared" si="56"/>
        <v>0</v>
      </c>
      <c r="O849" s="21">
        <f t="shared" si="57"/>
        <v>0</v>
      </c>
      <c r="P849" s="101">
        <f t="shared" si="58"/>
        <v>0.40000187027418166</v>
      </c>
      <c r="Q849" s="23">
        <v>4820.6899999999996</v>
      </c>
      <c r="R849">
        <f t="shared" si="59"/>
        <v>3443.3453999999997</v>
      </c>
    </row>
    <row r="850" spans="1:18" ht="12.75" customHeight="1">
      <c r="A850" s="11" t="s">
        <v>12</v>
      </c>
      <c r="B850" s="12" t="s">
        <v>53</v>
      </c>
      <c r="C850" s="100" t="s">
        <v>377</v>
      </c>
      <c r="D850" s="28">
        <v>305</v>
      </c>
      <c r="E850" s="13" t="s">
        <v>1026</v>
      </c>
      <c r="F850" s="14">
        <v>4103.8599999999997</v>
      </c>
      <c r="G850" s="15" t="s">
        <v>5</v>
      </c>
      <c r="H850" s="16" t="s">
        <v>8</v>
      </c>
      <c r="I850" s="12"/>
      <c r="J850" s="17">
        <v>21</v>
      </c>
      <c r="K850" s="24"/>
      <c r="L850" s="18"/>
      <c r="M850" s="19"/>
      <c r="N850" s="20">
        <f t="shared" si="56"/>
        <v>0</v>
      </c>
      <c r="O850" s="21">
        <f t="shared" si="57"/>
        <v>0</v>
      </c>
      <c r="P850" s="101">
        <f t="shared" si="58"/>
        <v>0.39999821977720407</v>
      </c>
      <c r="Q850" s="23">
        <v>6951.93</v>
      </c>
      <c r="R850">
        <f t="shared" si="59"/>
        <v>4965.6705999999995</v>
      </c>
    </row>
    <row r="851" spans="1:18" ht="12.75" customHeight="1">
      <c r="A851" s="11" t="s">
        <v>12</v>
      </c>
      <c r="B851" s="12" t="s">
        <v>53</v>
      </c>
      <c r="C851" s="100" t="s">
        <v>377</v>
      </c>
      <c r="D851" s="28">
        <v>301</v>
      </c>
      <c r="E851" s="13" t="s">
        <v>1027</v>
      </c>
      <c r="F851" s="14">
        <v>3332.49</v>
      </c>
      <c r="G851" s="15" t="s">
        <v>5</v>
      </c>
      <c r="H851" s="16" t="s">
        <v>8</v>
      </c>
      <c r="I851" s="12"/>
      <c r="J851" s="17">
        <v>21</v>
      </c>
      <c r="K851" s="24"/>
      <c r="L851" s="18"/>
      <c r="M851" s="19"/>
      <c r="N851" s="20">
        <f t="shared" si="56"/>
        <v>0</v>
      </c>
      <c r="O851" s="21">
        <f t="shared" si="57"/>
        <v>0</v>
      </c>
      <c r="P851" s="101">
        <f t="shared" si="58"/>
        <v>0.40000048111345721</v>
      </c>
      <c r="Q851" s="23">
        <v>5645.24</v>
      </c>
      <c r="R851">
        <f t="shared" si="59"/>
        <v>4032.3128999999999</v>
      </c>
    </row>
    <row r="852" spans="1:18" ht="12.75" customHeight="1">
      <c r="A852" s="11" t="s">
        <v>12</v>
      </c>
      <c r="B852" s="12" t="s">
        <v>53</v>
      </c>
      <c r="C852" s="100" t="s">
        <v>377</v>
      </c>
      <c r="D852" s="28">
        <v>198873</v>
      </c>
      <c r="E852" s="13" t="s">
        <v>1028</v>
      </c>
      <c r="F852" s="14">
        <v>4653.4799999999996</v>
      </c>
      <c r="G852" s="15" t="s">
        <v>5</v>
      </c>
      <c r="H852" s="16" t="s">
        <v>8</v>
      </c>
      <c r="I852" s="12"/>
      <c r="J852" s="17">
        <v>21</v>
      </c>
      <c r="K852" s="24"/>
      <c r="L852" s="18"/>
      <c r="M852" s="19"/>
      <c r="N852" s="20">
        <f t="shared" si="56"/>
        <v>0</v>
      </c>
      <c r="O852" s="21">
        <f t="shared" si="57"/>
        <v>0</v>
      </c>
      <c r="P852" s="101">
        <f t="shared" si="58"/>
        <v>0.39999909070094697</v>
      </c>
      <c r="Q852" s="23">
        <v>7882.99</v>
      </c>
      <c r="R852">
        <f t="shared" si="59"/>
        <v>5630.7107999999989</v>
      </c>
    </row>
    <row r="853" spans="1:18" ht="12.75" customHeight="1">
      <c r="A853" s="11" t="s">
        <v>12</v>
      </c>
      <c r="B853" s="12" t="s">
        <v>53</v>
      </c>
      <c r="C853" s="100" t="s">
        <v>377</v>
      </c>
      <c r="D853" s="28">
        <v>328</v>
      </c>
      <c r="E853" s="13" t="s">
        <v>1029</v>
      </c>
      <c r="F853" s="14">
        <v>1058.9000000000001</v>
      </c>
      <c r="G853" s="15" t="s">
        <v>5</v>
      </c>
      <c r="H853" s="16" t="s">
        <v>8</v>
      </c>
      <c r="I853" s="12"/>
      <c r="J853" s="17">
        <v>21</v>
      </c>
      <c r="K853" s="24"/>
      <c r="L853" s="18"/>
      <c r="M853" s="19"/>
      <c r="N853" s="20">
        <f t="shared" si="56"/>
        <v>0</v>
      </c>
      <c r="O853" s="21">
        <f t="shared" si="57"/>
        <v>0</v>
      </c>
      <c r="P853" s="101">
        <f t="shared" si="58"/>
        <v>0.40000265361918541</v>
      </c>
      <c r="Q853" s="23">
        <v>1793.78</v>
      </c>
      <c r="R853">
        <f t="shared" si="59"/>
        <v>1281.269</v>
      </c>
    </row>
    <row r="854" spans="1:18" ht="12.75" customHeight="1">
      <c r="A854" s="11" t="s">
        <v>12</v>
      </c>
      <c r="B854" s="12" t="s">
        <v>53</v>
      </c>
      <c r="C854" s="100" t="s">
        <v>1018</v>
      </c>
      <c r="D854" s="28">
        <v>197</v>
      </c>
      <c r="E854" s="13" t="s">
        <v>1030</v>
      </c>
      <c r="F854" s="14">
        <v>705.23</v>
      </c>
      <c r="G854" s="15" t="s">
        <v>5</v>
      </c>
      <c r="H854" s="16" t="s">
        <v>8</v>
      </c>
      <c r="I854" s="12"/>
      <c r="J854" s="17">
        <v>21</v>
      </c>
      <c r="K854" s="24"/>
      <c r="L854" s="18"/>
      <c r="M854" s="19"/>
      <c r="N854" s="20">
        <f t="shared" si="56"/>
        <v>0</v>
      </c>
      <c r="O854" s="21">
        <f t="shared" si="57"/>
        <v>0</v>
      </c>
      <c r="P854" s="101">
        <f t="shared" si="58"/>
        <v>0.40000044531512668</v>
      </c>
      <c r="Q854" s="23">
        <v>1194.6600000000001</v>
      </c>
      <c r="R854">
        <f t="shared" si="59"/>
        <v>853.32830000000001</v>
      </c>
    </row>
    <row r="855" spans="1:18" ht="12.75" customHeight="1">
      <c r="A855" s="11" t="s">
        <v>12</v>
      </c>
      <c r="B855" s="12" t="s">
        <v>53</v>
      </c>
      <c r="C855" s="100" t="s">
        <v>1018</v>
      </c>
      <c r="D855" s="28">
        <v>112</v>
      </c>
      <c r="E855" s="13" t="s">
        <v>1031</v>
      </c>
      <c r="F855" s="14">
        <v>502.56</v>
      </c>
      <c r="G855" s="15" t="s">
        <v>5</v>
      </c>
      <c r="H855" s="16" t="s">
        <v>8</v>
      </c>
      <c r="I855" s="12"/>
      <c r="J855" s="17">
        <v>21</v>
      </c>
      <c r="K855" s="24"/>
      <c r="L855" s="18"/>
      <c r="M855" s="19"/>
      <c r="N855" s="20">
        <f t="shared" si="56"/>
        <v>0</v>
      </c>
      <c r="O855" s="21">
        <f t="shared" si="57"/>
        <v>0</v>
      </c>
      <c r="P855" s="101">
        <f t="shared" si="58"/>
        <v>0.39998908070020334</v>
      </c>
      <c r="Q855" s="23">
        <v>851.33</v>
      </c>
      <c r="R855">
        <f t="shared" si="59"/>
        <v>608.09760000000006</v>
      </c>
    </row>
    <row r="856" spans="1:18" ht="12.75" customHeight="1">
      <c r="A856" s="11" t="s">
        <v>12</v>
      </c>
      <c r="B856" s="12" t="s">
        <v>53</v>
      </c>
      <c r="C856" s="100" t="s">
        <v>1018</v>
      </c>
      <c r="D856" s="28">
        <v>169</v>
      </c>
      <c r="E856" s="13" t="s">
        <v>1032</v>
      </c>
      <c r="F856" s="14">
        <v>1303.79</v>
      </c>
      <c r="G856" s="15" t="s">
        <v>5</v>
      </c>
      <c r="H856" s="16" t="s">
        <v>8</v>
      </c>
      <c r="I856" s="12"/>
      <c r="J856" s="17">
        <v>21</v>
      </c>
      <c r="K856" s="24"/>
      <c r="L856" s="18"/>
      <c r="M856" s="19"/>
      <c r="N856" s="20">
        <f t="shared" si="56"/>
        <v>0</v>
      </c>
      <c r="O856" s="21">
        <f t="shared" si="57"/>
        <v>0</v>
      </c>
      <c r="P856" s="101">
        <f t="shared" si="58"/>
        <v>0.40000617399027205</v>
      </c>
      <c r="Q856" s="23">
        <v>2208.63</v>
      </c>
      <c r="R856">
        <f t="shared" si="59"/>
        <v>1577.5859</v>
      </c>
    </row>
    <row r="857" spans="1:18" ht="12.75" customHeight="1">
      <c r="A857" s="11" t="s">
        <v>12</v>
      </c>
      <c r="B857" s="12" t="s">
        <v>53</v>
      </c>
      <c r="C857" s="100" t="s">
        <v>1018</v>
      </c>
      <c r="D857" s="28">
        <v>110</v>
      </c>
      <c r="E857" s="13" t="s">
        <v>1033</v>
      </c>
      <c r="F857" s="14">
        <v>1092.2</v>
      </c>
      <c r="G857" s="15" t="s">
        <v>5</v>
      </c>
      <c r="H857" s="16" t="s">
        <v>8</v>
      </c>
      <c r="I857" s="12"/>
      <c r="J857" s="17">
        <v>21</v>
      </c>
      <c r="K857" s="24"/>
      <c r="L857" s="18"/>
      <c r="M857" s="19"/>
      <c r="N857" s="20">
        <f t="shared" si="56"/>
        <v>0</v>
      </c>
      <c r="O857" s="21">
        <f t="shared" si="57"/>
        <v>0</v>
      </c>
      <c r="P857" s="101">
        <f t="shared" si="58"/>
        <v>0.40000242137712783</v>
      </c>
      <c r="Q857" s="23">
        <v>1850.19</v>
      </c>
      <c r="R857">
        <f t="shared" si="59"/>
        <v>1321.5620000000001</v>
      </c>
    </row>
    <row r="858" spans="1:18" ht="12.75" customHeight="1">
      <c r="A858" s="11" t="s">
        <v>12</v>
      </c>
      <c r="B858" s="12" t="s">
        <v>53</v>
      </c>
      <c r="C858" s="100" t="s">
        <v>1018</v>
      </c>
      <c r="D858" s="28">
        <v>107</v>
      </c>
      <c r="E858" s="13" t="s">
        <v>1034</v>
      </c>
      <c r="F858" s="14">
        <v>736.68</v>
      </c>
      <c r="G858" s="15" t="s">
        <v>5</v>
      </c>
      <c r="H858" s="16" t="s">
        <v>8</v>
      </c>
      <c r="I858" s="12"/>
      <c r="J858" s="17">
        <v>21</v>
      </c>
      <c r="K858" s="24"/>
      <c r="L858" s="18"/>
      <c r="M858" s="19"/>
      <c r="N858" s="20">
        <f t="shared" si="56"/>
        <v>0</v>
      </c>
      <c r="O858" s="21">
        <f t="shared" si="57"/>
        <v>0</v>
      </c>
      <c r="P858" s="101">
        <f t="shared" si="58"/>
        <v>0.39999335863335039</v>
      </c>
      <c r="Q858" s="23">
        <v>1247.93</v>
      </c>
      <c r="R858">
        <f t="shared" si="59"/>
        <v>891.38279999999997</v>
      </c>
    </row>
    <row r="859" spans="1:18" ht="12.75" customHeight="1">
      <c r="A859" s="11" t="s">
        <v>12</v>
      </c>
      <c r="B859" s="12" t="s">
        <v>53</v>
      </c>
      <c r="C859" s="100" t="s">
        <v>377</v>
      </c>
      <c r="D859" s="28">
        <v>331</v>
      </c>
      <c r="E859" s="13" t="s">
        <v>1035</v>
      </c>
      <c r="F859" s="14">
        <v>2471.0100000000002</v>
      </c>
      <c r="G859" s="15" t="s">
        <v>5</v>
      </c>
      <c r="H859" s="16" t="s">
        <v>8</v>
      </c>
      <c r="I859" s="12"/>
      <c r="J859" s="17">
        <v>21</v>
      </c>
      <c r="K859" s="24"/>
      <c r="L859" s="18"/>
      <c r="M859" s="19"/>
      <c r="N859" s="20">
        <f t="shared" si="56"/>
        <v>0</v>
      </c>
      <c r="O859" s="21">
        <f t="shared" si="57"/>
        <v>0</v>
      </c>
      <c r="P859" s="101">
        <f t="shared" si="58"/>
        <v>0.39999968561053811</v>
      </c>
      <c r="Q859" s="23">
        <v>4185.8900000000003</v>
      </c>
      <c r="R859">
        <f t="shared" si="59"/>
        <v>2989.9221000000002</v>
      </c>
    </row>
    <row r="860" spans="1:18" ht="12.75" customHeight="1">
      <c r="A860" s="11" t="s">
        <v>12</v>
      </c>
      <c r="B860" s="12" t="s">
        <v>53</v>
      </c>
      <c r="C860" s="100" t="s">
        <v>377</v>
      </c>
      <c r="D860" s="28">
        <v>311</v>
      </c>
      <c r="E860" s="13" t="s">
        <v>1036</v>
      </c>
      <c r="F860" s="14">
        <v>2730.3</v>
      </c>
      <c r="G860" s="15" t="s">
        <v>5</v>
      </c>
      <c r="H860" s="16" t="s">
        <v>8</v>
      </c>
      <c r="I860" s="12"/>
      <c r="J860" s="17">
        <v>21</v>
      </c>
      <c r="K860" s="24"/>
      <c r="L860" s="18"/>
      <c r="M860" s="19"/>
      <c r="N860" s="20">
        <f t="shared" si="56"/>
        <v>0</v>
      </c>
      <c r="O860" s="21">
        <f t="shared" si="57"/>
        <v>0</v>
      </c>
      <c r="P860" s="101">
        <f t="shared" si="58"/>
        <v>0.40000054484976211</v>
      </c>
      <c r="Q860" s="23">
        <v>4625.13</v>
      </c>
      <c r="R860">
        <f t="shared" si="59"/>
        <v>3303.6630000000005</v>
      </c>
    </row>
    <row r="861" spans="1:18" ht="12.75" customHeight="1">
      <c r="A861" s="11" t="s">
        <v>12</v>
      </c>
      <c r="B861" s="12" t="s">
        <v>53</v>
      </c>
      <c r="C861" s="100" t="s">
        <v>377</v>
      </c>
      <c r="D861" s="28">
        <v>330</v>
      </c>
      <c r="E861" s="13" t="s">
        <v>1037</v>
      </c>
      <c r="F861" s="14">
        <v>2920.57</v>
      </c>
      <c r="G861" s="15" t="s">
        <v>5</v>
      </c>
      <c r="H861" s="16" t="s">
        <v>8</v>
      </c>
      <c r="I861" s="12"/>
      <c r="J861" s="17">
        <v>21</v>
      </c>
      <c r="K861" s="24"/>
      <c r="L861" s="18"/>
      <c r="M861" s="19"/>
      <c r="N861" s="20">
        <f t="shared" si="56"/>
        <v>0</v>
      </c>
      <c r="O861" s="21">
        <f t="shared" si="57"/>
        <v>0</v>
      </c>
      <c r="P861" s="101">
        <f t="shared" si="58"/>
        <v>0.40000125074645076</v>
      </c>
      <c r="Q861" s="23">
        <v>4947.45</v>
      </c>
      <c r="R861">
        <f t="shared" si="59"/>
        <v>3533.8897000000002</v>
      </c>
    </row>
    <row r="862" spans="1:18" ht="12.75" customHeight="1">
      <c r="A862" s="11" t="s">
        <v>12</v>
      </c>
      <c r="B862" s="12" t="s">
        <v>53</v>
      </c>
      <c r="C862" s="100" t="s">
        <v>377</v>
      </c>
      <c r="D862" s="28">
        <v>324</v>
      </c>
      <c r="E862" s="13" t="s">
        <v>1038</v>
      </c>
      <c r="F862" s="14">
        <v>2845.74</v>
      </c>
      <c r="G862" s="15" t="s">
        <v>5</v>
      </c>
      <c r="H862" s="16" t="s">
        <v>8</v>
      </c>
      <c r="I862" s="12"/>
      <c r="J862" s="17">
        <v>21</v>
      </c>
      <c r="K862" s="24"/>
      <c r="L862" s="18"/>
      <c r="M862" s="19"/>
      <c r="N862" s="20">
        <f t="shared" si="56"/>
        <v>0</v>
      </c>
      <c r="O862" s="21">
        <f t="shared" si="57"/>
        <v>0</v>
      </c>
      <c r="P862" s="101">
        <f t="shared" si="58"/>
        <v>0.40000187027418166</v>
      </c>
      <c r="Q862" s="23">
        <v>4820.6899999999996</v>
      </c>
      <c r="R862">
        <f t="shared" si="59"/>
        <v>3443.3453999999997</v>
      </c>
    </row>
    <row r="863" spans="1:18" ht="12.75" customHeight="1">
      <c r="A863" s="11" t="s">
        <v>12</v>
      </c>
      <c r="B863" s="12" t="s">
        <v>53</v>
      </c>
      <c r="C863" s="100" t="s">
        <v>377</v>
      </c>
      <c r="D863" s="28">
        <v>304</v>
      </c>
      <c r="E863" s="13" t="s">
        <v>1039</v>
      </c>
      <c r="F863" s="14">
        <v>4103.8599999999997</v>
      </c>
      <c r="G863" s="15" t="s">
        <v>5</v>
      </c>
      <c r="H863" s="16" t="s">
        <v>8</v>
      </c>
      <c r="I863" s="12"/>
      <c r="J863" s="17">
        <v>21</v>
      </c>
      <c r="K863" s="24"/>
      <c r="L863" s="18"/>
      <c r="M863" s="19"/>
      <c r="N863" s="20">
        <f t="shared" si="56"/>
        <v>0</v>
      </c>
      <c r="O863" s="21">
        <f t="shared" si="57"/>
        <v>0</v>
      </c>
      <c r="P863" s="101">
        <f t="shared" si="58"/>
        <v>0.39999821977720407</v>
      </c>
      <c r="Q863" s="23">
        <v>6951.93</v>
      </c>
      <c r="R863">
        <f t="shared" si="59"/>
        <v>4965.6705999999995</v>
      </c>
    </row>
    <row r="864" spans="1:18" ht="12.75" customHeight="1">
      <c r="A864" s="11" t="s">
        <v>12</v>
      </c>
      <c r="B864" s="12" t="s">
        <v>53</v>
      </c>
      <c r="C864" s="100" t="s">
        <v>377</v>
      </c>
      <c r="D864" s="28">
        <v>300</v>
      </c>
      <c r="E864" s="13" t="s">
        <v>1040</v>
      </c>
      <c r="F864" s="14">
        <v>3332.49</v>
      </c>
      <c r="G864" s="15" t="s">
        <v>5</v>
      </c>
      <c r="H864" s="16" t="s">
        <v>8</v>
      </c>
      <c r="I864" s="12"/>
      <c r="J864" s="17">
        <v>21</v>
      </c>
      <c r="K864" s="24"/>
      <c r="L864" s="18"/>
      <c r="M864" s="19"/>
      <c r="N864" s="20">
        <f t="shared" si="56"/>
        <v>0</v>
      </c>
      <c r="O864" s="21">
        <f t="shared" si="57"/>
        <v>0</v>
      </c>
      <c r="P864" s="101">
        <f t="shared" si="58"/>
        <v>0.40000048111345721</v>
      </c>
      <c r="Q864" s="23">
        <v>5645.24</v>
      </c>
      <c r="R864">
        <f t="shared" si="59"/>
        <v>4032.3128999999999</v>
      </c>
    </row>
    <row r="865" spans="1:18" ht="12.75" customHeight="1">
      <c r="A865" s="11" t="s">
        <v>12</v>
      </c>
      <c r="B865" s="12" t="s">
        <v>53</v>
      </c>
      <c r="C865" s="100" t="s">
        <v>377</v>
      </c>
      <c r="D865" s="28">
        <v>198871</v>
      </c>
      <c r="E865" s="13" t="s">
        <v>1041</v>
      </c>
      <c r="F865" s="14">
        <v>4398.92</v>
      </c>
      <c r="G865" s="15" t="s">
        <v>5</v>
      </c>
      <c r="H865" s="16" t="s">
        <v>8</v>
      </c>
      <c r="I865" s="12"/>
      <c r="J865" s="17">
        <v>21</v>
      </c>
      <c r="K865" s="24"/>
      <c r="L865" s="18"/>
      <c r="M865" s="19"/>
      <c r="N865" s="20">
        <f t="shared" si="56"/>
        <v>0</v>
      </c>
      <c r="O865" s="21">
        <f t="shared" si="57"/>
        <v>0</v>
      </c>
      <c r="P865" s="101">
        <f t="shared" si="58"/>
        <v>0.39999990982008904</v>
      </c>
      <c r="Q865" s="23">
        <v>7451.77</v>
      </c>
      <c r="R865">
        <f t="shared" si="59"/>
        <v>5322.6931999999997</v>
      </c>
    </row>
    <row r="866" spans="1:18" ht="12.75" customHeight="1">
      <c r="A866" s="11" t="s">
        <v>12</v>
      </c>
      <c r="B866" s="12" t="s">
        <v>53</v>
      </c>
      <c r="C866" s="100" t="s">
        <v>1018</v>
      </c>
      <c r="D866" s="28">
        <v>195</v>
      </c>
      <c r="E866" s="13" t="s">
        <v>1042</v>
      </c>
      <c r="F866" s="14">
        <v>528.23</v>
      </c>
      <c r="G866" s="15" t="s">
        <v>5</v>
      </c>
      <c r="H866" s="16" t="s">
        <v>8</v>
      </c>
      <c r="I866" s="12"/>
      <c r="J866" s="17">
        <v>21</v>
      </c>
      <c r="K866" s="24"/>
      <c r="L866" s="18"/>
      <c r="M866" s="19"/>
      <c r="N866" s="20">
        <f t="shared" si="56"/>
        <v>0</v>
      </c>
      <c r="O866" s="21">
        <f t="shared" si="57"/>
        <v>0</v>
      </c>
      <c r="P866" s="101">
        <f t="shared" si="58"/>
        <v>0.39999746541662673</v>
      </c>
      <c r="Q866" s="23">
        <v>894.82</v>
      </c>
      <c r="R866">
        <f t="shared" si="59"/>
        <v>639.15830000000005</v>
      </c>
    </row>
    <row r="867" spans="1:18" ht="12.75" customHeight="1">
      <c r="A867" s="11" t="s">
        <v>12</v>
      </c>
      <c r="B867" s="12" t="s">
        <v>53</v>
      </c>
      <c r="C867" s="100" t="s">
        <v>1018</v>
      </c>
      <c r="D867" s="28">
        <v>106</v>
      </c>
      <c r="E867" s="13" t="s">
        <v>1043</v>
      </c>
      <c r="F867" s="14">
        <v>665.6</v>
      </c>
      <c r="G867" s="15" t="s">
        <v>5</v>
      </c>
      <c r="H867" s="16" t="s">
        <v>8</v>
      </c>
      <c r="I867" s="12"/>
      <c r="J867" s="17">
        <v>21</v>
      </c>
      <c r="K867" s="24"/>
      <c r="L867" s="18"/>
      <c r="M867" s="19"/>
      <c r="N867" s="20">
        <f t="shared" si="56"/>
        <v>0</v>
      </c>
      <c r="O867" s="21">
        <f t="shared" si="57"/>
        <v>0</v>
      </c>
      <c r="P867" s="101">
        <f t="shared" si="58"/>
        <v>0.40000446996185635</v>
      </c>
      <c r="Q867" s="23">
        <v>1127.53</v>
      </c>
      <c r="R867">
        <f t="shared" si="59"/>
        <v>805.37599999999998</v>
      </c>
    </row>
    <row r="868" spans="1:18" ht="12.75" customHeight="1">
      <c r="A868" s="11" t="s">
        <v>12</v>
      </c>
      <c r="B868" s="12" t="s">
        <v>53</v>
      </c>
      <c r="C868" s="100" t="s">
        <v>1018</v>
      </c>
      <c r="D868" s="28">
        <v>103</v>
      </c>
      <c r="E868" s="13" t="s">
        <v>1044</v>
      </c>
      <c r="F868" s="14">
        <v>297.26</v>
      </c>
      <c r="G868" s="15" t="s">
        <v>5</v>
      </c>
      <c r="H868" s="16" t="s">
        <v>8</v>
      </c>
      <c r="I868" s="12"/>
      <c r="J868" s="17">
        <v>21</v>
      </c>
      <c r="K868" s="24"/>
      <c r="L868" s="18"/>
      <c r="M868" s="19"/>
      <c r="N868" s="20">
        <f t="shared" si="56"/>
        <v>0</v>
      </c>
      <c r="O868" s="21">
        <f t="shared" si="57"/>
        <v>0</v>
      </c>
      <c r="P868" s="101">
        <f t="shared" si="58"/>
        <v>0.39997653499760633</v>
      </c>
      <c r="Q868" s="23">
        <v>503.55</v>
      </c>
      <c r="R868">
        <f t="shared" si="59"/>
        <v>359.68459999999999</v>
      </c>
    </row>
    <row r="869" spans="1:18" ht="12.75" customHeight="1">
      <c r="A869" s="11" t="s">
        <v>12</v>
      </c>
      <c r="B869" s="12" t="s">
        <v>53</v>
      </c>
      <c r="C869" s="100" t="s">
        <v>1018</v>
      </c>
      <c r="D869" s="28">
        <v>168</v>
      </c>
      <c r="E869" s="13" t="s">
        <v>1045</v>
      </c>
      <c r="F869" s="14">
        <v>1092.2</v>
      </c>
      <c r="G869" s="15" t="s">
        <v>5</v>
      </c>
      <c r="H869" s="16" t="s">
        <v>8</v>
      </c>
      <c r="I869" s="12"/>
      <c r="J869" s="17">
        <v>21</v>
      </c>
      <c r="K869" s="24"/>
      <c r="L869" s="18"/>
      <c r="M869" s="19"/>
      <c r="N869" s="20">
        <f t="shared" si="56"/>
        <v>0</v>
      </c>
      <c r="O869" s="21">
        <f t="shared" si="57"/>
        <v>0</v>
      </c>
      <c r="P869" s="101">
        <f t="shared" si="58"/>
        <v>0.40000242137712783</v>
      </c>
      <c r="Q869" s="23">
        <v>1850.19</v>
      </c>
      <c r="R869">
        <f t="shared" si="59"/>
        <v>1321.5620000000001</v>
      </c>
    </row>
    <row r="870" spans="1:18" ht="12.75" customHeight="1">
      <c r="A870" s="11" t="s">
        <v>12</v>
      </c>
      <c r="B870" s="12" t="s">
        <v>53</v>
      </c>
      <c r="C870" s="100" t="s">
        <v>1018</v>
      </c>
      <c r="D870" s="28">
        <v>105</v>
      </c>
      <c r="E870" s="13" t="s">
        <v>1046</v>
      </c>
      <c r="F870" s="14">
        <v>1063.8800000000001</v>
      </c>
      <c r="G870" s="15" t="s">
        <v>5</v>
      </c>
      <c r="H870" s="16" t="s">
        <v>8</v>
      </c>
      <c r="I870" s="12"/>
      <c r="J870" s="17">
        <v>21</v>
      </c>
      <c r="K870" s="24"/>
      <c r="L870" s="18"/>
      <c r="M870" s="19"/>
      <c r="N870" s="20">
        <f t="shared" si="56"/>
        <v>0</v>
      </c>
      <c r="O870" s="21">
        <f t="shared" si="57"/>
        <v>0</v>
      </c>
      <c r="P870" s="101">
        <f t="shared" si="58"/>
        <v>0.39999788704188033</v>
      </c>
      <c r="Q870" s="23">
        <v>1802.21</v>
      </c>
      <c r="R870">
        <f t="shared" si="59"/>
        <v>1287.2948000000001</v>
      </c>
    </row>
    <row r="871" spans="1:18" ht="12.75" customHeight="1">
      <c r="A871" s="11" t="s">
        <v>12</v>
      </c>
      <c r="B871" s="12" t="s">
        <v>53</v>
      </c>
      <c r="C871" s="100" t="s">
        <v>1018</v>
      </c>
      <c r="D871" s="28">
        <v>102</v>
      </c>
      <c r="E871" s="13" t="s">
        <v>1047</v>
      </c>
      <c r="F871" s="14">
        <v>841.47</v>
      </c>
      <c r="G871" s="15" t="s">
        <v>5</v>
      </c>
      <c r="H871" s="16" t="s">
        <v>8</v>
      </c>
      <c r="I871" s="12"/>
      <c r="J871" s="17">
        <v>21</v>
      </c>
      <c r="K871" s="24"/>
      <c r="L871" s="18"/>
      <c r="M871" s="19"/>
      <c r="N871" s="20">
        <f t="shared" si="56"/>
        <v>0</v>
      </c>
      <c r="O871" s="21">
        <f t="shared" si="57"/>
        <v>0</v>
      </c>
      <c r="P871" s="101">
        <f t="shared" si="58"/>
        <v>0.39999982321374428</v>
      </c>
      <c r="Q871" s="23">
        <v>1425.45</v>
      </c>
      <c r="R871">
        <f t="shared" si="59"/>
        <v>1018.1787</v>
      </c>
    </row>
    <row r="872" spans="1:18" ht="12.75" customHeight="1">
      <c r="A872" s="11" t="s">
        <v>12</v>
      </c>
      <c r="B872" s="12" t="s">
        <v>53</v>
      </c>
      <c r="C872" s="100" t="s">
        <v>1018</v>
      </c>
      <c r="D872" s="28">
        <v>101</v>
      </c>
      <c r="E872" s="13" t="s">
        <v>1048</v>
      </c>
      <c r="F872" s="14">
        <v>550.12</v>
      </c>
      <c r="G872" s="15" t="s">
        <v>5</v>
      </c>
      <c r="H872" s="16" t="s">
        <v>8</v>
      </c>
      <c r="I872" s="12"/>
      <c r="J872" s="17">
        <v>21</v>
      </c>
      <c r="K872" s="24"/>
      <c r="L872" s="18"/>
      <c r="M872" s="19"/>
      <c r="N872" s="20">
        <f t="shared" si="56"/>
        <v>0</v>
      </c>
      <c r="O872" s="21">
        <f t="shared" si="57"/>
        <v>0</v>
      </c>
      <c r="P872" s="101">
        <f t="shared" si="58"/>
        <v>0.40001009546827637</v>
      </c>
      <c r="Q872" s="23">
        <v>931.91</v>
      </c>
      <c r="R872">
        <f t="shared" si="59"/>
        <v>665.64520000000005</v>
      </c>
    </row>
    <row r="873" spans="1:18" ht="12.75" customHeight="1">
      <c r="A873" s="11" t="s">
        <v>12</v>
      </c>
      <c r="B873" s="12" t="s">
        <v>53</v>
      </c>
      <c r="C873" s="100" t="s">
        <v>1018</v>
      </c>
      <c r="D873" s="28">
        <v>104</v>
      </c>
      <c r="E873" s="13" t="s">
        <v>1049</v>
      </c>
      <c r="F873" s="14">
        <v>485.2</v>
      </c>
      <c r="G873" s="15" t="s">
        <v>5</v>
      </c>
      <c r="H873" s="16" t="s">
        <v>8</v>
      </c>
      <c r="I873" s="12"/>
      <c r="J873" s="17">
        <v>21</v>
      </c>
      <c r="K873" s="24"/>
      <c r="L873" s="18"/>
      <c r="M873" s="19"/>
      <c r="N873" s="20">
        <f t="shared" si="56"/>
        <v>0</v>
      </c>
      <c r="O873" s="21">
        <f t="shared" si="57"/>
        <v>0</v>
      </c>
      <c r="P873" s="101">
        <f t="shared" si="58"/>
        <v>0.40000204397266526</v>
      </c>
      <c r="Q873" s="23">
        <v>821.93</v>
      </c>
      <c r="R873">
        <f t="shared" si="59"/>
        <v>587.09199999999998</v>
      </c>
    </row>
    <row r="874" spans="1:18" ht="12.75" customHeight="1">
      <c r="A874" s="11" t="s">
        <v>12</v>
      </c>
      <c r="B874" s="12" t="s">
        <v>53</v>
      </c>
      <c r="C874" s="100" t="s">
        <v>9</v>
      </c>
      <c r="D874" s="28">
        <v>161</v>
      </c>
      <c r="E874" s="13" t="s">
        <v>1050</v>
      </c>
      <c r="F874" s="14">
        <v>1063.8800000000001</v>
      </c>
      <c r="G874" s="15" t="s">
        <v>5</v>
      </c>
      <c r="H874" s="16" t="s">
        <v>8</v>
      </c>
      <c r="I874" s="12"/>
      <c r="J874" s="17">
        <v>21</v>
      </c>
      <c r="K874" s="24"/>
      <c r="L874" s="18"/>
      <c r="M874" s="19"/>
      <c r="N874" s="20">
        <f t="shared" si="56"/>
        <v>0</v>
      </c>
      <c r="O874" s="21">
        <f t="shared" si="57"/>
        <v>0</v>
      </c>
      <c r="P874" s="101">
        <f t="shared" si="58"/>
        <v>0.39999788704188033</v>
      </c>
      <c r="Q874" s="23">
        <v>1802.21</v>
      </c>
      <c r="R874">
        <f t="shared" si="59"/>
        <v>1287.2948000000001</v>
      </c>
    </row>
    <row r="875" spans="1:18" ht="12.75" customHeight="1">
      <c r="A875" s="11" t="s">
        <v>12</v>
      </c>
      <c r="B875" s="12" t="s">
        <v>53</v>
      </c>
      <c r="C875" s="100" t="s">
        <v>9</v>
      </c>
      <c r="D875" s="28">
        <v>118</v>
      </c>
      <c r="E875" s="13" t="s">
        <v>1051</v>
      </c>
      <c r="F875" s="14">
        <v>809.77</v>
      </c>
      <c r="G875" s="15" t="s">
        <v>5</v>
      </c>
      <c r="H875" s="16" t="s">
        <v>8</v>
      </c>
      <c r="I875" s="12"/>
      <c r="J875" s="17">
        <v>21</v>
      </c>
      <c r="K875" s="24"/>
      <c r="L875" s="18"/>
      <c r="M875" s="19"/>
      <c r="N875" s="20">
        <f t="shared" si="56"/>
        <v>0</v>
      </c>
      <c r="O875" s="21">
        <f t="shared" si="57"/>
        <v>0</v>
      </c>
      <c r="P875" s="101">
        <f t="shared" si="58"/>
        <v>0.39999961217433744</v>
      </c>
      <c r="Q875" s="23">
        <v>1371.75</v>
      </c>
      <c r="R875">
        <f t="shared" si="59"/>
        <v>979.82169999999996</v>
      </c>
    </row>
    <row r="876" spans="1:18" ht="12.75" customHeight="1">
      <c r="A876" s="11" t="s">
        <v>12</v>
      </c>
      <c r="B876" s="12" t="s">
        <v>53</v>
      </c>
      <c r="C876" s="100" t="s">
        <v>9</v>
      </c>
      <c r="D876" s="28">
        <v>121</v>
      </c>
      <c r="E876" s="13" t="s">
        <v>1052</v>
      </c>
      <c r="F876" s="14">
        <v>1146.29</v>
      </c>
      <c r="G876" s="15" t="s">
        <v>5</v>
      </c>
      <c r="H876" s="16" t="s">
        <v>8</v>
      </c>
      <c r="I876" s="12"/>
      <c r="J876" s="17">
        <v>21</v>
      </c>
      <c r="K876" s="24"/>
      <c r="L876" s="18"/>
      <c r="M876" s="19"/>
      <c r="N876" s="20">
        <f t="shared" si="56"/>
        <v>0</v>
      </c>
      <c r="O876" s="21">
        <f t="shared" si="57"/>
        <v>0</v>
      </c>
      <c r="P876" s="101">
        <f t="shared" si="58"/>
        <v>0.40000341742087242</v>
      </c>
      <c r="Q876" s="23">
        <v>1941.82</v>
      </c>
      <c r="R876">
        <f t="shared" si="59"/>
        <v>1387.0109</v>
      </c>
    </row>
    <row r="877" spans="1:18" ht="12.75" customHeight="1">
      <c r="A877" s="11" t="s">
        <v>12</v>
      </c>
      <c r="B877" s="12" t="s">
        <v>53</v>
      </c>
      <c r="C877" s="100" t="s">
        <v>9</v>
      </c>
      <c r="D877" s="28">
        <v>119</v>
      </c>
      <c r="E877" s="13" t="s">
        <v>1053</v>
      </c>
      <c r="F877" s="14">
        <v>1004.25</v>
      </c>
      <c r="G877" s="15" t="s">
        <v>5</v>
      </c>
      <c r="H877" s="16" t="s">
        <v>8</v>
      </c>
      <c r="I877" s="12"/>
      <c r="J877" s="17">
        <v>21</v>
      </c>
      <c r="K877" s="24"/>
      <c r="L877" s="18"/>
      <c r="M877" s="19"/>
      <c r="N877" s="20">
        <f t="shared" si="56"/>
        <v>0</v>
      </c>
      <c r="O877" s="21">
        <f t="shared" si="57"/>
        <v>0</v>
      </c>
      <c r="P877" s="101">
        <f t="shared" si="58"/>
        <v>0.40000041147437448</v>
      </c>
      <c r="Q877" s="23">
        <v>1701.2</v>
      </c>
      <c r="R877">
        <f t="shared" si="59"/>
        <v>1215.1424999999999</v>
      </c>
    </row>
    <row r="878" spans="1:18" ht="12.75" customHeight="1">
      <c r="A878" s="11" t="s">
        <v>12</v>
      </c>
      <c r="B878" s="12" t="s">
        <v>53</v>
      </c>
      <c r="C878" s="100" t="s">
        <v>377</v>
      </c>
      <c r="D878" s="28">
        <v>333</v>
      </c>
      <c r="E878" s="13" t="s">
        <v>1054</v>
      </c>
      <c r="F878" s="14">
        <v>2471.0100000000002</v>
      </c>
      <c r="G878" s="15" t="s">
        <v>5</v>
      </c>
      <c r="H878" s="16" t="s">
        <v>8</v>
      </c>
      <c r="I878" s="12"/>
      <c r="J878" s="17">
        <v>21</v>
      </c>
      <c r="K878" s="24"/>
      <c r="L878" s="18"/>
      <c r="M878" s="19"/>
      <c r="N878" s="20">
        <f t="shared" si="56"/>
        <v>0</v>
      </c>
      <c r="O878" s="21">
        <f t="shared" si="57"/>
        <v>0</v>
      </c>
      <c r="P878" s="101">
        <f t="shared" si="58"/>
        <v>0.39999968561053811</v>
      </c>
      <c r="Q878" s="23">
        <v>4185.8900000000003</v>
      </c>
      <c r="R878">
        <f t="shared" si="59"/>
        <v>2989.9221000000002</v>
      </c>
    </row>
    <row r="879" spans="1:18" ht="12.75" customHeight="1">
      <c r="A879" s="11" t="s">
        <v>12</v>
      </c>
      <c r="B879" s="12" t="s">
        <v>53</v>
      </c>
      <c r="C879" s="100" t="s">
        <v>377</v>
      </c>
      <c r="D879" s="28">
        <v>326</v>
      </c>
      <c r="E879" s="13" t="s">
        <v>1055</v>
      </c>
      <c r="F879" s="14">
        <v>2845.74</v>
      </c>
      <c r="G879" s="15" t="s">
        <v>5</v>
      </c>
      <c r="H879" s="16" t="s">
        <v>8</v>
      </c>
      <c r="I879" s="12"/>
      <c r="J879" s="17">
        <v>21</v>
      </c>
      <c r="K879" s="24"/>
      <c r="L879" s="18"/>
      <c r="M879" s="19"/>
      <c r="N879" s="20">
        <f t="shared" si="56"/>
        <v>0</v>
      </c>
      <c r="O879" s="21">
        <f t="shared" si="57"/>
        <v>0</v>
      </c>
      <c r="P879" s="101">
        <f t="shared" si="58"/>
        <v>0.40000187027418166</v>
      </c>
      <c r="Q879" s="23">
        <v>4820.6899999999996</v>
      </c>
      <c r="R879">
        <f t="shared" si="59"/>
        <v>3443.3453999999997</v>
      </c>
    </row>
    <row r="880" spans="1:18" ht="12.75" customHeight="1">
      <c r="A880" s="11" t="s">
        <v>12</v>
      </c>
      <c r="B880" s="12" t="s">
        <v>53</v>
      </c>
      <c r="C880" s="100" t="s">
        <v>377</v>
      </c>
      <c r="D880" s="28">
        <v>306</v>
      </c>
      <c r="E880" s="13" t="s">
        <v>1056</v>
      </c>
      <c r="F880" s="14">
        <v>4103.8599999999997</v>
      </c>
      <c r="G880" s="15" t="s">
        <v>5</v>
      </c>
      <c r="H880" s="16" t="s">
        <v>8</v>
      </c>
      <c r="I880" s="12"/>
      <c r="J880" s="17">
        <v>21</v>
      </c>
      <c r="K880" s="24"/>
      <c r="L880" s="18"/>
      <c r="M880" s="19"/>
      <c r="N880" s="20">
        <f t="shared" si="56"/>
        <v>0</v>
      </c>
      <c r="O880" s="21">
        <f t="shared" si="57"/>
        <v>0</v>
      </c>
      <c r="P880" s="101">
        <f t="shared" si="58"/>
        <v>0.39999821977720407</v>
      </c>
      <c r="Q880" s="23">
        <v>6951.93</v>
      </c>
      <c r="R880">
        <f t="shared" si="59"/>
        <v>4965.6705999999995</v>
      </c>
    </row>
    <row r="881" spans="1:18" ht="12.75" customHeight="1">
      <c r="A881" s="11" t="s">
        <v>12</v>
      </c>
      <c r="B881" s="12" t="s">
        <v>53</v>
      </c>
      <c r="C881" s="100" t="s">
        <v>377</v>
      </c>
      <c r="D881" s="28">
        <v>302</v>
      </c>
      <c r="E881" s="13" t="s">
        <v>1057</v>
      </c>
      <c r="F881" s="14">
        <v>3332.49</v>
      </c>
      <c r="G881" s="15" t="s">
        <v>5</v>
      </c>
      <c r="H881" s="16" t="s">
        <v>8</v>
      </c>
      <c r="I881" s="12"/>
      <c r="J881" s="17">
        <v>21</v>
      </c>
      <c r="K881" s="24"/>
      <c r="L881" s="18"/>
      <c r="M881" s="19"/>
      <c r="N881" s="20">
        <f t="shared" si="56"/>
        <v>0</v>
      </c>
      <c r="O881" s="21">
        <f t="shared" si="57"/>
        <v>0</v>
      </c>
      <c r="P881" s="101">
        <f t="shared" si="58"/>
        <v>0.40000048111345721</v>
      </c>
      <c r="Q881" s="23">
        <v>5645.24</v>
      </c>
      <c r="R881">
        <f t="shared" si="59"/>
        <v>4032.3128999999999</v>
      </c>
    </row>
    <row r="882" spans="1:18" ht="12.75" customHeight="1">
      <c r="A882" s="11" t="s">
        <v>12</v>
      </c>
      <c r="B882" s="12" t="s">
        <v>53</v>
      </c>
      <c r="C882" s="100" t="s">
        <v>377</v>
      </c>
      <c r="D882" s="28">
        <v>198872</v>
      </c>
      <c r="E882" s="13" t="s">
        <v>1058</v>
      </c>
      <c r="F882" s="14">
        <v>4398.92</v>
      </c>
      <c r="G882" s="15" t="s">
        <v>5</v>
      </c>
      <c r="H882" s="16" t="s">
        <v>8</v>
      </c>
      <c r="I882" s="12"/>
      <c r="J882" s="17">
        <v>21</v>
      </c>
      <c r="K882" s="24"/>
      <c r="L882" s="18"/>
      <c r="M882" s="19"/>
      <c r="N882" s="20">
        <f t="shared" si="56"/>
        <v>0</v>
      </c>
      <c r="O882" s="21">
        <f t="shared" si="57"/>
        <v>0</v>
      </c>
      <c r="P882" s="101">
        <f t="shared" si="58"/>
        <v>0.39999990982008904</v>
      </c>
      <c r="Q882" s="23">
        <v>7451.77</v>
      </c>
      <c r="R882">
        <f t="shared" si="59"/>
        <v>5322.6931999999997</v>
      </c>
    </row>
    <row r="883" spans="1:18" ht="12.75" customHeight="1">
      <c r="A883" s="11" t="s">
        <v>12</v>
      </c>
      <c r="B883" s="12" t="s">
        <v>53</v>
      </c>
      <c r="C883" s="100" t="s">
        <v>377</v>
      </c>
      <c r="D883" s="28">
        <v>329</v>
      </c>
      <c r="E883" s="13" t="s">
        <v>1059</v>
      </c>
      <c r="F883" s="14">
        <v>1058.9000000000001</v>
      </c>
      <c r="G883" s="15" t="s">
        <v>5</v>
      </c>
      <c r="H883" s="16" t="s">
        <v>8</v>
      </c>
      <c r="I883" s="12"/>
      <c r="J883" s="17">
        <v>21</v>
      </c>
      <c r="K883" s="24"/>
      <c r="L883" s="18"/>
      <c r="M883" s="19"/>
      <c r="N883" s="20">
        <f t="shared" si="56"/>
        <v>0</v>
      </c>
      <c r="O883" s="21">
        <f t="shared" si="57"/>
        <v>0</v>
      </c>
      <c r="P883" s="101">
        <f t="shared" si="58"/>
        <v>0.40000265361918541</v>
      </c>
      <c r="Q883" s="23">
        <v>1793.78</v>
      </c>
      <c r="R883">
        <f t="shared" si="59"/>
        <v>1281.269</v>
      </c>
    </row>
    <row r="884" spans="1:18" ht="12.75" customHeight="1">
      <c r="A884" s="11" t="s">
        <v>12</v>
      </c>
      <c r="B884" s="12" t="s">
        <v>53</v>
      </c>
      <c r="C884" s="100" t="s">
        <v>9</v>
      </c>
      <c r="D884" s="28">
        <v>196</v>
      </c>
      <c r="E884" s="13" t="s">
        <v>1060</v>
      </c>
      <c r="F884" s="14">
        <v>648.12</v>
      </c>
      <c r="G884" s="15" t="s">
        <v>5</v>
      </c>
      <c r="H884" s="16" t="s">
        <v>8</v>
      </c>
      <c r="I884" s="12"/>
      <c r="J884" s="17">
        <v>21</v>
      </c>
      <c r="K884" s="24"/>
      <c r="L884" s="18"/>
      <c r="M884" s="19"/>
      <c r="N884" s="20">
        <f t="shared" si="56"/>
        <v>0</v>
      </c>
      <c r="O884" s="21">
        <f t="shared" si="57"/>
        <v>0</v>
      </c>
      <c r="P884" s="101">
        <f t="shared" si="58"/>
        <v>0.40000601867932839</v>
      </c>
      <c r="Q884" s="23">
        <v>1097.92</v>
      </c>
      <c r="R884">
        <f t="shared" si="59"/>
        <v>784.22519999999997</v>
      </c>
    </row>
    <row r="885" spans="1:18" ht="12.75" customHeight="1">
      <c r="A885" s="11" t="s">
        <v>12</v>
      </c>
      <c r="B885" s="12" t="s">
        <v>53</v>
      </c>
      <c r="C885" s="100" t="s">
        <v>9</v>
      </c>
      <c r="D885" s="28">
        <v>117</v>
      </c>
      <c r="E885" s="13" t="s">
        <v>1061</v>
      </c>
      <c r="F885" s="14">
        <v>432</v>
      </c>
      <c r="G885" s="15" t="s">
        <v>5</v>
      </c>
      <c r="H885" s="16" t="s">
        <v>8</v>
      </c>
      <c r="I885" s="12"/>
      <c r="J885" s="17">
        <v>21</v>
      </c>
      <c r="K885" s="24"/>
      <c r="L885" s="18"/>
      <c r="M885" s="19"/>
      <c r="N885" s="20">
        <f t="shared" si="56"/>
        <v>0</v>
      </c>
      <c r="O885" s="21">
        <f t="shared" si="57"/>
        <v>0</v>
      </c>
      <c r="P885" s="101">
        <f t="shared" si="58"/>
        <v>0.4000038261401897</v>
      </c>
      <c r="Q885" s="23">
        <v>731.81</v>
      </c>
      <c r="R885">
        <f t="shared" si="59"/>
        <v>522.72</v>
      </c>
    </row>
    <row r="886" spans="1:18" ht="12.75" customHeight="1">
      <c r="A886" s="11" t="s">
        <v>12</v>
      </c>
      <c r="B886" s="12" t="s">
        <v>53</v>
      </c>
      <c r="C886" s="100" t="s">
        <v>1018</v>
      </c>
      <c r="D886" s="28">
        <v>174</v>
      </c>
      <c r="E886" s="13" t="s">
        <v>1062</v>
      </c>
      <c r="F886" s="14">
        <v>539.79999999999995</v>
      </c>
      <c r="G886" s="15" t="s">
        <v>5</v>
      </c>
      <c r="H886" s="16" t="s">
        <v>8</v>
      </c>
      <c r="I886" s="12"/>
      <c r="J886" s="17">
        <v>21</v>
      </c>
      <c r="K886" s="24"/>
      <c r="L886" s="18"/>
      <c r="M886" s="19"/>
      <c r="N886" s="20">
        <f t="shared" si="56"/>
        <v>0</v>
      </c>
      <c r="O886" s="21">
        <f t="shared" si="57"/>
        <v>0</v>
      </c>
      <c r="P886" s="101">
        <f t="shared" si="58"/>
        <v>0.39999816277225442</v>
      </c>
      <c r="Q886" s="23">
        <v>914.42</v>
      </c>
      <c r="R886">
        <f t="shared" si="59"/>
        <v>653.1579999999999</v>
      </c>
    </row>
    <row r="887" spans="1:18" ht="12.75" customHeight="1">
      <c r="A887" s="11" t="s">
        <v>12</v>
      </c>
      <c r="B887" s="12" t="s">
        <v>53</v>
      </c>
      <c r="C887" s="100" t="s">
        <v>1018</v>
      </c>
      <c r="D887" s="28">
        <v>173</v>
      </c>
      <c r="E887" s="13" t="s">
        <v>1063</v>
      </c>
      <c r="F887" s="14">
        <v>410.86</v>
      </c>
      <c r="G887" s="15" t="s">
        <v>5</v>
      </c>
      <c r="H887" s="16" t="s">
        <v>8</v>
      </c>
      <c r="I887" s="12"/>
      <c r="J887" s="17">
        <v>21</v>
      </c>
      <c r="K887" s="24"/>
      <c r="L887" s="18"/>
      <c r="M887" s="19"/>
      <c r="N887" s="20">
        <f t="shared" si="56"/>
        <v>0</v>
      </c>
      <c r="O887" s="21">
        <f t="shared" si="57"/>
        <v>0</v>
      </c>
      <c r="P887" s="101">
        <f t="shared" si="58"/>
        <v>0.39998624131684268</v>
      </c>
      <c r="Q887" s="23">
        <v>695.99</v>
      </c>
      <c r="R887">
        <f t="shared" si="59"/>
        <v>497.14060000000001</v>
      </c>
    </row>
    <row r="888" spans="1:18" ht="12.75" customHeight="1">
      <c r="A888" s="11" t="s">
        <v>12</v>
      </c>
      <c r="B888" s="12" t="s">
        <v>53</v>
      </c>
      <c r="C888" s="100" t="s">
        <v>1018</v>
      </c>
      <c r="D888" s="28">
        <v>165</v>
      </c>
      <c r="E888" s="13" t="s">
        <v>1064</v>
      </c>
      <c r="F888" s="14">
        <v>385.32</v>
      </c>
      <c r="G888" s="15" t="s">
        <v>5</v>
      </c>
      <c r="H888" s="16" t="s">
        <v>8</v>
      </c>
      <c r="I888" s="12"/>
      <c r="J888" s="17">
        <v>21</v>
      </c>
      <c r="K888" s="24"/>
      <c r="L888" s="18"/>
      <c r="M888" s="19"/>
      <c r="N888" s="20">
        <f t="shared" si="56"/>
        <v>0</v>
      </c>
      <c r="O888" s="21">
        <f t="shared" si="57"/>
        <v>0</v>
      </c>
      <c r="P888" s="101">
        <f t="shared" si="58"/>
        <v>0.39999553875151972</v>
      </c>
      <c r="Q888" s="23">
        <v>652.73</v>
      </c>
      <c r="R888">
        <f t="shared" si="59"/>
        <v>466.23719999999997</v>
      </c>
    </row>
    <row r="889" spans="1:18" ht="12.75" customHeight="1">
      <c r="A889" s="11" t="s">
        <v>12</v>
      </c>
      <c r="B889" s="12" t="s">
        <v>53</v>
      </c>
      <c r="C889" s="100" t="s">
        <v>1018</v>
      </c>
      <c r="D889" s="28">
        <v>166</v>
      </c>
      <c r="E889" s="13" t="s">
        <v>1065</v>
      </c>
      <c r="F889" s="14">
        <v>586.48</v>
      </c>
      <c r="G889" s="15" t="s">
        <v>5</v>
      </c>
      <c r="H889" s="16" t="s">
        <v>8</v>
      </c>
      <c r="I889" s="12"/>
      <c r="J889" s="17">
        <v>21</v>
      </c>
      <c r="K889" s="24"/>
      <c r="L889" s="18"/>
      <c r="M889" s="19"/>
      <c r="N889" s="20">
        <f t="shared" si="56"/>
        <v>0</v>
      </c>
      <c r="O889" s="21">
        <f t="shared" si="57"/>
        <v>0</v>
      </c>
      <c r="P889" s="101">
        <f t="shared" si="58"/>
        <v>0.39998996675501175</v>
      </c>
      <c r="Q889" s="23">
        <v>993.49</v>
      </c>
      <c r="R889">
        <f t="shared" si="59"/>
        <v>709.64080000000001</v>
      </c>
    </row>
    <row r="890" spans="1:18" ht="12.75" customHeight="1">
      <c r="A890" s="11" t="s">
        <v>12</v>
      </c>
      <c r="B890" s="12" t="s">
        <v>53</v>
      </c>
      <c r="C890" s="100" t="s">
        <v>1018</v>
      </c>
      <c r="D890" s="28">
        <v>171</v>
      </c>
      <c r="E890" s="13" t="s">
        <v>1066</v>
      </c>
      <c r="F890" s="14">
        <v>484.83</v>
      </c>
      <c r="G890" s="15" t="s">
        <v>5</v>
      </c>
      <c r="H890" s="16" t="s">
        <v>8</v>
      </c>
      <c r="I890" s="12"/>
      <c r="J890" s="17">
        <v>21</v>
      </c>
      <c r="K890" s="24"/>
      <c r="L890" s="18"/>
      <c r="M890" s="19"/>
      <c r="N890" s="20">
        <f t="shared" si="56"/>
        <v>0</v>
      </c>
      <c r="O890" s="21">
        <f t="shared" si="57"/>
        <v>0</v>
      </c>
      <c r="P890" s="101">
        <f t="shared" si="58"/>
        <v>0.3999965566869057</v>
      </c>
      <c r="Q890" s="23">
        <v>821.3</v>
      </c>
      <c r="R890">
        <f t="shared" si="59"/>
        <v>586.64429999999993</v>
      </c>
    </row>
    <row r="891" spans="1:18" ht="12.75" customHeight="1">
      <c r="A891" s="11" t="s">
        <v>12</v>
      </c>
      <c r="B891" s="12" t="s">
        <v>53</v>
      </c>
      <c r="C891" s="100" t="s">
        <v>315</v>
      </c>
      <c r="D891" s="28">
        <v>199346</v>
      </c>
      <c r="E891" s="13" t="s">
        <v>1067</v>
      </c>
      <c r="F891" s="14">
        <v>440.72</v>
      </c>
      <c r="G891" s="15" t="s">
        <v>5</v>
      </c>
      <c r="H891" s="16" t="s">
        <v>8</v>
      </c>
      <c r="I891" s="12"/>
      <c r="J891" s="17">
        <v>21</v>
      </c>
      <c r="K891" s="24"/>
      <c r="L891" s="18"/>
      <c r="M891" s="19"/>
      <c r="N891" s="20">
        <f t="shared" si="56"/>
        <v>0</v>
      </c>
      <c r="O891" s="21">
        <f t="shared" si="57"/>
        <v>0</v>
      </c>
      <c r="P891" s="101">
        <f t="shared" si="58"/>
        <v>0.40000060006990812</v>
      </c>
      <c r="Q891" s="23">
        <v>746.58</v>
      </c>
      <c r="R891">
        <f t="shared" si="59"/>
        <v>533.27120000000002</v>
      </c>
    </row>
    <row r="892" spans="1:18" ht="12.75" customHeight="1">
      <c r="A892" s="11" t="s">
        <v>12</v>
      </c>
      <c r="B892" s="12" t="s">
        <v>53</v>
      </c>
      <c r="C892" s="100" t="s">
        <v>1018</v>
      </c>
      <c r="D892" s="28">
        <v>3303</v>
      </c>
      <c r="E892" s="13" t="s">
        <v>1068</v>
      </c>
      <c r="F892" s="14">
        <v>4224.17</v>
      </c>
      <c r="G892" s="15" t="s">
        <v>5</v>
      </c>
      <c r="H892" s="16" t="s">
        <v>14</v>
      </c>
      <c r="I892" s="12"/>
      <c r="J892" s="17">
        <v>21</v>
      </c>
      <c r="K892" s="24"/>
      <c r="L892" s="18"/>
      <c r="M892" s="19"/>
      <c r="N892" s="20">
        <f t="shared" si="56"/>
        <v>0</v>
      </c>
      <c r="O892" s="21">
        <f t="shared" si="57"/>
        <v>0</v>
      </c>
      <c r="P892" s="101">
        <f t="shared" si="58"/>
        <v>0.40000117779507249</v>
      </c>
      <c r="Q892" s="23">
        <v>7155.75</v>
      </c>
      <c r="R892">
        <f t="shared" si="59"/>
        <v>5111.2457000000004</v>
      </c>
    </row>
    <row r="893" spans="1:18" ht="12.75" customHeight="1">
      <c r="A893" s="11" t="s">
        <v>12</v>
      </c>
      <c r="B893" s="12" t="s">
        <v>53</v>
      </c>
      <c r="C893" s="100" t="s">
        <v>1018</v>
      </c>
      <c r="D893" s="28">
        <v>3306</v>
      </c>
      <c r="E893" s="13" t="s">
        <v>1069</v>
      </c>
      <c r="F893" s="14">
        <v>4404.71</v>
      </c>
      <c r="G893" s="15" t="s">
        <v>5</v>
      </c>
      <c r="H893" s="16" t="s">
        <v>14</v>
      </c>
      <c r="I893" s="12"/>
      <c r="J893" s="17">
        <v>21</v>
      </c>
      <c r="K893" s="24"/>
      <c r="L893" s="18"/>
      <c r="M893" s="19"/>
      <c r="N893" s="20">
        <f t="shared" si="56"/>
        <v>0</v>
      </c>
      <c r="O893" s="21">
        <f t="shared" si="57"/>
        <v>0</v>
      </c>
      <c r="P893" s="101">
        <f t="shared" si="58"/>
        <v>0.39999836013256362</v>
      </c>
      <c r="Q893" s="23">
        <v>7461.57</v>
      </c>
      <c r="R893">
        <f t="shared" si="59"/>
        <v>5329.6990999999998</v>
      </c>
    </row>
    <row r="894" spans="1:18" ht="12.75" customHeight="1">
      <c r="A894" s="11" t="s">
        <v>12</v>
      </c>
      <c r="B894" s="12" t="s">
        <v>53</v>
      </c>
      <c r="C894" s="100" t="s">
        <v>1018</v>
      </c>
      <c r="D894" s="28">
        <v>3300</v>
      </c>
      <c r="E894" s="13" t="s">
        <v>1070</v>
      </c>
      <c r="F894" s="14">
        <v>4732.22</v>
      </c>
      <c r="G894" s="15" t="s">
        <v>5</v>
      </c>
      <c r="H894" s="16" t="s">
        <v>8</v>
      </c>
      <c r="I894" s="12"/>
      <c r="J894" s="17">
        <v>21</v>
      </c>
      <c r="K894" s="24"/>
      <c r="L894" s="18"/>
      <c r="M894" s="19"/>
      <c r="N894" s="20">
        <f t="shared" si="56"/>
        <v>0</v>
      </c>
      <c r="O894" s="21">
        <f t="shared" si="57"/>
        <v>0</v>
      </c>
      <c r="P894" s="101">
        <f t="shared" si="58"/>
        <v>0.39999988124316466</v>
      </c>
      <c r="Q894" s="23">
        <v>8016.38</v>
      </c>
      <c r="R894">
        <f t="shared" si="59"/>
        <v>5725.9862000000003</v>
      </c>
    </row>
    <row r="895" spans="1:18" ht="12.75" customHeight="1">
      <c r="A895" s="11" t="s">
        <v>12</v>
      </c>
      <c r="B895" s="12" t="s">
        <v>53</v>
      </c>
      <c r="C895" s="100" t="s">
        <v>1018</v>
      </c>
      <c r="D895" s="28">
        <v>3311</v>
      </c>
      <c r="E895" s="13" t="s">
        <v>1071</v>
      </c>
      <c r="F895" s="14">
        <v>6448.99</v>
      </c>
      <c r="G895" s="15" t="s">
        <v>5</v>
      </c>
      <c r="H895" s="16" t="s">
        <v>8</v>
      </c>
      <c r="I895" s="12"/>
      <c r="J895" s="17">
        <v>21</v>
      </c>
      <c r="K895" s="24"/>
      <c r="L895" s="18"/>
      <c r="M895" s="19"/>
      <c r="N895" s="20">
        <f t="shared" si="56"/>
        <v>0</v>
      </c>
      <c r="O895" s="21">
        <f t="shared" si="57"/>
        <v>0</v>
      </c>
      <c r="P895" s="101">
        <f t="shared" si="58"/>
        <v>0.40000012046219724</v>
      </c>
      <c r="Q895" s="23">
        <v>10924.59</v>
      </c>
      <c r="R895">
        <f t="shared" si="59"/>
        <v>7803.2778999999991</v>
      </c>
    </row>
    <row r="896" spans="1:18" ht="12.75" customHeight="1">
      <c r="A896" s="11" t="s">
        <v>12</v>
      </c>
      <c r="B896" s="12" t="s">
        <v>53</v>
      </c>
      <c r="C896" s="100" t="s">
        <v>1018</v>
      </c>
      <c r="D896" s="28">
        <v>3310</v>
      </c>
      <c r="E896" s="13" t="s">
        <v>1072</v>
      </c>
      <c r="F896" s="14">
        <v>6232.14</v>
      </c>
      <c r="G896" s="15" t="s">
        <v>5</v>
      </c>
      <c r="H896" s="16" t="s">
        <v>8</v>
      </c>
      <c r="I896" s="12"/>
      <c r="J896" s="17">
        <v>21</v>
      </c>
      <c r="K896" s="24"/>
      <c r="L896" s="18"/>
      <c r="M896" s="19"/>
      <c r="N896" s="20">
        <f t="shared" si="56"/>
        <v>0</v>
      </c>
      <c r="O896" s="21">
        <f t="shared" si="57"/>
        <v>0</v>
      </c>
      <c r="P896" s="101">
        <f t="shared" si="58"/>
        <v>0.40000064183410511</v>
      </c>
      <c r="Q896" s="23">
        <v>10557.25</v>
      </c>
      <c r="R896">
        <f t="shared" si="59"/>
        <v>7540.8894</v>
      </c>
    </row>
    <row r="897" spans="1:18" ht="12.75" customHeight="1">
      <c r="A897" s="11" t="s">
        <v>12</v>
      </c>
      <c r="B897" s="12" t="s">
        <v>53</v>
      </c>
      <c r="C897" s="100" t="s">
        <v>1018</v>
      </c>
      <c r="D897" s="28">
        <v>3301</v>
      </c>
      <c r="E897" s="13" t="s">
        <v>1073</v>
      </c>
      <c r="F897" s="14">
        <v>4912.67</v>
      </c>
      <c r="G897" s="15" t="s">
        <v>5</v>
      </c>
      <c r="H897" s="16" t="s">
        <v>8</v>
      </c>
      <c r="I897" s="12"/>
      <c r="J897" s="17">
        <v>21</v>
      </c>
      <c r="K897" s="24"/>
      <c r="L897" s="18"/>
      <c r="M897" s="19"/>
      <c r="N897" s="20">
        <f t="shared" si="56"/>
        <v>0</v>
      </c>
      <c r="O897" s="21">
        <f t="shared" si="57"/>
        <v>0</v>
      </c>
      <c r="P897" s="101">
        <f t="shared" si="58"/>
        <v>0.40000118095717641</v>
      </c>
      <c r="Q897" s="23">
        <v>8322.07</v>
      </c>
      <c r="R897">
        <f t="shared" si="59"/>
        <v>5944.3307000000004</v>
      </c>
    </row>
    <row r="898" spans="1:18" ht="12.75" customHeight="1">
      <c r="A898" s="11" t="s">
        <v>12</v>
      </c>
      <c r="B898" s="12" t="s">
        <v>53</v>
      </c>
      <c r="C898" s="100" t="s">
        <v>1018</v>
      </c>
      <c r="D898" s="28">
        <v>3313</v>
      </c>
      <c r="E898" s="13" t="s">
        <v>1074</v>
      </c>
      <c r="F898" s="14">
        <v>6629.49</v>
      </c>
      <c r="G898" s="15" t="s">
        <v>5</v>
      </c>
      <c r="H898" s="16" t="s">
        <v>8</v>
      </c>
      <c r="I898" s="12"/>
      <c r="J898" s="17">
        <v>21</v>
      </c>
      <c r="K898" s="24"/>
      <c r="L898" s="18"/>
      <c r="M898" s="19"/>
      <c r="N898" s="20">
        <f t="shared" ref="N898:N950" si="60">(F898*K898)-F898*K898*L898</f>
        <v>0</v>
      </c>
      <c r="O898" s="21">
        <f t="shared" ref="O898:O950" si="61">+N898+N898*J898%</f>
        <v>0</v>
      </c>
      <c r="P898" s="101">
        <f t="shared" ref="P898:P950" si="62">Q898/R898-1</f>
        <v>0.40000049116875469</v>
      </c>
      <c r="Q898" s="23">
        <v>11230.36</v>
      </c>
      <c r="R898">
        <f t="shared" ref="R898:R950" si="63">+F898+F898*J898%</f>
        <v>8021.6828999999998</v>
      </c>
    </row>
    <row r="899" spans="1:18" ht="12.75" customHeight="1">
      <c r="A899" s="11" t="s">
        <v>12</v>
      </c>
      <c r="B899" s="12" t="s">
        <v>53</v>
      </c>
      <c r="C899" s="100" t="s">
        <v>1018</v>
      </c>
      <c r="D899" s="28">
        <v>3312</v>
      </c>
      <c r="E899" s="13" t="s">
        <v>1075</v>
      </c>
      <c r="F899" s="14">
        <v>6412.6</v>
      </c>
      <c r="G899" s="15" t="s">
        <v>5</v>
      </c>
      <c r="H899" s="16" t="s">
        <v>8</v>
      </c>
      <c r="I899" s="12"/>
      <c r="J899" s="17">
        <v>21</v>
      </c>
      <c r="K899" s="24"/>
      <c r="L899" s="18"/>
      <c r="M899" s="19"/>
      <c r="N899" s="20">
        <f t="shared" si="60"/>
        <v>0</v>
      </c>
      <c r="O899" s="21">
        <f t="shared" si="61"/>
        <v>0</v>
      </c>
      <c r="P899" s="101">
        <f t="shared" si="62"/>
        <v>0.39999943293459195</v>
      </c>
      <c r="Q899" s="23">
        <v>10862.94</v>
      </c>
      <c r="R899">
        <f t="shared" si="63"/>
        <v>7759.2460000000001</v>
      </c>
    </row>
    <row r="900" spans="1:18" ht="12.75" customHeight="1">
      <c r="A900" s="11" t="s">
        <v>12</v>
      </c>
      <c r="B900" s="12" t="s">
        <v>53</v>
      </c>
      <c r="C900" s="100" t="s">
        <v>1018</v>
      </c>
      <c r="D900" s="28">
        <v>3319</v>
      </c>
      <c r="E900" s="13" t="s">
        <v>1076</v>
      </c>
      <c r="F900" s="14">
        <v>10012.41</v>
      </c>
      <c r="G900" s="15" t="s">
        <v>5</v>
      </c>
      <c r="H900" s="16" t="s">
        <v>8</v>
      </c>
      <c r="I900" s="12"/>
      <c r="J900" s="17">
        <v>21</v>
      </c>
      <c r="K900" s="24"/>
      <c r="L900" s="18"/>
      <c r="M900" s="19"/>
      <c r="N900" s="20">
        <f t="shared" si="60"/>
        <v>0</v>
      </c>
      <c r="O900" s="21">
        <f t="shared" si="61"/>
        <v>0</v>
      </c>
      <c r="P900" s="101">
        <f t="shared" si="62"/>
        <v>0.39999979034282918</v>
      </c>
      <c r="Q900" s="23">
        <v>16961.02</v>
      </c>
      <c r="R900">
        <f t="shared" si="63"/>
        <v>12115.016100000001</v>
      </c>
    </row>
    <row r="901" spans="1:18" ht="12.75" customHeight="1">
      <c r="A901" s="11" t="s">
        <v>12</v>
      </c>
      <c r="B901" s="12" t="s">
        <v>53</v>
      </c>
      <c r="C901" s="100" t="s">
        <v>1018</v>
      </c>
      <c r="D901" s="28">
        <v>3321</v>
      </c>
      <c r="E901" s="13" t="s">
        <v>1077</v>
      </c>
      <c r="F901" s="14">
        <v>10231.9</v>
      </c>
      <c r="G901" s="15" t="s">
        <v>5</v>
      </c>
      <c r="H901" s="16" t="s">
        <v>8</v>
      </c>
      <c r="I901" s="12"/>
      <c r="J901" s="17">
        <v>21</v>
      </c>
      <c r="K901" s="24"/>
      <c r="L901" s="18"/>
      <c r="M901" s="19"/>
      <c r="N901" s="20">
        <f t="shared" si="60"/>
        <v>0</v>
      </c>
      <c r="O901" s="21">
        <f t="shared" si="61"/>
        <v>0</v>
      </c>
      <c r="P901" s="101">
        <f t="shared" si="62"/>
        <v>0.40000011308015071</v>
      </c>
      <c r="Q901" s="23">
        <v>17332.84</v>
      </c>
      <c r="R901">
        <f t="shared" si="63"/>
        <v>12380.599</v>
      </c>
    </row>
    <row r="902" spans="1:18" ht="12.75" customHeight="1">
      <c r="A902" s="11" t="s">
        <v>12</v>
      </c>
      <c r="B902" s="12" t="s">
        <v>53</v>
      </c>
      <c r="C902" s="100" t="s">
        <v>1018</v>
      </c>
      <c r="D902" s="28">
        <v>3318</v>
      </c>
      <c r="E902" s="13" t="s">
        <v>1078</v>
      </c>
      <c r="F902" s="14">
        <v>8488.7099999999991</v>
      </c>
      <c r="G902" s="15" t="s">
        <v>5</v>
      </c>
      <c r="H902" s="16" t="s">
        <v>8</v>
      </c>
      <c r="I902" s="12"/>
      <c r="J902" s="17">
        <v>21</v>
      </c>
      <c r="K902" s="24"/>
      <c r="L902" s="18"/>
      <c r="M902" s="19"/>
      <c r="N902" s="20">
        <f t="shared" si="60"/>
        <v>0</v>
      </c>
      <c r="O902" s="21">
        <f t="shared" si="61"/>
        <v>0</v>
      </c>
      <c r="P902" s="101">
        <f t="shared" si="62"/>
        <v>0.39999953852171055</v>
      </c>
      <c r="Q902" s="23">
        <v>14379.87</v>
      </c>
      <c r="R902">
        <f t="shared" si="63"/>
        <v>10271.339099999999</v>
      </c>
    </row>
    <row r="903" spans="1:18" ht="12.75" customHeight="1">
      <c r="A903" s="11" t="s">
        <v>12</v>
      </c>
      <c r="B903" s="12" t="s">
        <v>53</v>
      </c>
      <c r="C903" s="100" t="s">
        <v>1018</v>
      </c>
      <c r="D903" s="28">
        <v>3322</v>
      </c>
      <c r="E903" s="13" t="s">
        <v>1079</v>
      </c>
      <c r="F903" s="14">
        <v>10481.24</v>
      </c>
      <c r="G903" s="15" t="s">
        <v>5</v>
      </c>
      <c r="H903" s="16" t="s">
        <v>19</v>
      </c>
      <c r="I903" s="12"/>
      <c r="J903" s="17">
        <v>21</v>
      </c>
      <c r="K903" s="24"/>
      <c r="L903" s="18"/>
      <c r="M903" s="19"/>
      <c r="N903" s="20">
        <f t="shared" si="60"/>
        <v>0</v>
      </c>
      <c r="O903" s="21">
        <f t="shared" si="61"/>
        <v>0</v>
      </c>
      <c r="P903" s="101">
        <f t="shared" si="62"/>
        <v>0.40000074434445665</v>
      </c>
      <c r="Q903" s="23">
        <v>17755.23</v>
      </c>
      <c r="R903">
        <f t="shared" si="63"/>
        <v>12682.3004</v>
      </c>
    </row>
    <row r="904" spans="1:18" ht="12.75" customHeight="1">
      <c r="A904" s="11" t="s">
        <v>12</v>
      </c>
      <c r="B904" s="12" t="s">
        <v>53</v>
      </c>
      <c r="C904" s="100" t="s">
        <v>1018</v>
      </c>
      <c r="D904" s="28">
        <v>3324</v>
      </c>
      <c r="E904" s="13" t="s">
        <v>1080</v>
      </c>
      <c r="F904" s="14">
        <v>12198.01</v>
      </c>
      <c r="G904" s="15" t="s">
        <v>5</v>
      </c>
      <c r="H904" s="16" t="s">
        <v>14</v>
      </c>
      <c r="I904" s="12"/>
      <c r="J904" s="17">
        <v>21</v>
      </c>
      <c r="K904" s="24"/>
      <c r="L904" s="18"/>
      <c r="M904" s="19"/>
      <c r="N904" s="20">
        <f t="shared" si="60"/>
        <v>0</v>
      </c>
      <c r="O904" s="21">
        <f t="shared" si="61"/>
        <v>0</v>
      </c>
      <c r="P904" s="101">
        <f t="shared" si="62"/>
        <v>0.39999939429220399</v>
      </c>
      <c r="Q904" s="23">
        <v>20663.419999999998</v>
      </c>
      <c r="R904">
        <f t="shared" si="63"/>
        <v>14759.5921</v>
      </c>
    </row>
    <row r="905" spans="1:18" ht="12.75" customHeight="1">
      <c r="A905" s="11" t="s">
        <v>12</v>
      </c>
      <c r="B905" s="12" t="s">
        <v>53</v>
      </c>
      <c r="C905" s="100" t="s">
        <v>1018</v>
      </c>
      <c r="D905" s="28">
        <v>3323</v>
      </c>
      <c r="E905" s="13" t="s">
        <v>1081</v>
      </c>
      <c r="F905" s="14">
        <v>11981.16</v>
      </c>
      <c r="G905" s="15" t="s">
        <v>5</v>
      </c>
      <c r="H905" s="16" t="s">
        <v>14</v>
      </c>
      <c r="I905" s="12"/>
      <c r="J905" s="17">
        <v>21</v>
      </c>
      <c r="K905" s="24"/>
      <c r="L905" s="18"/>
      <c r="M905" s="19"/>
      <c r="N905" s="20">
        <f t="shared" si="60"/>
        <v>0</v>
      </c>
      <c r="O905" s="21">
        <f t="shared" si="61"/>
        <v>0</v>
      </c>
      <c r="P905" s="101">
        <f t="shared" si="62"/>
        <v>0.39999965234674639</v>
      </c>
      <c r="Q905" s="23">
        <v>20296.080000000002</v>
      </c>
      <c r="R905">
        <f t="shared" si="63"/>
        <v>14497.203600000001</v>
      </c>
    </row>
    <row r="906" spans="1:18" ht="12.75" customHeight="1">
      <c r="A906" s="11" t="s">
        <v>12</v>
      </c>
      <c r="B906" s="12" t="s">
        <v>53</v>
      </c>
      <c r="C906" s="100" t="s">
        <v>1018</v>
      </c>
      <c r="D906" s="28">
        <v>3325</v>
      </c>
      <c r="E906" s="13" t="s">
        <v>1082</v>
      </c>
      <c r="F906" s="14">
        <v>12629.49</v>
      </c>
      <c r="G906" s="15" t="s">
        <v>5</v>
      </c>
      <c r="H906" s="16" t="s">
        <v>19</v>
      </c>
      <c r="I906" s="12"/>
      <c r="J906" s="17">
        <v>21</v>
      </c>
      <c r="K906" s="24"/>
      <c r="L906" s="18"/>
      <c r="M906" s="19"/>
      <c r="N906" s="20">
        <f t="shared" si="60"/>
        <v>0</v>
      </c>
      <c r="O906" s="21">
        <f t="shared" si="61"/>
        <v>0</v>
      </c>
      <c r="P906" s="101">
        <f t="shared" si="62"/>
        <v>0.40000025782500703</v>
      </c>
      <c r="Q906" s="23">
        <v>21394.36</v>
      </c>
      <c r="R906">
        <f t="shared" si="63"/>
        <v>15281.6829</v>
      </c>
    </row>
    <row r="907" spans="1:18" ht="12.75" customHeight="1">
      <c r="A907" s="11" t="s">
        <v>12</v>
      </c>
      <c r="B907" s="12" t="s">
        <v>53</v>
      </c>
      <c r="C907" s="100" t="s">
        <v>1018</v>
      </c>
      <c r="D907" s="28">
        <v>3327</v>
      </c>
      <c r="E907" s="13" t="s">
        <v>1083</v>
      </c>
      <c r="F907" s="14">
        <v>14346.27</v>
      </c>
      <c r="G907" s="15" t="s">
        <v>5</v>
      </c>
      <c r="H907" s="16" t="s">
        <v>14</v>
      </c>
      <c r="I907" s="12"/>
      <c r="J907" s="17">
        <v>21</v>
      </c>
      <c r="K907" s="24"/>
      <c r="L907" s="18"/>
      <c r="M907" s="19"/>
      <c r="N907" s="20">
        <f t="shared" si="60"/>
        <v>0</v>
      </c>
      <c r="O907" s="21">
        <f t="shared" si="61"/>
        <v>0</v>
      </c>
      <c r="P907" s="101">
        <f t="shared" si="62"/>
        <v>0.39999992050227218</v>
      </c>
      <c r="Q907" s="23">
        <v>24302.58</v>
      </c>
      <c r="R907">
        <f t="shared" si="63"/>
        <v>17358.986700000001</v>
      </c>
    </row>
    <row r="908" spans="1:18" ht="12.75" customHeight="1">
      <c r="A908" s="11" t="s">
        <v>12</v>
      </c>
      <c r="B908" s="12" t="s">
        <v>53</v>
      </c>
      <c r="C908" s="100" t="s">
        <v>1018</v>
      </c>
      <c r="D908" s="28">
        <v>3326</v>
      </c>
      <c r="E908" s="13" t="s">
        <v>1084</v>
      </c>
      <c r="F908" s="14">
        <v>14129.79</v>
      </c>
      <c r="G908" s="15" t="s">
        <v>5</v>
      </c>
      <c r="H908" s="16" t="s">
        <v>14</v>
      </c>
      <c r="I908" s="12"/>
      <c r="J908" s="17">
        <v>21</v>
      </c>
      <c r="K908" s="24"/>
      <c r="L908" s="18"/>
      <c r="M908" s="19"/>
      <c r="N908" s="20">
        <f t="shared" si="60"/>
        <v>0</v>
      </c>
      <c r="O908" s="21">
        <f t="shared" si="61"/>
        <v>0</v>
      </c>
      <c r="P908" s="101">
        <f t="shared" si="62"/>
        <v>0.4000003357305133</v>
      </c>
      <c r="Q908" s="23">
        <v>23935.87</v>
      </c>
      <c r="R908">
        <f t="shared" si="63"/>
        <v>17097.045900000001</v>
      </c>
    </row>
    <row r="909" spans="1:18" ht="12.75" customHeight="1">
      <c r="A909" s="11" t="s">
        <v>12</v>
      </c>
      <c r="B909" s="12" t="s">
        <v>53</v>
      </c>
      <c r="C909" s="100" t="s">
        <v>1018</v>
      </c>
      <c r="D909" s="28">
        <v>3309</v>
      </c>
      <c r="E909" s="13" t="s">
        <v>1085</v>
      </c>
      <c r="F909" s="14">
        <v>11388.2</v>
      </c>
      <c r="G909" s="15" t="s">
        <v>5</v>
      </c>
      <c r="H909" s="16" t="s">
        <v>8</v>
      </c>
      <c r="I909" s="12"/>
      <c r="J909" s="17">
        <v>21</v>
      </c>
      <c r="K909" s="24"/>
      <c r="L909" s="18"/>
      <c r="M909" s="19"/>
      <c r="N909" s="20">
        <f t="shared" si="60"/>
        <v>0</v>
      </c>
      <c r="O909" s="21">
        <f t="shared" si="61"/>
        <v>0</v>
      </c>
      <c r="P909" s="101">
        <f t="shared" si="62"/>
        <v>0.39999994194367616</v>
      </c>
      <c r="Q909" s="23">
        <v>19291.61</v>
      </c>
      <c r="R909">
        <f t="shared" si="63"/>
        <v>13779.722000000002</v>
      </c>
    </row>
    <row r="910" spans="1:18" ht="12.75" customHeight="1">
      <c r="A910" s="11" t="s">
        <v>12</v>
      </c>
      <c r="B910" s="12" t="s">
        <v>53</v>
      </c>
      <c r="C910" s="100" t="s">
        <v>1018</v>
      </c>
      <c r="D910" s="28" t="s">
        <v>1086</v>
      </c>
      <c r="E910" s="13" t="s">
        <v>1087</v>
      </c>
      <c r="F910" s="14">
        <v>12527.03</v>
      </c>
      <c r="G910" s="15" t="s">
        <v>5</v>
      </c>
      <c r="H910" s="16" t="s">
        <v>8</v>
      </c>
      <c r="I910" s="12"/>
      <c r="J910" s="17">
        <v>21</v>
      </c>
      <c r="K910" s="24"/>
      <c r="L910" s="18"/>
      <c r="M910" s="19"/>
      <c r="N910" s="20">
        <f t="shared" si="60"/>
        <v>0</v>
      </c>
      <c r="O910" s="21">
        <f t="shared" si="61"/>
        <v>0</v>
      </c>
      <c r="P910" s="101">
        <f t="shared" si="62"/>
        <v>0.40000007784818981</v>
      </c>
      <c r="Q910" s="23">
        <v>21220.79</v>
      </c>
      <c r="R910">
        <f t="shared" si="63"/>
        <v>15157.706300000002</v>
      </c>
    </row>
    <row r="911" spans="1:18" ht="12.75" customHeight="1">
      <c r="A911" s="11" t="s">
        <v>12</v>
      </c>
      <c r="B911" s="12" t="s">
        <v>53</v>
      </c>
      <c r="C911" s="100" t="s">
        <v>1018</v>
      </c>
      <c r="D911" s="28">
        <v>3332</v>
      </c>
      <c r="E911" s="13" t="s">
        <v>1088</v>
      </c>
      <c r="F911" s="14">
        <v>10965.71</v>
      </c>
      <c r="G911" s="15" t="s">
        <v>5</v>
      </c>
      <c r="H911" s="16" t="s">
        <v>19</v>
      </c>
      <c r="I911" s="12"/>
      <c r="J911" s="17">
        <v>21</v>
      </c>
      <c r="K911" s="24"/>
      <c r="L911" s="18"/>
      <c r="M911" s="19"/>
      <c r="N911" s="20">
        <f t="shared" si="60"/>
        <v>0</v>
      </c>
      <c r="O911" s="21">
        <f t="shared" si="61"/>
        <v>0</v>
      </c>
      <c r="P911" s="101">
        <f t="shared" si="62"/>
        <v>0.39999979349601533</v>
      </c>
      <c r="Q911" s="23">
        <v>18575.91</v>
      </c>
      <c r="R911">
        <f t="shared" si="63"/>
        <v>13268.509099999999</v>
      </c>
    </row>
    <row r="912" spans="1:18" ht="12.75" customHeight="1">
      <c r="A912" s="11" t="s">
        <v>12</v>
      </c>
      <c r="B912" s="12" t="s">
        <v>53</v>
      </c>
      <c r="C912" s="100" t="s">
        <v>1018</v>
      </c>
      <c r="D912" s="28">
        <v>3333</v>
      </c>
      <c r="E912" s="13" t="s">
        <v>1089</v>
      </c>
      <c r="F912" s="14">
        <v>11182.56</v>
      </c>
      <c r="G912" s="15" t="s">
        <v>5</v>
      </c>
      <c r="H912" s="16" t="s">
        <v>14</v>
      </c>
      <c r="I912" s="12"/>
      <c r="J912" s="17">
        <v>21</v>
      </c>
      <c r="K912" s="24"/>
      <c r="L912" s="18"/>
      <c r="M912" s="19"/>
      <c r="N912" s="20">
        <f t="shared" si="60"/>
        <v>0</v>
      </c>
      <c r="O912" s="21">
        <f t="shared" si="61"/>
        <v>0</v>
      </c>
      <c r="P912" s="101">
        <f t="shared" si="62"/>
        <v>0.39999950927128447</v>
      </c>
      <c r="Q912" s="23">
        <v>18943.25</v>
      </c>
      <c r="R912">
        <f t="shared" si="63"/>
        <v>13530.8976</v>
      </c>
    </row>
    <row r="913" spans="1:18" ht="12.75" customHeight="1">
      <c r="A913" s="11" t="s">
        <v>12</v>
      </c>
      <c r="B913" s="12" t="s">
        <v>53</v>
      </c>
      <c r="C913" s="100" t="s">
        <v>1018</v>
      </c>
      <c r="D913" s="28">
        <v>3331</v>
      </c>
      <c r="E913" s="13" t="s">
        <v>1090</v>
      </c>
      <c r="F913" s="14">
        <v>9465.7999999999993</v>
      </c>
      <c r="G913" s="15" t="s">
        <v>5</v>
      </c>
      <c r="H913" s="16" t="s">
        <v>19</v>
      </c>
      <c r="I913" s="12"/>
      <c r="J913" s="17">
        <v>21</v>
      </c>
      <c r="K913" s="24"/>
      <c r="L913" s="18"/>
      <c r="M913" s="19"/>
      <c r="N913" s="20">
        <f t="shared" si="60"/>
        <v>0</v>
      </c>
      <c r="O913" s="21">
        <f t="shared" si="61"/>
        <v>0</v>
      </c>
      <c r="P913" s="101">
        <f t="shared" si="62"/>
        <v>0.40000041908155159</v>
      </c>
      <c r="Q913" s="23">
        <v>16035.07</v>
      </c>
      <c r="R913">
        <f t="shared" si="63"/>
        <v>11453.617999999999</v>
      </c>
    </row>
    <row r="914" spans="1:18" ht="12.75" customHeight="1">
      <c r="A914" s="11" t="s">
        <v>12</v>
      </c>
      <c r="B914" s="12" t="s">
        <v>53</v>
      </c>
      <c r="C914" s="100" t="s">
        <v>1091</v>
      </c>
      <c r="D914" s="28">
        <v>248</v>
      </c>
      <c r="E914" s="13" t="s">
        <v>1092</v>
      </c>
      <c r="F914" s="14">
        <v>10046.709999999999</v>
      </c>
      <c r="G914" s="15" t="s">
        <v>5</v>
      </c>
      <c r="H914" s="16" t="s">
        <v>14</v>
      </c>
      <c r="I914" s="12"/>
      <c r="J914" s="17">
        <v>21</v>
      </c>
      <c r="K914" s="24"/>
      <c r="L914" s="18"/>
      <c r="M914" s="19"/>
      <c r="N914" s="20">
        <f t="shared" si="60"/>
        <v>0</v>
      </c>
      <c r="O914" s="21">
        <f t="shared" si="61"/>
        <v>0</v>
      </c>
      <c r="P914" s="101">
        <f t="shared" si="62"/>
        <v>0.34999993542559404</v>
      </c>
      <c r="Q914" s="23">
        <v>16411.3</v>
      </c>
      <c r="R914">
        <f t="shared" si="63"/>
        <v>12156.5191</v>
      </c>
    </row>
    <row r="915" spans="1:18" ht="12.75" customHeight="1">
      <c r="A915" s="11" t="s">
        <v>12</v>
      </c>
      <c r="B915" s="12" t="s">
        <v>53</v>
      </c>
      <c r="C915" s="100" t="s">
        <v>1091</v>
      </c>
      <c r="D915" s="28">
        <v>240</v>
      </c>
      <c r="E915" s="13" t="s">
        <v>1093</v>
      </c>
      <c r="F915" s="14">
        <v>9664.83</v>
      </c>
      <c r="G915" s="15" t="s">
        <v>5</v>
      </c>
      <c r="H915" s="16" t="s">
        <v>8</v>
      </c>
      <c r="I915" s="12"/>
      <c r="J915" s="17">
        <v>21</v>
      </c>
      <c r="K915" s="24"/>
      <c r="L915" s="18"/>
      <c r="M915" s="19"/>
      <c r="N915" s="20">
        <f t="shared" si="60"/>
        <v>0</v>
      </c>
      <c r="O915" s="21">
        <f t="shared" si="61"/>
        <v>0</v>
      </c>
      <c r="P915" s="101">
        <f t="shared" si="62"/>
        <v>0.35000001667458469</v>
      </c>
      <c r="Q915" s="23">
        <v>15787.5</v>
      </c>
      <c r="R915">
        <f t="shared" si="63"/>
        <v>11694.444299999999</v>
      </c>
    </row>
    <row r="916" spans="1:18" ht="12.75" customHeight="1">
      <c r="A916" s="11" t="s">
        <v>12</v>
      </c>
      <c r="B916" s="12" t="s">
        <v>53</v>
      </c>
      <c r="C916" s="100" t="s">
        <v>1091</v>
      </c>
      <c r="D916" s="28">
        <v>241</v>
      </c>
      <c r="E916" s="13" t="s">
        <v>1094</v>
      </c>
      <c r="F916" s="14">
        <v>9664.83</v>
      </c>
      <c r="G916" s="15" t="s">
        <v>5</v>
      </c>
      <c r="H916" s="16" t="s">
        <v>8</v>
      </c>
      <c r="I916" s="12"/>
      <c r="J916" s="17">
        <v>21</v>
      </c>
      <c r="K916" s="24"/>
      <c r="L916" s="18"/>
      <c r="M916" s="19"/>
      <c r="N916" s="20">
        <f t="shared" si="60"/>
        <v>0</v>
      </c>
      <c r="O916" s="21">
        <f t="shared" si="61"/>
        <v>0</v>
      </c>
      <c r="P916" s="101">
        <f t="shared" si="62"/>
        <v>0.35000001667458469</v>
      </c>
      <c r="Q916" s="23">
        <v>15787.5</v>
      </c>
      <c r="R916">
        <f t="shared" si="63"/>
        <v>11694.444299999999</v>
      </c>
    </row>
    <row r="917" spans="1:18" ht="12.75" customHeight="1">
      <c r="A917" s="11" t="s">
        <v>12</v>
      </c>
      <c r="B917" s="12" t="s">
        <v>53</v>
      </c>
      <c r="C917" s="100" t="s">
        <v>1091</v>
      </c>
      <c r="D917" s="28">
        <v>242</v>
      </c>
      <c r="E917" s="13" t="s">
        <v>1095</v>
      </c>
      <c r="F917" s="14">
        <v>9664.83</v>
      </c>
      <c r="G917" s="15" t="s">
        <v>5</v>
      </c>
      <c r="H917" s="16" t="s">
        <v>19</v>
      </c>
      <c r="I917" s="12"/>
      <c r="J917" s="17">
        <v>21</v>
      </c>
      <c r="K917" s="24"/>
      <c r="L917" s="18"/>
      <c r="M917" s="19"/>
      <c r="N917" s="20">
        <f t="shared" si="60"/>
        <v>0</v>
      </c>
      <c r="O917" s="21">
        <f t="shared" si="61"/>
        <v>0</v>
      </c>
      <c r="P917" s="101">
        <f t="shared" si="62"/>
        <v>0.35000001667458469</v>
      </c>
      <c r="Q917" s="23">
        <v>15787.5</v>
      </c>
      <c r="R917">
        <f t="shared" si="63"/>
        <v>11694.444299999999</v>
      </c>
    </row>
    <row r="918" spans="1:18" ht="12.75" customHeight="1">
      <c r="A918" s="11" t="s">
        <v>12</v>
      </c>
      <c r="B918" s="12" t="s">
        <v>53</v>
      </c>
      <c r="C918" s="100" t="s">
        <v>1096</v>
      </c>
      <c r="D918" s="28">
        <v>200220</v>
      </c>
      <c r="E918" s="13" t="s">
        <v>1097</v>
      </c>
      <c r="F918" s="14">
        <v>14108.66</v>
      </c>
      <c r="G918" s="15" t="s">
        <v>5</v>
      </c>
      <c r="H918" s="16" t="s">
        <v>8</v>
      </c>
      <c r="I918" s="12"/>
      <c r="J918" s="17">
        <v>21</v>
      </c>
      <c r="K918" s="24"/>
      <c r="L918" s="18"/>
      <c r="M918" s="19"/>
      <c r="N918" s="20">
        <f t="shared" si="60"/>
        <v>0</v>
      </c>
      <c r="O918" s="21">
        <f t="shared" si="61"/>
        <v>0</v>
      </c>
      <c r="P918" s="101">
        <f t="shared" si="62"/>
        <v>0.34999964209309931</v>
      </c>
      <c r="Q918" s="23">
        <v>23046.49</v>
      </c>
      <c r="R918">
        <f t="shared" si="63"/>
        <v>17071.478599999999</v>
      </c>
    </row>
    <row r="919" spans="1:18" ht="12.75" customHeight="1">
      <c r="A919" s="11" t="s">
        <v>12</v>
      </c>
      <c r="B919" s="12" t="s">
        <v>53</v>
      </c>
      <c r="C919" s="100" t="s">
        <v>1091</v>
      </c>
      <c r="D919" s="28">
        <v>247</v>
      </c>
      <c r="E919" s="13" t="s">
        <v>1098</v>
      </c>
      <c r="F919" s="14">
        <v>10231.06</v>
      </c>
      <c r="G919" s="15" t="s">
        <v>5</v>
      </c>
      <c r="H919" s="16" t="s">
        <v>19</v>
      </c>
      <c r="I919" s="12"/>
      <c r="J919" s="17">
        <v>21</v>
      </c>
      <c r="K919" s="24"/>
      <c r="L919" s="18"/>
      <c r="M919" s="19"/>
      <c r="N919" s="20">
        <f t="shared" si="60"/>
        <v>0</v>
      </c>
      <c r="O919" s="21">
        <f t="shared" si="61"/>
        <v>0</v>
      </c>
      <c r="P919" s="101">
        <f t="shared" si="62"/>
        <v>0.35000028191580546</v>
      </c>
      <c r="Q919" s="23">
        <v>16712.439999999999</v>
      </c>
      <c r="R919">
        <f t="shared" si="63"/>
        <v>12379.5826</v>
      </c>
    </row>
    <row r="920" spans="1:18" ht="12.75" customHeight="1">
      <c r="A920" s="11" t="s">
        <v>12</v>
      </c>
      <c r="B920" s="12" t="s">
        <v>53</v>
      </c>
      <c r="C920" s="100" t="s">
        <v>1091</v>
      </c>
      <c r="D920" s="28">
        <v>245</v>
      </c>
      <c r="E920" s="13" t="s">
        <v>1099</v>
      </c>
      <c r="F920" s="14">
        <v>10231.06</v>
      </c>
      <c r="G920" s="15" t="s">
        <v>5</v>
      </c>
      <c r="H920" s="16" t="s">
        <v>14</v>
      </c>
      <c r="I920" s="12"/>
      <c r="J920" s="17">
        <v>21</v>
      </c>
      <c r="K920" s="24"/>
      <c r="L920" s="18"/>
      <c r="M920" s="19"/>
      <c r="N920" s="20">
        <f t="shared" si="60"/>
        <v>0</v>
      </c>
      <c r="O920" s="21">
        <f t="shared" si="61"/>
        <v>0</v>
      </c>
      <c r="P920" s="101">
        <f t="shared" si="62"/>
        <v>0.35000028191580546</v>
      </c>
      <c r="Q920" s="23">
        <v>16712.439999999999</v>
      </c>
      <c r="R920">
        <f t="shared" si="63"/>
        <v>12379.5826</v>
      </c>
    </row>
    <row r="921" spans="1:18" ht="12.75" customHeight="1">
      <c r="A921" s="11" t="s">
        <v>12</v>
      </c>
      <c r="B921" s="12" t="s">
        <v>53</v>
      </c>
      <c r="C921" s="100" t="s">
        <v>1091</v>
      </c>
      <c r="D921" s="28">
        <v>246</v>
      </c>
      <c r="E921" s="13" t="s">
        <v>1100</v>
      </c>
      <c r="F921" s="14">
        <v>10231.06</v>
      </c>
      <c r="G921" s="15" t="s">
        <v>5</v>
      </c>
      <c r="H921" s="16" t="s">
        <v>19</v>
      </c>
      <c r="I921" s="12"/>
      <c r="J921" s="17">
        <v>21</v>
      </c>
      <c r="K921" s="24"/>
      <c r="L921" s="18"/>
      <c r="M921" s="19"/>
      <c r="N921" s="20">
        <f t="shared" si="60"/>
        <v>0</v>
      </c>
      <c r="O921" s="21">
        <f t="shared" si="61"/>
        <v>0</v>
      </c>
      <c r="P921" s="101">
        <f t="shared" si="62"/>
        <v>0.35000028191580546</v>
      </c>
      <c r="Q921" s="23">
        <v>16712.439999999999</v>
      </c>
      <c r="R921">
        <f t="shared" si="63"/>
        <v>12379.5826</v>
      </c>
    </row>
    <row r="922" spans="1:18" ht="12.75" customHeight="1">
      <c r="A922" s="11" t="s">
        <v>3</v>
      </c>
      <c r="B922" s="12" t="s">
        <v>53</v>
      </c>
      <c r="C922" s="100" t="s">
        <v>390</v>
      </c>
      <c r="D922" s="28">
        <v>16003</v>
      </c>
      <c r="E922" s="13" t="s">
        <v>1101</v>
      </c>
      <c r="F922" s="14">
        <v>1053</v>
      </c>
      <c r="G922" s="15" t="s">
        <v>5</v>
      </c>
      <c r="H922" s="16" t="s">
        <v>8</v>
      </c>
      <c r="I922" s="12"/>
      <c r="J922" s="17">
        <v>21</v>
      </c>
      <c r="K922" s="24"/>
      <c r="L922" s="18"/>
      <c r="M922" s="19"/>
      <c r="N922" s="20">
        <f t="shared" si="60"/>
        <v>0</v>
      </c>
      <c r="O922" s="21">
        <f t="shared" si="61"/>
        <v>0</v>
      </c>
      <c r="P922" s="101">
        <f t="shared" si="62"/>
        <v>0.39999843030146054</v>
      </c>
      <c r="Q922" s="23">
        <v>1783.78</v>
      </c>
      <c r="R922">
        <f t="shared" si="63"/>
        <v>1274.1300000000001</v>
      </c>
    </row>
    <row r="923" spans="1:18" ht="12.75" customHeight="1">
      <c r="A923" s="11" t="s">
        <v>3</v>
      </c>
      <c r="B923" s="12" t="s">
        <v>53</v>
      </c>
      <c r="C923" s="100" t="s">
        <v>390</v>
      </c>
      <c r="D923" s="28">
        <v>16006</v>
      </c>
      <c r="E923" s="13" t="s">
        <v>1102</v>
      </c>
      <c r="F923" s="14">
        <v>1519.2</v>
      </c>
      <c r="G923" s="15" t="s">
        <v>5</v>
      </c>
      <c r="H923" s="16" t="s">
        <v>8</v>
      </c>
      <c r="I923" s="12"/>
      <c r="J923" s="17">
        <v>21</v>
      </c>
      <c r="K923" s="24"/>
      <c r="L923" s="18"/>
      <c r="M923" s="19"/>
      <c r="N923" s="20">
        <f t="shared" si="60"/>
        <v>0</v>
      </c>
      <c r="O923" s="21">
        <f t="shared" si="61"/>
        <v>0</v>
      </c>
      <c r="P923" s="101">
        <f t="shared" si="62"/>
        <v>0.39988314859060226</v>
      </c>
      <c r="Q923" s="23">
        <v>2573.31</v>
      </c>
      <c r="R923">
        <f t="shared" si="63"/>
        <v>1838.232</v>
      </c>
    </row>
    <row r="924" spans="1:18" ht="12.75" customHeight="1">
      <c r="A924" s="11" t="s">
        <v>3</v>
      </c>
      <c r="B924" s="12" t="s">
        <v>53</v>
      </c>
      <c r="C924" s="100" t="s">
        <v>390</v>
      </c>
      <c r="D924" s="28">
        <v>16007</v>
      </c>
      <c r="E924" s="13" t="s">
        <v>1103</v>
      </c>
      <c r="F924" s="14">
        <v>1519.2</v>
      </c>
      <c r="G924" s="15" t="s">
        <v>5</v>
      </c>
      <c r="H924" s="16" t="s">
        <v>8</v>
      </c>
      <c r="I924" s="12"/>
      <c r="J924" s="17">
        <v>21</v>
      </c>
      <c r="K924" s="24"/>
      <c r="L924" s="18"/>
      <c r="M924" s="19"/>
      <c r="N924" s="20">
        <f t="shared" si="60"/>
        <v>0</v>
      </c>
      <c r="O924" s="21">
        <f t="shared" si="61"/>
        <v>0</v>
      </c>
      <c r="P924" s="101">
        <f t="shared" si="62"/>
        <v>0.39988314859060226</v>
      </c>
      <c r="Q924" s="23">
        <v>2573.31</v>
      </c>
      <c r="R924">
        <f t="shared" si="63"/>
        <v>1838.232</v>
      </c>
    </row>
    <row r="925" spans="1:18" ht="12.75" customHeight="1">
      <c r="A925" s="11" t="s">
        <v>3</v>
      </c>
      <c r="B925" s="12" t="s">
        <v>53</v>
      </c>
      <c r="C925" s="100" t="s">
        <v>390</v>
      </c>
      <c r="D925" s="28">
        <v>16004</v>
      </c>
      <c r="E925" s="13" t="s">
        <v>1104</v>
      </c>
      <c r="F925" s="14">
        <v>1579.5</v>
      </c>
      <c r="G925" s="15" t="s">
        <v>5</v>
      </c>
      <c r="H925" s="16" t="s">
        <v>8</v>
      </c>
      <c r="I925" s="12"/>
      <c r="J925" s="17">
        <v>21</v>
      </c>
      <c r="K925" s="24"/>
      <c r="L925" s="18"/>
      <c r="M925" s="19"/>
      <c r="N925" s="20">
        <f t="shared" si="60"/>
        <v>0</v>
      </c>
      <c r="O925" s="21">
        <f t="shared" si="61"/>
        <v>0</v>
      </c>
      <c r="P925" s="101">
        <f t="shared" si="62"/>
        <v>0.39999843030146076</v>
      </c>
      <c r="Q925" s="23">
        <v>2675.67</v>
      </c>
      <c r="R925">
        <f t="shared" si="63"/>
        <v>1911.1949999999999</v>
      </c>
    </row>
    <row r="926" spans="1:18" ht="12.75" customHeight="1">
      <c r="A926" s="11" t="s">
        <v>3</v>
      </c>
      <c r="B926" s="12" t="s">
        <v>53</v>
      </c>
      <c r="C926" s="100" t="s">
        <v>390</v>
      </c>
      <c r="D926" s="28">
        <v>16005</v>
      </c>
      <c r="E926" s="13" t="s">
        <v>1105</v>
      </c>
      <c r="F926" s="14">
        <v>1579.5</v>
      </c>
      <c r="G926" s="15" t="s">
        <v>5</v>
      </c>
      <c r="H926" s="16" t="s">
        <v>8</v>
      </c>
      <c r="I926" s="12"/>
      <c r="J926" s="17">
        <v>21</v>
      </c>
      <c r="K926" s="24"/>
      <c r="L926" s="18"/>
      <c r="M926" s="19"/>
      <c r="N926" s="20">
        <f t="shared" si="60"/>
        <v>0</v>
      </c>
      <c r="O926" s="21">
        <f t="shared" si="61"/>
        <v>0</v>
      </c>
      <c r="P926" s="101">
        <f t="shared" si="62"/>
        <v>0.39999843030146076</v>
      </c>
      <c r="Q926" s="23">
        <v>2675.67</v>
      </c>
      <c r="R926">
        <f t="shared" si="63"/>
        <v>1911.1949999999999</v>
      </c>
    </row>
    <row r="927" spans="1:18" ht="12.75" customHeight="1">
      <c r="A927" s="11" t="s">
        <v>3</v>
      </c>
      <c r="B927" s="12" t="s">
        <v>53</v>
      </c>
      <c r="C927" s="100" t="s">
        <v>361</v>
      </c>
      <c r="D927" s="28">
        <v>13046</v>
      </c>
      <c r="E927" s="13" t="s">
        <v>1106</v>
      </c>
      <c r="F927" s="14">
        <v>10814.4</v>
      </c>
      <c r="G927" s="15" t="s">
        <v>5</v>
      </c>
      <c r="H927" s="16" t="s">
        <v>8</v>
      </c>
      <c r="I927" s="12"/>
      <c r="J927" s="17">
        <v>10.5</v>
      </c>
      <c r="K927" s="24"/>
      <c r="L927" s="18"/>
      <c r="M927" s="19"/>
      <c r="N927" s="20">
        <f t="shared" si="60"/>
        <v>0</v>
      </c>
      <c r="O927" s="21">
        <f t="shared" si="61"/>
        <v>0</v>
      </c>
      <c r="P927" s="101">
        <f t="shared" si="62"/>
        <v>0.39996679473455532</v>
      </c>
      <c r="Q927" s="23">
        <v>16729.48</v>
      </c>
      <c r="R927">
        <f t="shared" si="63"/>
        <v>11949.912</v>
      </c>
    </row>
    <row r="928" spans="1:18" ht="12.75" customHeight="1">
      <c r="A928" s="11" t="s">
        <v>3</v>
      </c>
      <c r="B928" s="12" t="s">
        <v>53</v>
      </c>
      <c r="C928" s="100" t="s">
        <v>54</v>
      </c>
      <c r="D928" s="28">
        <v>30244</v>
      </c>
      <c r="E928" s="13" t="s">
        <v>1107</v>
      </c>
      <c r="F928" s="14">
        <v>2916</v>
      </c>
      <c r="G928" s="15" t="s">
        <v>5</v>
      </c>
      <c r="H928" s="16" t="s">
        <v>8</v>
      </c>
      <c r="I928" s="12"/>
      <c r="J928" s="17">
        <v>10.5</v>
      </c>
      <c r="K928" s="24"/>
      <c r="L928" s="18"/>
      <c r="M928" s="19"/>
      <c r="N928" s="20">
        <f t="shared" si="60"/>
        <v>0</v>
      </c>
      <c r="O928" s="21">
        <f t="shared" si="61"/>
        <v>0</v>
      </c>
      <c r="P928" s="101">
        <f t="shared" si="62"/>
        <v>0.50000000000000022</v>
      </c>
      <c r="Q928" s="23">
        <v>4833.2700000000004</v>
      </c>
      <c r="R928">
        <f t="shared" si="63"/>
        <v>3222.18</v>
      </c>
    </row>
    <row r="929" spans="1:18" ht="12.75" customHeight="1">
      <c r="A929" s="11" t="s">
        <v>3</v>
      </c>
      <c r="B929" s="12" t="s">
        <v>53</v>
      </c>
      <c r="C929" s="100" t="s">
        <v>9</v>
      </c>
      <c r="D929" s="28">
        <v>110048</v>
      </c>
      <c r="E929" s="13" t="s">
        <v>1108</v>
      </c>
      <c r="F929" s="14">
        <v>3224.7</v>
      </c>
      <c r="G929" s="15" t="s">
        <v>5</v>
      </c>
      <c r="H929" s="16" t="s">
        <v>8</v>
      </c>
      <c r="I929" s="12"/>
      <c r="J929" s="17">
        <v>10.5</v>
      </c>
      <c r="K929" s="24"/>
      <c r="L929" s="18"/>
      <c r="M929" s="19"/>
      <c r="N929" s="20">
        <f t="shared" si="60"/>
        <v>0</v>
      </c>
      <c r="O929" s="21">
        <f t="shared" si="61"/>
        <v>0</v>
      </c>
      <c r="P929" s="101">
        <f t="shared" si="62"/>
        <v>0.3999436195755417</v>
      </c>
      <c r="Q929" s="23">
        <v>4988.41</v>
      </c>
      <c r="R929">
        <f t="shared" si="63"/>
        <v>3563.2934999999998</v>
      </c>
    </row>
    <row r="930" spans="1:18" ht="12.75" customHeight="1">
      <c r="A930" s="11" t="s">
        <v>3</v>
      </c>
      <c r="B930" s="12" t="s">
        <v>53</v>
      </c>
      <c r="C930" s="100" t="s">
        <v>9</v>
      </c>
      <c r="D930" s="28">
        <v>110049</v>
      </c>
      <c r="E930" s="13" t="s">
        <v>1109</v>
      </c>
      <c r="F930" s="14">
        <v>3881.7</v>
      </c>
      <c r="G930" s="15" t="s">
        <v>5</v>
      </c>
      <c r="H930" s="16" t="s">
        <v>8</v>
      </c>
      <c r="I930" s="12"/>
      <c r="J930" s="17">
        <v>10.5</v>
      </c>
      <c r="K930" s="24"/>
      <c r="L930" s="18"/>
      <c r="M930" s="19"/>
      <c r="N930" s="20">
        <f t="shared" si="60"/>
        <v>0</v>
      </c>
      <c r="O930" s="21">
        <f t="shared" si="61"/>
        <v>0</v>
      </c>
      <c r="P930" s="101">
        <f t="shared" si="62"/>
        <v>0.39995339542536135</v>
      </c>
      <c r="Q930" s="23">
        <v>6004.79</v>
      </c>
      <c r="R930">
        <f t="shared" si="63"/>
        <v>4289.2784999999994</v>
      </c>
    </row>
    <row r="931" spans="1:18" ht="12.75" customHeight="1">
      <c r="A931" s="11" t="s">
        <v>3</v>
      </c>
      <c r="B931" s="12" t="s">
        <v>53</v>
      </c>
      <c r="C931" s="100" t="s">
        <v>9</v>
      </c>
      <c r="D931" s="28">
        <v>110047</v>
      </c>
      <c r="E931" s="13" t="s">
        <v>1110</v>
      </c>
      <c r="F931" s="14">
        <v>3861</v>
      </c>
      <c r="G931" s="15" t="s">
        <v>5</v>
      </c>
      <c r="H931" s="16" t="s">
        <v>8</v>
      </c>
      <c r="I931" s="12"/>
      <c r="J931" s="17">
        <v>10.5</v>
      </c>
      <c r="K931" s="24"/>
      <c r="L931" s="18"/>
      <c r="M931" s="19"/>
      <c r="N931" s="20">
        <f t="shared" si="60"/>
        <v>0</v>
      </c>
      <c r="O931" s="21">
        <f t="shared" si="61"/>
        <v>0</v>
      </c>
      <c r="P931" s="101">
        <f t="shared" si="62"/>
        <v>0.40000070316812408</v>
      </c>
      <c r="Q931" s="23">
        <v>5972.97</v>
      </c>
      <c r="R931">
        <f t="shared" si="63"/>
        <v>4266.4049999999997</v>
      </c>
    </row>
    <row r="932" spans="1:18" ht="12.75" customHeight="1">
      <c r="A932" s="11" t="s">
        <v>3</v>
      </c>
      <c r="B932" s="12" t="s">
        <v>53</v>
      </c>
      <c r="C932" s="100" t="s">
        <v>9</v>
      </c>
      <c r="D932" s="28">
        <v>110050</v>
      </c>
      <c r="E932" s="13" t="s">
        <v>1111</v>
      </c>
      <c r="F932" s="14">
        <v>3553.2</v>
      </c>
      <c r="G932" s="15" t="s">
        <v>5</v>
      </c>
      <c r="H932" s="16" t="s">
        <v>8</v>
      </c>
      <c r="I932" s="12"/>
      <c r="J932" s="17">
        <v>10.5</v>
      </c>
      <c r="K932" s="24"/>
      <c r="L932" s="18"/>
      <c r="M932" s="19"/>
      <c r="N932" s="20">
        <f t="shared" si="60"/>
        <v>0</v>
      </c>
      <c r="O932" s="21">
        <f t="shared" si="61"/>
        <v>0</v>
      </c>
      <c r="P932" s="101">
        <f t="shared" si="62"/>
        <v>0.39994895939827124</v>
      </c>
      <c r="Q932" s="23">
        <v>5496.6</v>
      </c>
      <c r="R932">
        <f t="shared" si="63"/>
        <v>3926.2859999999996</v>
      </c>
    </row>
    <row r="933" spans="1:18" ht="12.75" customHeight="1">
      <c r="A933" s="11" t="s">
        <v>3</v>
      </c>
      <c r="B933" s="12" t="s">
        <v>53</v>
      </c>
      <c r="C933" s="100" t="s">
        <v>1112</v>
      </c>
      <c r="D933" s="28">
        <v>123050</v>
      </c>
      <c r="E933" s="13" t="s">
        <v>1113</v>
      </c>
      <c r="F933" s="14">
        <v>3417.3</v>
      </c>
      <c r="G933" s="15" t="s">
        <v>5</v>
      </c>
      <c r="H933" s="16" t="s">
        <v>8</v>
      </c>
      <c r="I933" s="12"/>
      <c r="J933" s="17">
        <v>10.5</v>
      </c>
      <c r="K933" s="24"/>
      <c r="L933" s="18"/>
      <c r="M933" s="19"/>
      <c r="N933" s="20">
        <f t="shared" si="60"/>
        <v>0</v>
      </c>
      <c r="O933" s="21">
        <f t="shared" si="61"/>
        <v>0</v>
      </c>
      <c r="P933" s="101">
        <f t="shared" si="62"/>
        <v>0.50013115326288271</v>
      </c>
      <c r="Q933" s="23">
        <v>5664.67</v>
      </c>
      <c r="R933">
        <f t="shared" si="63"/>
        <v>3776.1165000000001</v>
      </c>
    </row>
    <row r="934" spans="1:18" ht="12.75" customHeight="1">
      <c r="A934" s="11" t="s">
        <v>3</v>
      </c>
      <c r="B934" s="12" t="s">
        <v>53</v>
      </c>
      <c r="C934" s="100" t="s">
        <v>1112</v>
      </c>
      <c r="D934" s="28">
        <v>123059</v>
      </c>
      <c r="E934" s="13" t="s">
        <v>1114</v>
      </c>
      <c r="F934" s="14">
        <v>3280.5</v>
      </c>
      <c r="G934" s="15" t="s">
        <v>5</v>
      </c>
      <c r="H934" s="16" t="s">
        <v>8</v>
      </c>
      <c r="I934" s="12"/>
      <c r="J934" s="17">
        <v>10.5</v>
      </c>
      <c r="K934" s="24"/>
      <c r="L934" s="18"/>
      <c r="M934" s="19"/>
      <c r="N934" s="20">
        <f t="shared" si="60"/>
        <v>0</v>
      </c>
      <c r="O934" s="21">
        <f t="shared" si="61"/>
        <v>0</v>
      </c>
      <c r="P934" s="101">
        <f t="shared" si="62"/>
        <v>0.50013827767398356</v>
      </c>
      <c r="Q934" s="23">
        <v>5437.93</v>
      </c>
      <c r="R934">
        <f t="shared" si="63"/>
        <v>3624.9524999999999</v>
      </c>
    </row>
    <row r="935" spans="1:18" ht="12.75" customHeight="1">
      <c r="A935" s="11" t="s">
        <v>3</v>
      </c>
      <c r="B935" s="12" t="s">
        <v>53</v>
      </c>
      <c r="C935" s="100" t="s">
        <v>1112</v>
      </c>
      <c r="D935" s="28">
        <v>123051</v>
      </c>
      <c r="E935" s="13" t="s">
        <v>1115</v>
      </c>
      <c r="F935" s="14">
        <v>3417.3</v>
      </c>
      <c r="G935" s="15" t="s">
        <v>5</v>
      </c>
      <c r="H935" s="16" t="s">
        <v>8</v>
      </c>
      <c r="I935" s="12"/>
      <c r="J935" s="17">
        <v>10.5</v>
      </c>
      <c r="K935" s="24"/>
      <c r="L935" s="18"/>
      <c r="M935" s="19"/>
      <c r="N935" s="20">
        <f t="shared" si="60"/>
        <v>0</v>
      </c>
      <c r="O935" s="21">
        <f t="shared" si="61"/>
        <v>0</v>
      </c>
      <c r="P935" s="101">
        <f t="shared" si="62"/>
        <v>0.50013115326288271</v>
      </c>
      <c r="Q935" s="23">
        <v>5664.67</v>
      </c>
      <c r="R935">
        <f t="shared" si="63"/>
        <v>3776.1165000000001</v>
      </c>
    </row>
    <row r="936" spans="1:18" ht="12.75" customHeight="1">
      <c r="A936" s="11" t="s">
        <v>3</v>
      </c>
      <c r="B936" s="12" t="s">
        <v>53</v>
      </c>
      <c r="C936" s="100" t="s">
        <v>1112</v>
      </c>
      <c r="D936" s="28">
        <v>123052</v>
      </c>
      <c r="E936" s="13" t="s">
        <v>1116</v>
      </c>
      <c r="F936" s="14">
        <v>3417.3</v>
      </c>
      <c r="G936" s="15" t="s">
        <v>5</v>
      </c>
      <c r="H936" s="16" t="s">
        <v>8</v>
      </c>
      <c r="I936" s="12"/>
      <c r="J936" s="17">
        <v>10.5</v>
      </c>
      <c r="K936" s="24"/>
      <c r="L936" s="18"/>
      <c r="M936" s="19"/>
      <c r="N936" s="20">
        <f t="shared" si="60"/>
        <v>0</v>
      </c>
      <c r="O936" s="21">
        <f t="shared" si="61"/>
        <v>0</v>
      </c>
      <c r="P936" s="101">
        <f t="shared" si="62"/>
        <v>0.50013115326288271</v>
      </c>
      <c r="Q936" s="23">
        <v>5664.67</v>
      </c>
      <c r="R936">
        <f t="shared" si="63"/>
        <v>3776.1165000000001</v>
      </c>
    </row>
    <row r="937" spans="1:18" ht="12.75" customHeight="1">
      <c r="A937" s="11" t="s">
        <v>3</v>
      </c>
      <c r="B937" s="12" t="s">
        <v>53</v>
      </c>
      <c r="C937" s="100" t="s">
        <v>1112</v>
      </c>
      <c r="D937" s="28">
        <v>123053</v>
      </c>
      <c r="E937" s="13" t="s">
        <v>1117</v>
      </c>
      <c r="F937" s="14">
        <v>3417.3</v>
      </c>
      <c r="G937" s="15" t="s">
        <v>5</v>
      </c>
      <c r="H937" s="16" t="s">
        <v>8</v>
      </c>
      <c r="I937" s="12"/>
      <c r="J937" s="17">
        <v>10.5</v>
      </c>
      <c r="K937" s="24"/>
      <c r="L937" s="18"/>
      <c r="M937" s="19"/>
      <c r="N937" s="20">
        <f t="shared" si="60"/>
        <v>0</v>
      </c>
      <c r="O937" s="21">
        <f t="shared" si="61"/>
        <v>0</v>
      </c>
      <c r="P937" s="101">
        <f t="shared" si="62"/>
        <v>0.50013115326288271</v>
      </c>
      <c r="Q937" s="23">
        <v>5664.67</v>
      </c>
      <c r="R937">
        <f t="shared" si="63"/>
        <v>3776.1165000000001</v>
      </c>
    </row>
    <row r="938" spans="1:18" ht="12.75" customHeight="1">
      <c r="A938" s="11" t="s">
        <v>3</v>
      </c>
      <c r="B938" s="12" t="s">
        <v>53</v>
      </c>
      <c r="C938" s="100" t="s">
        <v>1112</v>
      </c>
      <c r="D938" s="28">
        <v>123054</v>
      </c>
      <c r="E938" s="13" t="s">
        <v>1118</v>
      </c>
      <c r="F938" s="14">
        <v>3827.7</v>
      </c>
      <c r="G938" s="15" t="s">
        <v>5</v>
      </c>
      <c r="H938" s="16" t="s">
        <v>8</v>
      </c>
      <c r="I938" s="12"/>
      <c r="J938" s="17">
        <v>10.5</v>
      </c>
      <c r="K938" s="24"/>
      <c r="L938" s="18"/>
      <c r="M938" s="19"/>
      <c r="N938" s="20">
        <f t="shared" si="60"/>
        <v>0</v>
      </c>
      <c r="O938" s="21">
        <f t="shared" si="61"/>
        <v>0</v>
      </c>
      <c r="P938" s="101">
        <f t="shared" si="62"/>
        <v>0.50011756407241958</v>
      </c>
      <c r="Q938" s="23">
        <v>6344.91</v>
      </c>
      <c r="R938">
        <f t="shared" si="63"/>
        <v>4229.6084999999994</v>
      </c>
    </row>
    <row r="939" spans="1:18" ht="12.75" customHeight="1">
      <c r="A939" s="11" t="s">
        <v>3</v>
      </c>
      <c r="B939" s="12" t="s">
        <v>53</v>
      </c>
      <c r="C939" s="100" t="s">
        <v>1112</v>
      </c>
      <c r="D939" s="28">
        <v>123055</v>
      </c>
      <c r="E939" s="13" t="s">
        <v>1119</v>
      </c>
      <c r="F939" s="14">
        <v>3417.3</v>
      </c>
      <c r="G939" s="15" t="s">
        <v>5</v>
      </c>
      <c r="H939" s="16" t="s">
        <v>8</v>
      </c>
      <c r="I939" s="12"/>
      <c r="J939" s="17">
        <v>10.5</v>
      </c>
      <c r="K939" s="24"/>
      <c r="L939" s="18"/>
      <c r="M939" s="19"/>
      <c r="N939" s="20">
        <f t="shared" si="60"/>
        <v>0</v>
      </c>
      <c r="O939" s="21">
        <f t="shared" si="61"/>
        <v>0</v>
      </c>
      <c r="P939" s="101">
        <f t="shared" si="62"/>
        <v>0.50013115326288271</v>
      </c>
      <c r="Q939" s="23">
        <v>5664.67</v>
      </c>
      <c r="R939">
        <f t="shared" si="63"/>
        <v>3776.1165000000001</v>
      </c>
    </row>
    <row r="940" spans="1:18" ht="12.75" customHeight="1">
      <c r="A940" s="11" t="s">
        <v>3</v>
      </c>
      <c r="B940" s="12" t="s">
        <v>53</v>
      </c>
      <c r="C940" s="100" t="s">
        <v>1112</v>
      </c>
      <c r="D940" s="28">
        <v>123056</v>
      </c>
      <c r="E940" s="13" t="s">
        <v>1120</v>
      </c>
      <c r="F940" s="14">
        <v>3417.3</v>
      </c>
      <c r="G940" s="15" t="s">
        <v>5</v>
      </c>
      <c r="H940" s="16" t="s">
        <v>8</v>
      </c>
      <c r="I940" s="12"/>
      <c r="J940" s="17">
        <v>10.5</v>
      </c>
      <c r="K940" s="24"/>
      <c r="L940" s="18"/>
      <c r="M940" s="19"/>
      <c r="N940" s="20">
        <f t="shared" si="60"/>
        <v>0</v>
      </c>
      <c r="O940" s="21">
        <f t="shared" si="61"/>
        <v>0</v>
      </c>
      <c r="P940" s="101">
        <f t="shared" si="62"/>
        <v>0.50013115326288271</v>
      </c>
      <c r="Q940" s="23">
        <v>5664.67</v>
      </c>
      <c r="R940">
        <f t="shared" si="63"/>
        <v>3776.1165000000001</v>
      </c>
    </row>
    <row r="941" spans="1:18" ht="12.75" customHeight="1">
      <c r="A941" s="11" t="s">
        <v>3</v>
      </c>
      <c r="B941" s="12" t="s">
        <v>53</v>
      </c>
      <c r="C941" s="100" t="s">
        <v>361</v>
      </c>
      <c r="D941" s="28">
        <v>13200</v>
      </c>
      <c r="E941" s="13" t="s">
        <v>1121</v>
      </c>
      <c r="F941" s="14">
        <v>13189.5</v>
      </c>
      <c r="G941" s="15" t="s">
        <v>5</v>
      </c>
      <c r="H941" s="16" t="s">
        <v>14</v>
      </c>
      <c r="I941" s="12"/>
      <c r="J941" s="17">
        <v>10.5</v>
      </c>
      <c r="K941" s="24"/>
      <c r="L941" s="18"/>
      <c r="M941" s="19"/>
      <c r="N941" s="20">
        <f t="shared" si="60"/>
        <v>0</v>
      </c>
      <c r="O941" s="21">
        <f t="shared" si="61"/>
        <v>0</v>
      </c>
      <c r="P941" s="101">
        <f t="shared" si="62"/>
        <v>0.40000024014714852</v>
      </c>
      <c r="Q941" s="23">
        <v>20404.16</v>
      </c>
      <c r="R941">
        <f t="shared" si="63"/>
        <v>14574.397499999999</v>
      </c>
    </row>
    <row r="942" spans="1:18" ht="12.75" customHeight="1">
      <c r="A942" s="11" t="s">
        <v>3</v>
      </c>
      <c r="B942" s="12" t="s">
        <v>53</v>
      </c>
      <c r="C942" s="100" t="s">
        <v>361</v>
      </c>
      <c r="D942" s="28">
        <v>13099</v>
      </c>
      <c r="E942" s="13" t="s">
        <v>1122</v>
      </c>
      <c r="F942" s="14">
        <v>60776.1</v>
      </c>
      <c r="G942" s="15" t="s">
        <v>5</v>
      </c>
      <c r="H942" s="16" t="s">
        <v>14</v>
      </c>
      <c r="I942" s="12"/>
      <c r="J942" s="17">
        <v>10.5</v>
      </c>
      <c r="K942" s="24"/>
      <c r="L942" s="18"/>
      <c r="M942" s="19"/>
      <c r="N942" s="20">
        <f t="shared" si="60"/>
        <v>0</v>
      </c>
      <c r="O942" s="21">
        <f t="shared" si="61"/>
        <v>0</v>
      </c>
      <c r="P942" s="101">
        <f t="shared" si="62"/>
        <v>0.40000585637449304</v>
      </c>
      <c r="Q942" s="23">
        <v>94021.02</v>
      </c>
      <c r="R942">
        <f t="shared" si="63"/>
        <v>67157.590499999991</v>
      </c>
    </row>
    <row r="943" spans="1:18" ht="12.75" customHeight="1">
      <c r="A943" s="11" t="s">
        <v>3</v>
      </c>
      <c r="B943" s="12" t="s">
        <v>53</v>
      </c>
      <c r="C943" s="100" t="s">
        <v>361</v>
      </c>
      <c r="D943" s="28">
        <v>13036</v>
      </c>
      <c r="E943" s="13" t="s">
        <v>1123</v>
      </c>
      <c r="F943" s="14">
        <v>10734.3</v>
      </c>
      <c r="G943" s="15" t="s">
        <v>5</v>
      </c>
      <c r="H943" s="16" t="s">
        <v>8</v>
      </c>
      <c r="I943" s="12"/>
      <c r="J943" s="17">
        <v>10.5</v>
      </c>
      <c r="K943" s="24"/>
      <c r="L943" s="18"/>
      <c r="M943" s="19"/>
      <c r="N943" s="20">
        <f t="shared" si="60"/>
        <v>0</v>
      </c>
      <c r="O943" s="21">
        <f t="shared" si="61"/>
        <v>0</v>
      </c>
      <c r="P943" s="101">
        <f t="shared" si="62"/>
        <v>0.40001668436904358</v>
      </c>
      <c r="Q943" s="23">
        <v>16606.16</v>
      </c>
      <c r="R943">
        <f t="shared" si="63"/>
        <v>11861.4015</v>
      </c>
    </row>
    <row r="944" spans="1:18" ht="12.75" customHeight="1">
      <c r="A944" s="11" t="s">
        <v>3</v>
      </c>
      <c r="B944" s="12" t="s">
        <v>53</v>
      </c>
      <c r="C944" s="100" t="s">
        <v>361</v>
      </c>
      <c r="D944" s="28">
        <v>13231</v>
      </c>
      <c r="E944" s="13" t="s">
        <v>1124</v>
      </c>
      <c r="F944" s="14">
        <v>25568.1</v>
      </c>
      <c r="G944" s="15" t="s">
        <v>5</v>
      </c>
      <c r="H944" s="16" t="s">
        <v>8</v>
      </c>
      <c r="I944" s="12"/>
      <c r="J944" s="17">
        <v>10.5</v>
      </c>
      <c r="K944" s="24"/>
      <c r="L944" s="18"/>
      <c r="M944" s="19"/>
      <c r="N944" s="20">
        <f t="shared" si="60"/>
        <v>0</v>
      </c>
      <c r="O944" s="21">
        <f t="shared" si="61"/>
        <v>0</v>
      </c>
      <c r="P944" s="101">
        <f t="shared" si="62"/>
        <v>0.40001413313723222</v>
      </c>
      <c r="Q944" s="23">
        <v>39554.25</v>
      </c>
      <c r="R944">
        <f t="shared" si="63"/>
        <v>28252.750499999998</v>
      </c>
    </row>
    <row r="945" spans="1:18" ht="12.75" customHeight="1">
      <c r="A945" s="11" t="s">
        <v>3</v>
      </c>
      <c r="B945" s="12" t="s">
        <v>53</v>
      </c>
      <c r="C945" s="100" t="s">
        <v>361</v>
      </c>
      <c r="D945" s="28">
        <v>13059</v>
      </c>
      <c r="E945" s="13" t="s">
        <v>1125</v>
      </c>
      <c r="F945" s="14">
        <v>27396</v>
      </c>
      <c r="G945" s="15" t="s">
        <v>5</v>
      </c>
      <c r="H945" s="16" t="s">
        <v>8</v>
      </c>
      <c r="I945" s="12"/>
      <c r="J945" s="17">
        <v>10.5</v>
      </c>
      <c r="K945" s="24"/>
      <c r="L945" s="18"/>
      <c r="M945" s="19"/>
      <c r="N945" s="20">
        <f t="shared" si="60"/>
        <v>0</v>
      </c>
      <c r="O945" s="21">
        <f t="shared" si="61"/>
        <v>0</v>
      </c>
      <c r="P945" s="101">
        <f t="shared" si="62"/>
        <v>0.39999993393361244</v>
      </c>
      <c r="Q945" s="23">
        <v>42381.61</v>
      </c>
      <c r="R945">
        <f t="shared" si="63"/>
        <v>30272.58</v>
      </c>
    </row>
    <row r="946" spans="1:18" ht="12.75" customHeight="1">
      <c r="A946" s="11" t="s">
        <v>3</v>
      </c>
      <c r="B946" s="12" t="s">
        <v>53</v>
      </c>
      <c r="C946" s="100" t="s">
        <v>361</v>
      </c>
      <c r="D946" s="28">
        <v>13098</v>
      </c>
      <c r="E946" s="13" t="s">
        <v>1126</v>
      </c>
      <c r="F946" s="14">
        <v>8115.3</v>
      </c>
      <c r="G946" s="15" t="s">
        <v>5</v>
      </c>
      <c r="H946" s="16" t="s">
        <v>8</v>
      </c>
      <c r="I946" s="12"/>
      <c r="J946" s="17">
        <v>10.5</v>
      </c>
      <c r="K946" s="24"/>
      <c r="L946" s="18"/>
      <c r="M946" s="19"/>
      <c r="N946" s="20">
        <f t="shared" si="60"/>
        <v>0</v>
      </c>
      <c r="O946" s="21">
        <f t="shared" si="61"/>
        <v>0</v>
      </c>
      <c r="P946" s="101">
        <f t="shared" si="62"/>
        <v>0.40002240335597561</v>
      </c>
      <c r="Q946" s="23">
        <v>12554.57</v>
      </c>
      <c r="R946">
        <f t="shared" si="63"/>
        <v>8967.406500000001</v>
      </c>
    </row>
    <row r="947" spans="1:18" ht="12.75" customHeight="1">
      <c r="A947" s="11" t="s">
        <v>3</v>
      </c>
      <c r="B947" s="12" t="s">
        <v>53</v>
      </c>
      <c r="C947" s="100" t="s">
        <v>361</v>
      </c>
      <c r="D947" s="28">
        <v>13097</v>
      </c>
      <c r="E947" s="13" t="s">
        <v>1127</v>
      </c>
      <c r="F947" s="14">
        <v>60773.4</v>
      </c>
      <c r="G947" s="15" t="s">
        <v>5</v>
      </c>
      <c r="H947" s="16" t="s">
        <v>8</v>
      </c>
      <c r="I947" s="12"/>
      <c r="J947" s="17">
        <v>10.5</v>
      </c>
      <c r="K947" s="24"/>
      <c r="L947" s="18"/>
      <c r="M947" s="19"/>
      <c r="N947" s="20">
        <f t="shared" si="60"/>
        <v>0</v>
      </c>
      <c r="O947" s="21">
        <f t="shared" si="61"/>
        <v>0</v>
      </c>
      <c r="P947" s="101">
        <f t="shared" si="62"/>
        <v>0.3999940465737517</v>
      </c>
      <c r="Q947" s="23">
        <v>94016.05</v>
      </c>
      <c r="R947">
        <f t="shared" si="63"/>
        <v>67154.607000000004</v>
      </c>
    </row>
    <row r="948" spans="1:18" ht="12.75" customHeight="1">
      <c r="A948" s="11" t="s">
        <v>3</v>
      </c>
      <c r="B948" s="12" t="s">
        <v>53</v>
      </c>
      <c r="C948" s="100" t="s">
        <v>361</v>
      </c>
      <c r="D948" s="28">
        <v>13043</v>
      </c>
      <c r="E948" s="13" t="s">
        <v>1128</v>
      </c>
      <c r="F948" s="14">
        <v>11058.3</v>
      </c>
      <c r="G948" s="15" t="s">
        <v>5</v>
      </c>
      <c r="H948" s="16" t="s">
        <v>8</v>
      </c>
      <c r="I948" s="12"/>
      <c r="J948" s="17">
        <v>10.5</v>
      </c>
      <c r="K948" s="24"/>
      <c r="L948" s="18"/>
      <c r="M948" s="19"/>
      <c r="N948" s="20">
        <f t="shared" si="60"/>
        <v>0</v>
      </c>
      <c r="O948" s="21">
        <f t="shared" si="61"/>
        <v>0</v>
      </c>
      <c r="P948" s="101">
        <f t="shared" si="62"/>
        <v>0.40001635920325707</v>
      </c>
      <c r="Q948" s="23">
        <v>17107.39</v>
      </c>
      <c r="R948">
        <f t="shared" si="63"/>
        <v>12219.421499999999</v>
      </c>
    </row>
    <row r="949" spans="1:18" ht="12.75" customHeight="1">
      <c r="A949" s="11" t="s">
        <v>3</v>
      </c>
      <c r="B949" s="12" t="s">
        <v>53</v>
      </c>
      <c r="C949" s="100" t="s">
        <v>361</v>
      </c>
      <c r="D949" s="28">
        <v>13125</v>
      </c>
      <c r="E949" s="13" t="s">
        <v>1129</v>
      </c>
      <c r="F949" s="14">
        <v>50648.4</v>
      </c>
      <c r="G949" s="15" t="s">
        <v>5</v>
      </c>
      <c r="H949" s="16" t="s">
        <v>8</v>
      </c>
      <c r="I949" s="12"/>
      <c r="J949" s="17">
        <v>10.5</v>
      </c>
      <c r="K949" s="24"/>
      <c r="L949" s="18"/>
      <c r="M949" s="19"/>
      <c r="N949" s="20">
        <f t="shared" si="60"/>
        <v>0</v>
      </c>
      <c r="O949" s="21">
        <f t="shared" si="61"/>
        <v>0</v>
      </c>
      <c r="P949" s="101">
        <f t="shared" si="62"/>
        <v>0.39999294577779576</v>
      </c>
      <c r="Q949" s="23">
        <v>78352.679999999993</v>
      </c>
      <c r="R949">
        <f t="shared" si="63"/>
        <v>55966.482000000004</v>
      </c>
    </row>
    <row r="950" spans="1:18" ht="12.75" customHeight="1">
      <c r="A950" s="11" t="s">
        <v>3</v>
      </c>
      <c r="B950" s="12" t="s">
        <v>53</v>
      </c>
      <c r="C950" s="100" t="s">
        <v>361</v>
      </c>
      <c r="D950" s="28">
        <v>13071</v>
      </c>
      <c r="E950" s="13" t="s">
        <v>1130</v>
      </c>
      <c r="F950" s="14">
        <v>25567.200000000001</v>
      </c>
      <c r="G950" s="15" t="s">
        <v>5</v>
      </c>
      <c r="H950" s="16" t="s">
        <v>8</v>
      </c>
      <c r="I950" s="12"/>
      <c r="J950" s="17">
        <v>10.5</v>
      </c>
      <c r="K950" s="24"/>
      <c r="L950" s="18"/>
      <c r="M950" s="19"/>
      <c r="N950" s="20">
        <f t="shared" si="60"/>
        <v>0</v>
      </c>
      <c r="O950" s="21">
        <f t="shared" si="61"/>
        <v>0</v>
      </c>
      <c r="P950" s="101">
        <f t="shared" si="62"/>
        <v>0.39999297742766848</v>
      </c>
      <c r="Q950" s="23">
        <v>39552.26</v>
      </c>
      <c r="R950">
        <f t="shared" si="63"/>
        <v>28251.756000000001</v>
      </c>
    </row>
    <row r="951" spans="1:18" ht="12.75" customHeight="1">
      <c r="A951" s="11" t="s">
        <v>3</v>
      </c>
      <c r="B951" s="12" t="s">
        <v>53</v>
      </c>
      <c r="C951" s="100" t="s">
        <v>361</v>
      </c>
      <c r="D951" s="28">
        <v>13044</v>
      </c>
      <c r="E951" s="13" t="s">
        <v>1131</v>
      </c>
      <c r="F951" s="14">
        <v>26074.799999999999</v>
      </c>
      <c r="G951" s="15" t="s">
        <v>5</v>
      </c>
      <c r="H951" s="16" t="s">
        <v>14</v>
      </c>
      <c r="I951" s="12"/>
      <c r="J951" s="17">
        <v>10.5</v>
      </c>
      <c r="K951" s="24"/>
      <c r="L951" s="18"/>
      <c r="M951" s="19"/>
      <c r="N951" s="20">
        <f t="shared" ref="N951:N1014" si="64">(F951*K951)-F951*K951*L951</f>
        <v>0</v>
      </c>
      <c r="O951" s="21">
        <f t="shared" ref="O951:O1014" si="65">+N951+N951*J951%</f>
        <v>0</v>
      </c>
      <c r="P951" s="101">
        <f t="shared" ref="P951:P1014" si="66">Q951/R951-1</f>
        <v>0.40000674703552153</v>
      </c>
      <c r="Q951" s="23">
        <v>40337.910000000003</v>
      </c>
      <c r="R951">
        <f t="shared" ref="R951:R1014" si="67">+F951+F951*J951%</f>
        <v>28812.653999999999</v>
      </c>
    </row>
    <row r="952" spans="1:18" ht="12.75" customHeight="1">
      <c r="A952" s="11" t="s">
        <v>3</v>
      </c>
      <c r="B952" s="12" t="s">
        <v>53</v>
      </c>
      <c r="C952" s="100" t="s">
        <v>361</v>
      </c>
      <c r="D952" s="28">
        <v>13009</v>
      </c>
      <c r="E952" s="13" t="s">
        <v>1132</v>
      </c>
      <c r="F952" s="14">
        <v>14994</v>
      </c>
      <c r="G952" s="15" t="s">
        <v>5</v>
      </c>
      <c r="H952" s="16" t="s">
        <v>8</v>
      </c>
      <c r="I952" s="12"/>
      <c r="J952" s="17">
        <v>10.5</v>
      </c>
      <c r="K952" s="24"/>
      <c r="L952" s="18"/>
      <c r="M952" s="19"/>
      <c r="N952" s="20">
        <f t="shared" si="64"/>
        <v>0</v>
      </c>
      <c r="O952" s="21">
        <f t="shared" si="65"/>
        <v>0</v>
      </c>
      <c r="P952" s="101">
        <f t="shared" si="66"/>
        <v>0.40000012071193503</v>
      </c>
      <c r="Q952" s="23">
        <v>23195.72</v>
      </c>
      <c r="R952">
        <f t="shared" si="67"/>
        <v>16568.37</v>
      </c>
    </row>
    <row r="953" spans="1:18" ht="12.75" customHeight="1">
      <c r="A953" s="11" t="s">
        <v>3</v>
      </c>
      <c r="B953" s="12" t="s">
        <v>53</v>
      </c>
      <c r="C953" s="100" t="s">
        <v>361</v>
      </c>
      <c r="D953" s="28">
        <v>13104</v>
      </c>
      <c r="E953" s="13" t="s">
        <v>1133</v>
      </c>
      <c r="F953" s="14">
        <v>35105.4</v>
      </c>
      <c r="G953" s="15" t="s">
        <v>5</v>
      </c>
      <c r="H953" s="16" t="s">
        <v>8</v>
      </c>
      <c r="I953" s="12"/>
      <c r="J953" s="17">
        <v>10.5</v>
      </c>
      <c r="K953" s="24"/>
      <c r="L953" s="18"/>
      <c r="M953" s="19"/>
      <c r="N953" s="20">
        <f t="shared" si="64"/>
        <v>0</v>
      </c>
      <c r="O953" s="21">
        <f t="shared" si="65"/>
        <v>0</v>
      </c>
      <c r="P953" s="101">
        <f t="shared" si="66"/>
        <v>0.39998984828287099</v>
      </c>
      <c r="Q953" s="23">
        <v>54307.66</v>
      </c>
      <c r="R953">
        <f t="shared" si="67"/>
        <v>38791.467000000004</v>
      </c>
    </row>
    <row r="954" spans="1:18" ht="12.75" customHeight="1">
      <c r="A954" s="11" t="s">
        <v>3</v>
      </c>
      <c r="B954" s="12" t="s">
        <v>53</v>
      </c>
      <c r="C954" s="100" t="s">
        <v>361</v>
      </c>
      <c r="D954" s="28">
        <v>13105</v>
      </c>
      <c r="E954" s="13" t="s">
        <v>1134</v>
      </c>
      <c r="F954" s="14">
        <v>11159.1</v>
      </c>
      <c r="G954" s="15" t="s">
        <v>5</v>
      </c>
      <c r="H954" s="16" t="s">
        <v>8</v>
      </c>
      <c r="I954" s="12"/>
      <c r="J954" s="17">
        <v>10.5</v>
      </c>
      <c r="K954" s="24"/>
      <c r="L954" s="18"/>
      <c r="M954" s="19"/>
      <c r="N954" s="20">
        <f t="shared" si="64"/>
        <v>0</v>
      </c>
      <c r="O954" s="21">
        <f t="shared" si="65"/>
        <v>0</v>
      </c>
      <c r="P954" s="101">
        <f t="shared" si="66"/>
        <v>0.40003262560584529</v>
      </c>
      <c r="Q954" s="23">
        <v>17263.53</v>
      </c>
      <c r="R954">
        <f t="shared" si="67"/>
        <v>12330.8055</v>
      </c>
    </row>
    <row r="955" spans="1:18" ht="12.75" customHeight="1">
      <c r="A955" s="11" t="s">
        <v>3</v>
      </c>
      <c r="B955" s="12" t="s">
        <v>53</v>
      </c>
      <c r="C955" s="100" t="s">
        <v>361</v>
      </c>
      <c r="D955" s="28">
        <v>13233</v>
      </c>
      <c r="E955" s="13" t="s">
        <v>1135</v>
      </c>
      <c r="F955" s="14">
        <v>19459.8</v>
      </c>
      <c r="G955" s="15" t="s">
        <v>5</v>
      </c>
      <c r="H955" s="16" t="s">
        <v>8</v>
      </c>
      <c r="I955" s="12"/>
      <c r="J955" s="17">
        <v>10.5</v>
      </c>
      <c r="K955" s="24"/>
      <c r="L955" s="18"/>
      <c r="M955" s="19"/>
      <c r="N955" s="20">
        <f t="shared" si="64"/>
        <v>0</v>
      </c>
      <c r="O955" s="21">
        <f t="shared" si="65"/>
        <v>0</v>
      </c>
      <c r="P955" s="101">
        <f t="shared" si="66"/>
        <v>0.40000927309061196</v>
      </c>
      <c r="Q955" s="23">
        <v>30104.51</v>
      </c>
      <c r="R955">
        <f t="shared" si="67"/>
        <v>21503.078999999998</v>
      </c>
    </row>
    <row r="956" spans="1:18" ht="12.75" customHeight="1">
      <c r="A956" s="11" t="s">
        <v>3</v>
      </c>
      <c r="B956" s="12" t="s">
        <v>53</v>
      </c>
      <c r="C956" s="100" t="s">
        <v>361</v>
      </c>
      <c r="D956" s="28">
        <v>13203</v>
      </c>
      <c r="E956" s="13" t="s">
        <v>1136</v>
      </c>
      <c r="F956" s="14">
        <v>6897.6</v>
      </c>
      <c r="G956" s="15" t="s">
        <v>5</v>
      </c>
      <c r="H956" s="16" t="s">
        <v>8</v>
      </c>
      <c r="I956" s="12"/>
      <c r="J956" s="17">
        <v>10.5</v>
      </c>
      <c r="K956" s="24"/>
      <c r="L956" s="18"/>
      <c r="M956" s="19"/>
      <c r="N956" s="20">
        <f t="shared" si="64"/>
        <v>0</v>
      </c>
      <c r="O956" s="21">
        <f t="shared" si="65"/>
        <v>0</v>
      </c>
      <c r="P956" s="101">
        <f t="shared" si="66"/>
        <v>0.40005284807568975</v>
      </c>
      <c r="Q956" s="23">
        <v>10670.99</v>
      </c>
      <c r="R956">
        <f t="shared" si="67"/>
        <v>7621.848</v>
      </c>
    </row>
    <row r="957" spans="1:18" ht="12.75" customHeight="1">
      <c r="A957" s="11" t="s">
        <v>3</v>
      </c>
      <c r="B957" s="12" t="s">
        <v>53</v>
      </c>
      <c r="C957" s="100" t="s">
        <v>361</v>
      </c>
      <c r="D957" s="28">
        <v>13202</v>
      </c>
      <c r="E957" s="13" t="s">
        <v>1137</v>
      </c>
      <c r="F957" s="14">
        <v>18243.900000000001</v>
      </c>
      <c r="G957" s="15" t="s">
        <v>5</v>
      </c>
      <c r="H957" s="16" t="s">
        <v>8</v>
      </c>
      <c r="I957" s="12"/>
      <c r="J957" s="17">
        <v>10.5</v>
      </c>
      <c r="K957" s="24"/>
      <c r="L957" s="18"/>
      <c r="M957" s="19"/>
      <c r="N957" s="20">
        <f t="shared" si="64"/>
        <v>0</v>
      </c>
      <c r="O957" s="21">
        <f t="shared" si="65"/>
        <v>0</v>
      </c>
      <c r="P957" s="101">
        <f t="shared" si="66"/>
        <v>0.39998049059675767</v>
      </c>
      <c r="Q957" s="23">
        <v>28222.92</v>
      </c>
      <c r="R957">
        <f t="shared" si="67"/>
        <v>20159.5095</v>
      </c>
    </row>
    <row r="958" spans="1:18" ht="12.75" customHeight="1">
      <c r="A958" s="11" t="s">
        <v>3</v>
      </c>
      <c r="B958" s="12" t="s">
        <v>53</v>
      </c>
      <c r="C958" s="100" t="s">
        <v>361</v>
      </c>
      <c r="D958" s="28">
        <v>13117</v>
      </c>
      <c r="E958" s="13" t="s">
        <v>1138</v>
      </c>
      <c r="F958" s="14">
        <v>15869.7</v>
      </c>
      <c r="G958" s="15" t="s">
        <v>5</v>
      </c>
      <c r="H958" s="16" t="s">
        <v>14</v>
      </c>
      <c r="I958" s="12"/>
      <c r="J958" s="17">
        <v>10.5</v>
      </c>
      <c r="K958" s="24"/>
      <c r="L958" s="18"/>
      <c r="M958" s="19"/>
      <c r="N958" s="20">
        <f t="shared" si="64"/>
        <v>0</v>
      </c>
      <c r="O958" s="21">
        <f t="shared" si="65"/>
        <v>0</v>
      </c>
      <c r="P958" s="101">
        <f t="shared" si="66"/>
        <v>0.39998882870704078</v>
      </c>
      <c r="Q958" s="23">
        <v>24550.23</v>
      </c>
      <c r="R958">
        <f t="shared" si="67"/>
        <v>17536.018500000002</v>
      </c>
    </row>
    <row r="959" spans="1:18" ht="12.75" customHeight="1">
      <c r="A959" s="11" t="s">
        <v>3</v>
      </c>
      <c r="B959" s="12" t="s">
        <v>53</v>
      </c>
      <c r="C959" s="100" t="s">
        <v>361</v>
      </c>
      <c r="D959" s="28">
        <v>13014</v>
      </c>
      <c r="E959" s="13" t="s">
        <v>1139</v>
      </c>
      <c r="F959" s="14">
        <v>11545.2</v>
      </c>
      <c r="G959" s="15" t="s">
        <v>5</v>
      </c>
      <c r="H959" s="16" t="s">
        <v>8</v>
      </c>
      <c r="I959" s="12"/>
      <c r="J959" s="17">
        <v>10.5</v>
      </c>
      <c r="K959" s="24"/>
      <c r="L959" s="18"/>
      <c r="M959" s="19"/>
      <c r="N959" s="20">
        <f t="shared" si="64"/>
        <v>0</v>
      </c>
      <c r="O959" s="21">
        <f t="shared" si="65"/>
        <v>0</v>
      </c>
      <c r="P959" s="101">
        <f t="shared" si="66"/>
        <v>0.39998476184026166</v>
      </c>
      <c r="Q959" s="23">
        <v>17860.23</v>
      </c>
      <c r="R959">
        <f t="shared" si="67"/>
        <v>12757.446</v>
      </c>
    </row>
    <row r="960" spans="1:18" ht="12.75" customHeight="1">
      <c r="A960" s="11" t="s">
        <v>3</v>
      </c>
      <c r="B960" s="12" t="s">
        <v>53</v>
      </c>
      <c r="C960" s="100" t="s">
        <v>361</v>
      </c>
      <c r="D960" s="28">
        <v>13114</v>
      </c>
      <c r="E960" s="13" t="s">
        <v>1140</v>
      </c>
      <c r="F960" s="14">
        <v>17450.099999999999</v>
      </c>
      <c r="G960" s="15" t="s">
        <v>5</v>
      </c>
      <c r="H960" s="16" t="s">
        <v>14</v>
      </c>
      <c r="I960" s="12"/>
      <c r="J960" s="17">
        <v>10.5</v>
      </c>
      <c r="K960" s="24"/>
      <c r="L960" s="18"/>
      <c r="M960" s="19"/>
      <c r="N960" s="20">
        <f t="shared" si="64"/>
        <v>0</v>
      </c>
      <c r="O960" s="21">
        <f t="shared" si="65"/>
        <v>0</v>
      </c>
      <c r="P960" s="101">
        <f t="shared" si="66"/>
        <v>0.40002050060209182</v>
      </c>
      <c r="Q960" s="23">
        <v>26995.7</v>
      </c>
      <c r="R960">
        <f t="shared" si="67"/>
        <v>19282.360499999999</v>
      </c>
    </row>
    <row r="961" spans="1:18" ht="12.75" customHeight="1">
      <c r="A961" s="11" t="s">
        <v>3</v>
      </c>
      <c r="B961" s="12" t="s">
        <v>53</v>
      </c>
      <c r="C961" s="100" t="s">
        <v>361</v>
      </c>
      <c r="D961" s="28">
        <v>13051</v>
      </c>
      <c r="E961" s="13" t="s">
        <v>1141</v>
      </c>
      <c r="F961" s="14">
        <v>28105.200000000001</v>
      </c>
      <c r="G961" s="15" t="s">
        <v>5</v>
      </c>
      <c r="H961" s="16" t="s">
        <v>14</v>
      </c>
      <c r="I961" s="12"/>
      <c r="J961" s="17">
        <v>10.5</v>
      </c>
      <c r="K961" s="24"/>
      <c r="L961" s="18"/>
      <c r="M961" s="19"/>
      <c r="N961" s="20">
        <f t="shared" si="64"/>
        <v>0</v>
      </c>
      <c r="O961" s="21">
        <f t="shared" si="65"/>
        <v>0</v>
      </c>
      <c r="P961" s="101">
        <f t="shared" si="66"/>
        <v>0.39999374038961455</v>
      </c>
      <c r="Q961" s="23">
        <v>43478.55</v>
      </c>
      <c r="R961">
        <f t="shared" si="67"/>
        <v>31056.245999999999</v>
      </c>
    </row>
    <row r="962" spans="1:18" ht="12.75" customHeight="1">
      <c r="A962" s="11" t="s">
        <v>3</v>
      </c>
      <c r="B962" s="12" t="s">
        <v>53</v>
      </c>
      <c r="C962" s="100" t="s">
        <v>361</v>
      </c>
      <c r="D962" s="28">
        <v>13228</v>
      </c>
      <c r="E962" s="13" t="s">
        <v>1142</v>
      </c>
      <c r="F962" s="14">
        <v>28105.200000000001</v>
      </c>
      <c r="G962" s="15" t="s">
        <v>5</v>
      </c>
      <c r="H962" s="16" t="s">
        <v>8</v>
      </c>
      <c r="I962" s="12"/>
      <c r="J962" s="17">
        <v>10.5</v>
      </c>
      <c r="K962" s="24"/>
      <c r="L962" s="18"/>
      <c r="M962" s="19"/>
      <c r="N962" s="20">
        <f t="shared" si="64"/>
        <v>0</v>
      </c>
      <c r="O962" s="21">
        <f t="shared" si="65"/>
        <v>0</v>
      </c>
      <c r="P962" s="101">
        <f t="shared" si="66"/>
        <v>0.39999374038961455</v>
      </c>
      <c r="Q962" s="23">
        <v>43478.55</v>
      </c>
      <c r="R962">
        <f t="shared" si="67"/>
        <v>31056.245999999999</v>
      </c>
    </row>
    <row r="963" spans="1:18" ht="12.75" customHeight="1">
      <c r="A963" s="11" t="s">
        <v>3</v>
      </c>
      <c r="B963" s="12" t="s">
        <v>53</v>
      </c>
      <c r="C963" s="100" t="s">
        <v>361</v>
      </c>
      <c r="D963" s="28">
        <v>13107</v>
      </c>
      <c r="E963" s="13" t="s">
        <v>1143</v>
      </c>
      <c r="F963" s="14">
        <v>14793.3</v>
      </c>
      <c r="G963" s="15" t="s">
        <v>5</v>
      </c>
      <c r="H963" s="16" t="s">
        <v>8</v>
      </c>
      <c r="I963" s="12"/>
      <c r="J963" s="17">
        <v>10.5</v>
      </c>
      <c r="K963" s="24"/>
      <c r="L963" s="18"/>
      <c r="M963" s="19"/>
      <c r="N963" s="20">
        <f t="shared" si="64"/>
        <v>0</v>
      </c>
      <c r="O963" s="21">
        <f t="shared" si="65"/>
        <v>0</v>
      </c>
      <c r="P963" s="101">
        <f t="shared" si="66"/>
        <v>0.40001192297124355</v>
      </c>
      <c r="Q963" s="23">
        <v>22885.43</v>
      </c>
      <c r="R963">
        <f t="shared" si="67"/>
        <v>16346.5965</v>
      </c>
    </row>
    <row r="964" spans="1:18" ht="12.75" customHeight="1">
      <c r="A964" s="11" t="s">
        <v>3</v>
      </c>
      <c r="B964" s="12" t="s">
        <v>53</v>
      </c>
      <c r="C964" s="100" t="s">
        <v>361</v>
      </c>
      <c r="D964" s="28">
        <v>13074</v>
      </c>
      <c r="E964" s="13" t="s">
        <v>1144</v>
      </c>
      <c r="F964" s="14">
        <v>16211.7</v>
      </c>
      <c r="G964" s="15" t="s">
        <v>5</v>
      </c>
      <c r="H964" s="16" t="s">
        <v>8</v>
      </c>
      <c r="I964" s="12"/>
      <c r="J964" s="17">
        <v>10.5</v>
      </c>
      <c r="K964" s="24"/>
      <c r="L964" s="18"/>
      <c r="M964" s="19"/>
      <c r="N964" s="20">
        <f t="shared" si="64"/>
        <v>0</v>
      </c>
      <c r="O964" s="21">
        <f t="shared" si="65"/>
        <v>0</v>
      </c>
      <c r="P964" s="101">
        <f t="shared" si="66"/>
        <v>0.39998884108530386</v>
      </c>
      <c r="Q964" s="23">
        <v>25079.3</v>
      </c>
      <c r="R964">
        <f t="shared" si="67"/>
        <v>17913.928500000002</v>
      </c>
    </row>
    <row r="965" spans="1:18" ht="12.75" customHeight="1">
      <c r="A965" s="11" t="s">
        <v>3</v>
      </c>
      <c r="B965" s="12" t="s">
        <v>53</v>
      </c>
      <c r="C965" s="100" t="s">
        <v>361</v>
      </c>
      <c r="D965" s="28">
        <v>13214</v>
      </c>
      <c r="E965" s="13" t="s">
        <v>1145</v>
      </c>
      <c r="F965" s="14">
        <v>16211.7</v>
      </c>
      <c r="G965" s="15" t="s">
        <v>5</v>
      </c>
      <c r="H965" s="16" t="s">
        <v>8</v>
      </c>
      <c r="I965" s="12"/>
      <c r="J965" s="17">
        <v>10.5</v>
      </c>
      <c r="K965" s="24"/>
      <c r="L965" s="18"/>
      <c r="M965" s="19"/>
      <c r="N965" s="20">
        <f t="shared" si="64"/>
        <v>0</v>
      </c>
      <c r="O965" s="21">
        <f t="shared" si="65"/>
        <v>0</v>
      </c>
      <c r="P965" s="101">
        <f t="shared" si="66"/>
        <v>0.39998884108530386</v>
      </c>
      <c r="Q965" s="23">
        <v>25079.3</v>
      </c>
      <c r="R965">
        <f t="shared" si="67"/>
        <v>17913.928500000002</v>
      </c>
    </row>
    <row r="966" spans="1:18" ht="12.75" customHeight="1">
      <c r="A966" s="11" t="s">
        <v>3</v>
      </c>
      <c r="B966" s="12" t="s">
        <v>53</v>
      </c>
      <c r="C966" s="100" t="s">
        <v>361</v>
      </c>
      <c r="D966" s="28">
        <v>13038</v>
      </c>
      <c r="E966" s="13" t="s">
        <v>1146</v>
      </c>
      <c r="F966" s="14">
        <v>19459.8</v>
      </c>
      <c r="G966" s="15" t="s">
        <v>5</v>
      </c>
      <c r="H966" s="16" t="s">
        <v>8</v>
      </c>
      <c r="I966" s="12"/>
      <c r="J966" s="17">
        <v>10.5</v>
      </c>
      <c r="K966" s="24"/>
      <c r="L966" s="18"/>
      <c r="M966" s="19"/>
      <c r="N966" s="20">
        <f t="shared" si="64"/>
        <v>0</v>
      </c>
      <c r="O966" s="21">
        <f t="shared" si="65"/>
        <v>0</v>
      </c>
      <c r="P966" s="101">
        <f t="shared" si="66"/>
        <v>0.40000927309061196</v>
      </c>
      <c r="Q966" s="23">
        <v>30104.51</v>
      </c>
      <c r="R966">
        <f t="shared" si="67"/>
        <v>21503.078999999998</v>
      </c>
    </row>
    <row r="967" spans="1:18" ht="12.75" customHeight="1">
      <c r="A967" s="11" t="s">
        <v>12</v>
      </c>
      <c r="B967" s="12" t="s">
        <v>53</v>
      </c>
      <c r="C967" s="100" t="s">
        <v>361</v>
      </c>
      <c r="D967" s="28">
        <v>13067</v>
      </c>
      <c r="E967" s="13" t="s">
        <v>1147</v>
      </c>
      <c r="F967" s="14">
        <v>21330</v>
      </c>
      <c r="G967" s="15" t="s">
        <v>5</v>
      </c>
      <c r="H967" s="16" t="s">
        <v>8</v>
      </c>
      <c r="I967" s="12"/>
      <c r="J967" s="17">
        <v>10.5</v>
      </c>
      <c r="K967" s="24"/>
      <c r="L967" s="18"/>
      <c r="M967" s="19"/>
      <c r="N967" s="20">
        <f t="shared" si="64"/>
        <v>0</v>
      </c>
      <c r="O967" s="21">
        <f t="shared" si="65"/>
        <v>0</v>
      </c>
      <c r="P967" s="101">
        <f t="shared" si="66"/>
        <v>0.39999999999999991</v>
      </c>
      <c r="Q967" s="23">
        <v>32997.51</v>
      </c>
      <c r="R967">
        <f t="shared" si="67"/>
        <v>23569.65</v>
      </c>
    </row>
    <row r="968" spans="1:18" ht="12.75" customHeight="1">
      <c r="A968" s="11" t="s">
        <v>3</v>
      </c>
      <c r="B968" s="12" t="s">
        <v>53</v>
      </c>
      <c r="C968" s="100" t="s">
        <v>361</v>
      </c>
      <c r="D968" s="28">
        <v>13015</v>
      </c>
      <c r="E968" s="13" t="s">
        <v>1148</v>
      </c>
      <c r="F968" s="14">
        <v>28061.1</v>
      </c>
      <c r="G968" s="15" t="s">
        <v>5</v>
      </c>
      <c r="H968" s="16" t="s">
        <v>8</v>
      </c>
      <c r="I968" s="12"/>
      <c r="J968" s="17">
        <v>10.5</v>
      </c>
      <c r="K968" s="24"/>
      <c r="L968" s="18"/>
      <c r="M968" s="19"/>
      <c r="N968" s="20">
        <f t="shared" si="64"/>
        <v>0</v>
      </c>
      <c r="O968" s="21">
        <f t="shared" si="65"/>
        <v>0</v>
      </c>
      <c r="P968" s="101">
        <f t="shared" si="66"/>
        <v>0.40001284527294678</v>
      </c>
      <c r="Q968" s="23">
        <v>43410.92</v>
      </c>
      <c r="R968">
        <f t="shared" si="67"/>
        <v>31007.515499999998</v>
      </c>
    </row>
    <row r="969" spans="1:18" ht="12.75" customHeight="1">
      <c r="A969" s="11" t="s">
        <v>3</v>
      </c>
      <c r="B969" s="12" t="s">
        <v>53</v>
      </c>
      <c r="C969" s="100" t="s">
        <v>361</v>
      </c>
      <c r="D969" s="28">
        <v>13082</v>
      </c>
      <c r="E969" s="13" t="s">
        <v>1149</v>
      </c>
      <c r="F969" s="14">
        <v>32262.3</v>
      </c>
      <c r="G969" s="15" t="s">
        <v>5</v>
      </c>
      <c r="H969" s="16" t="s">
        <v>8</v>
      </c>
      <c r="I969" s="12"/>
      <c r="J969" s="17">
        <v>10.5</v>
      </c>
      <c r="K969" s="24"/>
      <c r="L969" s="18"/>
      <c r="M969" s="19"/>
      <c r="N969" s="20">
        <f t="shared" si="64"/>
        <v>0</v>
      </c>
      <c r="O969" s="21">
        <f t="shared" si="65"/>
        <v>0</v>
      </c>
      <c r="P969" s="101">
        <f t="shared" si="66"/>
        <v>0.400005663419289</v>
      </c>
      <c r="Q969" s="23">
        <v>49909.98</v>
      </c>
      <c r="R969">
        <f t="shared" si="67"/>
        <v>35649.841500000002</v>
      </c>
    </row>
    <row r="970" spans="1:18" ht="12.75" customHeight="1">
      <c r="A970" s="11" t="s">
        <v>3</v>
      </c>
      <c r="B970" s="12" t="s">
        <v>53</v>
      </c>
      <c r="C970" s="100" t="s">
        <v>361</v>
      </c>
      <c r="D970" s="28">
        <v>13076</v>
      </c>
      <c r="E970" s="13" t="s">
        <v>1150</v>
      </c>
      <c r="F970" s="14">
        <v>9233.1</v>
      </c>
      <c r="G970" s="15" t="s">
        <v>5</v>
      </c>
      <c r="H970" s="16" t="s">
        <v>8</v>
      </c>
      <c r="I970" s="12"/>
      <c r="J970" s="17">
        <v>10.5</v>
      </c>
      <c r="K970" s="24"/>
      <c r="L970" s="18"/>
      <c r="M970" s="19"/>
      <c r="N970" s="20">
        <f t="shared" si="64"/>
        <v>0</v>
      </c>
      <c r="O970" s="21">
        <f t="shared" si="65"/>
        <v>0</v>
      </c>
      <c r="P970" s="101">
        <f t="shared" si="66"/>
        <v>0.40003864710435111</v>
      </c>
      <c r="Q970" s="23">
        <v>14284</v>
      </c>
      <c r="R970">
        <f t="shared" si="67"/>
        <v>10202.575500000001</v>
      </c>
    </row>
    <row r="971" spans="1:18" ht="12.75" customHeight="1">
      <c r="A971" s="11" t="s">
        <v>3</v>
      </c>
      <c r="B971" s="12" t="s">
        <v>53</v>
      </c>
      <c r="C971" s="100" t="s">
        <v>361</v>
      </c>
      <c r="D971" s="28">
        <v>13052</v>
      </c>
      <c r="E971" s="13" t="s">
        <v>1151</v>
      </c>
      <c r="F971" s="14">
        <v>25059.599999999999</v>
      </c>
      <c r="G971" s="15" t="s">
        <v>5</v>
      </c>
      <c r="H971" s="16" t="s">
        <v>8</v>
      </c>
      <c r="I971" s="12"/>
      <c r="J971" s="17">
        <v>10.5</v>
      </c>
      <c r="K971" s="24"/>
      <c r="L971" s="18"/>
      <c r="M971" s="19"/>
      <c r="N971" s="20">
        <f t="shared" si="64"/>
        <v>0</v>
      </c>
      <c r="O971" s="21">
        <f t="shared" si="65"/>
        <v>0</v>
      </c>
      <c r="P971" s="101">
        <f t="shared" si="66"/>
        <v>0.40001440186504866</v>
      </c>
      <c r="Q971" s="23">
        <v>38767.599999999999</v>
      </c>
      <c r="R971">
        <f t="shared" si="67"/>
        <v>27690.858</v>
      </c>
    </row>
    <row r="972" spans="1:18" ht="12.75" customHeight="1">
      <c r="A972" s="11" t="s">
        <v>3</v>
      </c>
      <c r="B972" s="12" t="s">
        <v>53</v>
      </c>
      <c r="C972" s="100" t="s">
        <v>361</v>
      </c>
      <c r="D972" s="28">
        <v>13201</v>
      </c>
      <c r="E972" s="13" t="s">
        <v>1152</v>
      </c>
      <c r="F972" s="14">
        <v>47079</v>
      </c>
      <c r="G972" s="15" t="s">
        <v>5</v>
      </c>
      <c r="H972" s="16" t="s">
        <v>8</v>
      </c>
      <c r="I972" s="12"/>
      <c r="J972" s="17">
        <v>10.5</v>
      </c>
      <c r="K972" s="24"/>
      <c r="L972" s="18"/>
      <c r="M972" s="19"/>
      <c r="N972" s="20">
        <f t="shared" si="64"/>
        <v>0</v>
      </c>
      <c r="O972" s="21">
        <f t="shared" si="65"/>
        <v>0</v>
      </c>
      <c r="P972" s="101">
        <f t="shared" si="66"/>
        <v>0.39999994233241742</v>
      </c>
      <c r="Q972" s="23">
        <v>72831.210000000006</v>
      </c>
      <c r="R972">
        <f t="shared" si="67"/>
        <v>52022.294999999998</v>
      </c>
    </row>
    <row r="973" spans="1:18" ht="12.75" customHeight="1">
      <c r="A973" s="11" t="s">
        <v>3</v>
      </c>
      <c r="B973" s="12" t="s">
        <v>53</v>
      </c>
      <c r="C973" s="100" t="s">
        <v>361</v>
      </c>
      <c r="D973" s="28">
        <v>13119</v>
      </c>
      <c r="E973" s="13" t="s">
        <v>1153</v>
      </c>
      <c r="F973" s="14">
        <v>9233.1</v>
      </c>
      <c r="G973" s="15" t="s">
        <v>5</v>
      </c>
      <c r="H973" s="16" t="s">
        <v>14</v>
      </c>
      <c r="I973" s="12"/>
      <c r="J973" s="17">
        <v>10.5</v>
      </c>
      <c r="K973" s="24"/>
      <c r="L973" s="18"/>
      <c r="M973" s="19"/>
      <c r="N973" s="20">
        <f t="shared" si="64"/>
        <v>0</v>
      </c>
      <c r="O973" s="21">
        <f t="shared" si="65"/>
        <v>0</v>
      </c>
      <c r="P973" s="101">
        <f t="shared" si="66"/>
        <v>0.40003864710435111</v>
      </c>
      <c r="Q973" s="23">
        <v>14284</v>
      </c>
      <c r="R973">
        <f t="shared" si="67"/>
        <v>10202.575500000001</v>
      </c>
    </row>
    <row r="974" spans="1:18" ht="12.75" customHeight="1">
      <c r="A974" s="11" t="s">
        <v>3</v>
      </c>
      <c r="B974" s="12" t="s">
        <v>53</v>
      </c>
      <c r="C974" s="100" t="s">
        <v>361</v>
      </c>
      <c r="D974" s="28">
        <v>13016</v>
      </c>
      <c r="E974" s="13" t="s">
        <v>1154</v>
      </c>
      <c r="F974" s="14">
        <v>18768.599999999999</v>
      </c>
      <c r="G974" s="15" t="s">
        <v>5</v>
      </c>
      <c r="H974" s="16" t="s">
        <v>8</v>
      </c>
      <c r="I974" s="12"/>
      <c r="J974" s="17">
        <v>10.5</v>
      </c>
      <c r="K974" s="24"/>
      <c r="L974" s="18"/>
      <c r="M974" s="19"/>
      <c r="N974" s="20">
        <f t="shared" si="64"/>
        <v>0</v>
      </c>
      <c r="O974" s="21">
        <f t="shared" si="65"/>
        <v>0</v>
      </c>
      <c r="P974" s="101">
        <f t="shared" si="66"/>
        <v>0.40001908453721891</v>
      </c>
      <c r="Q974" s="23">
        <v>29035.42</v>
      </c>
      <c r="R974">
        <f t="shared" si="67"/>
        <v>20739.303</v>
      </c>
    </row>
    <row r="975" spans="1:18" ht="12.75" customHeight="1">
      <c r="A975" s="11" t="s">
        <v>3</v>
      </c>
      <c r="B975" s="12" t="s">
        <v>53</v>
      </c>
      <c r="C975" s="100" t="s">
        <v>361</v>
      </c>
      <c r="D975" s="28">
        <v>13070</v>
      </c>
      <c r="E975" s="13" t="s">
        <v>1155</v>
      </c>
      <c r="F975" s="14">
        <v>14183.1</v>
      </c>
      <c r="G975" s="15" t="s">
        <v>5</v>
      </c>
      <c r="H975" s="16" t="s">
        <v>8</v>
      </c>
      <c r="I975" s="12"/>
      <c r="J975" s="17">
        <v>10.5</v>
      </c>
      <c r="K975" s="24"/>
      <c r="L975" s="18"/>
      <c r="M975" s="19"/>
      <c r="N975" s="20">
        <f t="shared" si="64"/>
        <v>0</v>
      </c>
      <c r="O975" s="21">
        <f t="shared" si="65"/>
        <v>0</v>
      </c>
      <c r="P975" s="101">
        <f t="shared" si="66"/>
        <v>0.40002515899762292</v>
      </c>
      <c r="Q975" s="23">
        <v>21941.65</v>
      </c>
      <c r="R975">
        <f t="shared" si="67"/>
        <v>15672.325500000001</v>
      </c>
    </row>
    <row r="976" spans="1:18" ht="12.75" customHeight="1">
      <c r="A976" s="11" t="s">
        <v>3</v>
      </c>
      <c r="B976" s="12" t="s">
        <v>53</v>
      </c>
      <c r="C976" s="100" t="s">
        <v>361</v>
      </c>
      <c r="D976" s="28">
        <v>13017</v>
      </c>
      <c r="E976" s="13" t="s">
        <v>1156</v>
      </c>
      <c r="F976" s="14">
        <v>9842.4</v>
      </c>
      <c r="G976" s="15" t="s">
        <v>5</v>
      </c>
      <c r="H976" s="16" t="s">
        <v>8</v>
      </c>
      <c r="I976" s="12"/>
      <c r="J976" s="17">
        <v>10.5</v>
      </c>
      <c r="K976" s="24"/>
      <c r="L976" s="18"/>
      <c r="M976" s="19"/>
      <c r="N976" s="20">
        <f t="shared" si="64"/>
        <v>0</v>
      </c>
      <c r="O976" s="21">
        <f t="shared" si="65"/>
        <v>0</v>
      </c>
      <c r="P976" s="101">
        <f t="shared" si="66"/>
        <v>0.39996388328932775</v>
      </c>
      <c r="Q976" s="23">
        <v>15225.8</v>
      </c>
      <c r="R976">
        <f t="shared" si="67"/>
        <v>10875.851999999999</v>
      </c>
    </row>
    <row r="977" spans="1:18" ht="12.75" customHeight="1">
      <c r="A977" s="11" t="s">
        <v>3</v>
      </c>
      <c r="B977" s="12" t="s">
        <v>53</v>
      </c>
      <c r="C977" s="100" t="s">
        <v>361</v>
      </c>
      <c r="D977" s="28">
        <v>13229</v>
      </c>
      <c r="E977" s="13" t="s">
        <v>1157</v>
      </c>
      <c r="F977" s="14">
        <v>18243.900000000001</v>
      </c>
      <c r="G977" s="15" t="s">
        <v>5</v>
      </c>
      <c r="H977" s="16" t="s">
        <v>8</v>
      </c>
      <c r="I977" s="12"/>
      <c r="J977" s="17">
        <v>10.5</v>
      </c>
      <c r="K977" s="24"/>
      <c r="L977" s="18"/>
      <c r="M977" s="19"/>
      <c r="N977" s="20">
        <f t="shared" si="64"/>
        <v>0</v>
      </c>
      <c r="O977" s="21">
        <f t="shared" si="65"/>
        <v>0</v>
      </c>
      <c r="P977" s="101">
        <f t="shared" si="66"/>
        <v>0.39998049059675767</v>
      </c>
      <c r="Q977" s="23">
        <v>28222.92</v>
      </c>
      <c r="R977">
        <f t="shared" si="67"/>
        <v>20159.5095</v>
      </c>
    </row>
    <row r="978" spans="1:18" ht="12.75" customHeight="1">
      <c r="A978" s="11" t="s">
        <v>3</v>
      </c>
      <c r="B978" s="12" t="s">
        <v>53</v>
      </c>
      <c r="C978" s="100" t="s">
        <v>361</v>
      </c>
      <c r="D978" s="28">
        <v>13120</v>
      </c>
      <c r="E978" s="13" t="s">
        <v>1158</v>
      </c>
      <c r="F978" s="14">
        <v>34474.5</v>
      </c>
      <c r="G978" s="15" t="s">
        <v>5</v>
      </c>
      <c r="H978" s="16" t="s">
        <v>14</v>
      </c>
      <c r="I978" s="12"/>
      <c r="J978" s="17">
        <v>10.5</v>
      </c>
      <c r="K978" s="24"/>
      <c r="L978" s="18"/>
      <c r="M978" s="19"/>
      <c r="N978" s="20">
        <f t="shared" si="64"/>
        <v>0</v>
      </c>
      <c r="O978" s="21">
        <f t="shared" si="65"/>
        <v>0</v>
      </c>
      <c r="P978" s="101">
        <f t="shared" si="66"/>
        <v>0.39999996062405363</v>
      </c>
      <c r="Q978" s="23">
        <v>53332.05</v>
      </c>
      <c r="R978">
        <f t="shared" si="67"/>
        <v>38094.322500000002</v>
      </c>
    </row>
    <row r="979" spans="1:18" ht="12.75" customHeight="1">
      <c r="A979" s="11" t="s">
        <v>3</v>
      </c>
      <c r="B979" s="12" t="s">
        <v>53</v>
      </c>
      <c r="C979" s="100" t="s">
        <v>361</v>
      </c>
      <c r="D979" s="28">
        <v>13018</v>
      </c>
      <c r="E979" s="13" t="s">
        <v>1159</v>
      </c>
      <c r="F979" s="14">
        <v>19175.400000000001</v>
      </c>
      <c r="G979" s="15" t="s">
        <v>5</v>
      </c>
      <c r="H979" s="16" t="s">
        <v>8</v>
      </c>
      <c r="I979" s="12"/>
      <c r="J979" s="17">
        <v>10.5</v>
      </c>
      <c r="K979" s="24"/>
      <c r="L979" s="18"/>
      <c r="M979" s="19"/>
      <c r="N979" s="20">
        <f t="shared" si="64"/>
        <v>0</v>
      </c>
      <c r="O979" s="21">
        <f t="shared" si="65"/>
        <v>0</v>
      </c>
      <c r="P979" s="101">
        <f t="shared" si="66"/>
        <v>0.39998141472456905</v>
      </c>
      <c r="Q979" s="23">
        <v>29663.95</v>
      </c>
      <c r="R979">
        <f t="shared" si="67"/>
        <v>21188.817000000003</v>
      </c>
    </row>
    <row r="980" spans="1:18" ht="12.75" customHeight="1">
      <c r="A980" s="11" t="s">
        <v>3</v>
      </c>
      <c r="B980" s="12" t="s">
        <v>53</v>
      </c>
      <c r="C980" s="100" t="s">
        <v>361</v>
      </c>
      <c r="D980" s="28">
        <v>13121</v>
      </c>
      <c r="E980" s="13" t="s">
        <v>1160</v>
      </c>
      <c r="F980" s="14">
        <v>15687</v>
      </c>
      <c r="G980" s="15" t="s">
        <v>5</v>
      </c>
      <c r="H980" s="16" t="s">
        <v>8</v>
      </c>
      <c r="I980" s="12"/>
      <c r="J980" s="17">
        <v>10.5</v>
      </c>
      <c r="K980" s="24"/>
      <c r="L980" s="18"/>
      <c r="M980" s="19"/>
      <c r="N980" s="20">
        <f t="shared" si="64"/>
        <v>0</v>
      </c>
      <c r="O980" s="21">
        <f t="shared" si="65"/>
        <v>0</v>
      </c>
      <c r="P980" s="101">
        <f t="shared" si="66"/>
        <v>0.40000005768963964</v>
      </c>
      <c r="Q980" s="23">
        <v>24267.79</v>
      </c>
      <c r="R980">
        <f t="shared" si="67"/>
        <v>17334.134999999998</v>
      </c>
    </row>
    <row r="981" spans="1:18" ht="12.75" customHeight="1">
      <c r="A981" s="11" t="s">
        <v>3</v>
      </c>
      <c r="B981" s="12" t="s">
        <v>53</v>
      </c>
      <c r="C981" s="100" t="s">
        <v>361</v>
      </c>
      <c r="D981" s="28">
        <v>13209</v>
      </c>
      <c r="E981" s="13" t="s">
        <v>1161</v>
      </c>
      <c r="F981" s="14">
        <v>20190.599999999999</v>
      </c>
      <c r="G981" s="15" t="s">
        <v>5</v>
      </c>
      <c r="H981" s="16" t="s">
        <v>8</v>
      </c>
      <c r="I981" s="12"/>
      <c r="J981" s="17">
        <v>10.5</v>
      </c>
      <c r="K981" s="24"/>
      <c r="L981" s="18"/>
      <c r="M981" s="19"/>
      <c r="N981" s="20">
        <f t="shared" si="64"/>
        <v>0</v>
      </c>
      <c r="O981" s="21">
        <f t="shared" si="65"/>
        <v>0</v>
      </c>
      <c r="P981" s="101">
        <f t="shared" si="66"/>
        <v>0.40001800936621512</v>
      </c>
      <c r="Q981" s="23">
        <v>31235.26</v>
      </c>
      <c r="R981">
        <f t="shared" si="67"/>
        <v>22310.612999999998</v>
      </c>
    </row>
    <row r="982" spans="1:18" ht="12.75" customHeight="1">
      <c r="A982" s="11" t="s">
        <v>3</v>
      </c>
      <c r="B982" s="12" t="s">
        <v>53</v>
      </c>
      <c r="C982" s="100" t="s">
        <v>361</v>
      </c>
      <c r="D982" s="28">
        <v>13019</v>
      </c>
      <c r="E982" s="13" t="s">
        <v>1162</v>
      </c>
      <c r="F982" s="14">
        <v>18768.599999999999</v>
      </c>
      <c r="G982" s="15" t="s">
        <v>5</v>
      </c>
      <c r="H982" s="16" t="s">
        <v>8</v>
      </c>
      <c r="I982" s="12"/>
      <c r="J982" s="17">
        <v>10.5</v>
      </c>
      <c r="K982" s="24"/>
      <c r="L982" s="18"/>
      <c r="M982" s="19"/>
      <c r="N982" s="20">
        <f t="shared" si="64"/>
        <v>0</v>
      </c>
      <c r="O982" s="21">
        <f t="shared" si="65"/>
        <v>0</v>
      </c>
      <c r="P982" s="101">
        <f t="shared" si="66"/>
        <v>0.40001908453721891</v>
      </c>
      <c r="Q982" s="23">
        <v>29035.42</v>
      </c>
      <c r="R982">
        <f t="shared" si="67"/>
        <v>20739.303</v>
      </c>
    </row>
    <row r="983" spans="1:18" ht="12.75" customHeight="1">
      <c r="A983" s="11" t="s">
        <v>3</v>
      </c>
      <c r="B983" s="12" t="s">
        <v>53</v>
      </c>
      <c r="C983" s="100" t="s">
        <v>361</v>
      </c>
      <c r="D983" s="28">
        <v>13020</v>
      </c>
      <c r="E983" s="13" t="s">
        <v>1163</v>
      </c>
      <c r="F983" s="14">
        <v>16132.5</v>
      </c>
      <c r="G983" s="15" t="s">
        <v>5</v>
      </c>
      <c r="H983" s="16" t="s">
        <v>8</v>
      </c>
      <c r="I983" s="12"/>
      <c r="J983" s="17">
        <v>10.5</v>
      </c>
      <c r="K983" s="24"/>
      <c r="L983" s="18"/>
      <c r="M983" s="19"/>
      <c r="N983" s="20">
        <f t="shared" si="64"/>
        <v>0</v>
      </c>
      <c r="O983" s="21">
        <f t="shared" si="65"/>
        <v>0</v>
      </c>
      <c r="P983" s="101">
        <f t="shared" si="66"/>
        <v>0.40000014024134134</v>
      </c>
      <c r="Q983" s="23">
        <v>24956.98</v>
      </c>
      <c r="R983">
        <f t="shared" si="67"/>
        <v>17826.412499999999</v>
      </c>
    </row>
    <row r="984" spans="1:18" ht="12.75" customHeight="1">
      <c r="A984" s="11" t="s">
        <v>3</v>
      </c>
      <c r="B984" s="12" t="s">
        <v>53</v>
      </c>
      <c r="C984" s="100" t="s">
        <v>361</v>
      </c>
      <c r="D984" s="28">
        <v>13050</v>
      </c>
      <c r="E984" s="13" t="s">
        <v>1164</v>
      </c>
      <c r="F984" s="14">
        <v>14183.1</v>
      </c>
      <c r="G984" s="15" t="s">
        <v>5</v>
      </c>
      <c r="H984" s="16" t="s">
        <v>8</v>
      </c>
      <c r="I984" s="12"/>
      <c r="J984" s="17">
        <v>10.5</v>
      </c>
      <c r="K984" s="24"/>
      <c r="L984" s="18"/>
      <c r="M984" s="19"/>
      <c r="N984" s="20">
        <f t="shared" si="64"/>
        <v>0</v>
      </c>
      <c r="O984" s="21">
        <f t="shared" si="65"/>
        <v>0</v>
      </c>
      <c r="P984" s="101">
        <f t="shared" si="66"/>
        <v>0.40002515899762292</v>
      </c>
      <c r="Q984" s="23">
        <v>21941.65</v>
      </c>
      <c r="R984">
        <f t="shared" si="67"/>
        <v>15672.325500000001</v>
      </c>
    </row>
    <row r="985" spans="1:18" ht="12.75" customHeight="1">
      <c r="A985" s="11" t="s">
        <v>3</v>
      </c>
      <c r="B985" s="12" t="s">
        <v>53</v>
      </c>
      <c r="C985" s="100" t="s">
        <v>361</v>
      </c>
      <c r="D985" s="28">
        <v>13021</v>
      </c>
      <c r="E985" s="13" t="s">
        <v>1165</v>
      </c>
      <c r="F985" s="14">
        <v>8727.2999999999993</v>
      </c>
      <c r="G985" s="15" t="s">
        <v>5</v>
      </c>
      <c r="H985" s="16" t="s">
        <v>8</v>
      </c>
      <c r="I985" s="12"/>
      <c r="J985" s="17">
        <v>10.5</v>
      </c>
      <c r="K985" s="24"/>
      <c r="L985" s="18"/>
      <c r="M985" s="19"/>
      <c r="N985" s="20">
        <f t="shared" si="64"/>
        <v>0</v>
      </c>
      <c r="O985" s="21">
        <f t="shared" si="65"/>
        <v>0</v>
      </c>
      <c r="P985" s="101">
        <f t="shared" si="66"/>
        <v>0.40002041754554662</v>
      </c>
      <c r="Q985" s="23">
        <v>13501.33</v>
      </c>
      <c r="R985">
        <f t="shared" si="67"/>
        <v>9643.6664999999994</v>
      </c>
    </row>
    <row r="986" spans="1:18" ht="12.75" customHeight="1">
      <c r="A986" s="11" t="s">
        <v>3</v>
      </c>
      <c r="B986" s="12" t="s">
        <v>53</v>
      </c>
      <c r="C986" s="100" t="s">
        <v>361</v>
      </c>
      <c r="D986" s="28">
        <v>13234</v>
      </c>
      <c r="E986" s="13" t="s">
        <v>1166</v>
      </c>
      <c r="F986" s="14">
        <v>30437.1</v>
      </c>
      <c r="G986" s="15" t="s">
        <v>5</v>
      </c>
      <c r="H986" s="16" t="s">
        <v>8</v>
      </c>
      <c r="I986" s="12"/>
      <c r="J986" s="17">
        <v>10.5</v>
      </c>
      <c r="K986" s="24"/>
      <c r="L986" s="18"/>
      <c r="M986" s="19"/>
      <c r="N986" s="20">
        <f t="shared" si="64"/>
        <v>0</v>
      </c>
      <c r="O986" s="21">
        <f t="shared" si="65"/>
        <v>0</v>
      </c>
      <c r="P986" s="101">
        <f t="shared" si="66"/>
        <v>0.40001178307177554</v>
      </c>
      <c r="Q986" s="23">
        <v>47086.59</v>
      </c>
      <c r="R986">
        <f t="shared" si="67"/>
        <v>33632.995499999997</v>
      </c>
    </row>
    <row r="987" spans="1:18" ht="12.75" customHeight="1">
      <c r="A987" s="11" t="s">
        <v>3</v>
      </c>
      <c r="B987" s="12" t="s">
        <v>53</v>
      </c>
      <c r="C987" s="100" t="s">
        <v>361</v>
      </c>
      <c r="D987" s="28">
        <v>13235</v>
      </c>
      <c r="E987" s="13" t="s">
        <v>1167</v>
      </c>
      <c r="F987" s="14">
        <v>24349.5</v>
      </c>
      <c r="G987" s="15" t="s">
        <v>5</v>
      </c>
      <c r="H987" s="16" t="s">
        <v>8</v>
      </c>
      <c r="I987" s="12"/>
      <c r="J987" s="17">
        <v>10.5</v>
      </c>
      <c r="K987" s="24"/>
      <c r="L987" s="18"/>
      <c r="M987" s="19"/>
      <c r="N987" s="20">
        <f t="shared" si="64"/>
        <v>0</v>
      </c>
      <c r="O987" s="21">
        <f t="shared" si="65"/>
        <v>0</v>
      </c>
      <c r="P987" s="101">
        <f t="shared" si="66"/>
        <v>0.40000013008155477</v>
      </c>
      <c r="Q987" s="23">
        <v>37668.68</v>
      </c>
      <c r="R987">
        <f t="shared" si="67"/>
        <v>26906.197499999998</v>
      </c>
    </row>
    <row r="988" spans="1:18" ht="12.75" customHeight="1">
      <c r="A988" s="11" t="s">
        <v>3</v>
      </c>
      <c r="B988" s="12" t="s">
        <v>53</v>
      </c>
      <c r="C988" s="100" t="s">
        <v>361</v>
      </c>
      <c r="D988" s="28">
        <v>13022</v>
      </c>
      <c r="E988" s="13" t="s">
        <v>1168</v>
      </c>
      <c r="F988" s="14">
        <v>9192.6</v>
      </c>
      <c r="G988" s="15" t="s">
        <v>5</v>
      </c>
      <c r="H988" s="16" t="s">
        <v>8</v>
      </c>
      <c r="I988" s="12"/>
      <c r="J988" s="17">
        <v>10.5</v>
      </c>
      <c r="K988" s="24"/>
      <c r="L988" s="18"/>
      <c r="M988" s="19"/>
      <c r="N988" s="20">
        <f t="shared" si="64"/>
        <v>0</v>
      </c>
      <c r="O988" s="21">
        <f t="shared" si="65"/>
        <v>0</v>
      </c>
      <c r="P988" s="101">
        <f t="shared" si="66"/>
        <v>0.40003916193459954</v>
      </c>
      <c r="Q988" s="23">
        <v>14221.35</v>
      </c>
      <c r="R988">
        <f t="shared" si="67"/>
        <v>10157.823</v>
      </c>
    </row>
    <row r="989" spans="1:18" ht="12.75" customHeight="1">
      <c r="A989" s="11" t="s">
        <v>3</v>
      </c>
      <c r="B989" s="12" t="s">
        <v>53</v>
      </c>
      <c r="C989" s="100" t="s">
        <v>361</v>
      </c>
      <c r="D989" s="28">
        <v>13236</v>
      </c>
      <c r="E989" s="13" t="s">
        <v>1169</v>
      </c>
      <c r="F989" s="14">
        <v>28103.4</v>
      </c>
      <c r="G989" s="15" t="s">
        <v>5</v>
      </c>
      <c r="H989" s="16" t="s">
        <v>8</v>
      </c>
      <c r="I989" s="12"/>
      <c r="J989" s="17">
        <v>10.5</v>
      </c>
      <c r="K989" s="24"/>
      <c r="L989" s="18"/>
      <c r="M989" s="19"/>
      <c r="N989" s="20">
        <f t="shared" si="64"/>
        <v>0</v>
      </c>
      <c r="O989" s="21">
        <f t="shared" si="65"/>
        <v>0</v>
      </c>
      <c r="P989" s="101">
        <f t="shared" si="66"/>
        <v>0.39998712575863582</v>
      </c>
      <c r="Q989" s="23">
        <v>43475.56</v>
      </c>
      <c r="R989">
        <f t="shared" si="67"/>
        <v>31054.257000000001</v>
      </c>
    </row>
    <row r="990" spans="1:18" ht="12.75" customHeight="1">
      <c r="A990" s="11" t="s">
        <v>3</v>
      </c>
      <c r="B990" s="12" t="s">
        <v>53</v>
      </c>
      <c r="C990" s="100" t="s">
        <v>361</v>
      </c>
      <c r="D990" s="28">
        <v>13054</v>
      </c>
      <c r="E990" s="13" t="s">
        <v>1170</v>
      </c>
      <c r="F990" s="14">
        <v>15421.5</v>
      </c>
      <c r="G990" s="15" t="s">
        <v>5</v>
      </c>
      <c r="H990" s="16" t="s">
        <v>8</v>
      </c>
      <c r="I990" s="12"/>
      <c r="J990" s="17">
        <v>10.5</v>
      </c>
      <c r="K990" s="24"/>
      <c r="L990" s="18"/>
      <c r="M990" s="19"/>
      <c r="N990" s="20">
        <f t="shared" si="64"/>
        <v>0</v>
      </c>
      <c r="O990" s="21">
        <f t="shared" si="65"/>
        <v>0</v>
      </c>
      <c r="P990" s="101">
        <f t="shared" si="66"/>
        <v>0.39999997065858151</v>
      </c>
      <c r="Q990" s="23">
        <v>23857.06</v>
      </c>
      <c r="R990">
        <f t="shared" si="67"/>
        <v>17040.7575</v>
      </c>
    </row>
    <row r="991" spans="1:18" ht="12.75" customHeight="1">
      <c r="A991" s="11" t="s">
        <v>3</v>
      </c>
      <c r="B991" s="12" t="s">
        <v>53</v>
      </c>
      <c r="C991" s="100" t="s">
        <v>361</v>
      </c>
      <c r="D991" s="28">
        <v>13023</v>
      </c>
      <c r="E991" s="13" t="s">
        <v>1171</v>
      </c>
      <c r="F991" s="14">
        <v>11950.2</v>
      </c>
      <c r="G991" s="15" t="s">
        <v>5</v>
      </c>
      <c r="H991" s="16" t="s">
        <v>8</v>
      </c>
      <c r="I991" s="12"/>
      <c r="J991" s="17">
        <v>10.5</v>
      </c>
      <c r="K991" s="24"/>
      <c r="L991" s="18"/>
      <c r="M991" s="19"/>
      <c r="N991" s="20">
        <f t="shared" si="64"/>
        <v>0</v>
      </c>
      <c r="O991" s="21">
        <f t="shared" si="65"/>
        <v>0</v>
      </c>
      <c r="P991" s="101">
        <f t="shared" si="66"/>
        <v>0.39998489962605732</v>
      </c>
      <c r="Q991" s="23">
        <v>18486.759999999998</v>
      </c>
      <c r="R991">
        <f t="shared" si="67"/>
        <v>13204.971000000001</v>
      </c>
    </row>
    <row r="992" spans="1:18" ht="12.75" customHeight="1">
      <c r="A992" s="11" t="s">
        <v>3</v>
      </c>
      <c r="B992" s="12" t="s">
        <v>53</v>
      </c>
      <c r="C992" s="100" t="s">
        <v>361</v>
      </c>
      <c r="D992" s="28">
        <v>13024</v>
      </c>
      <c r="E992" s="13" t="s">
        <v>1172</v>
      </c>
      <c r="F992" s="14">
        <v>8727.2999999999993</v>
      </c>
      <c r="G992" s="15" t="s">
        <v>5</v>
      </c>
      <c r="H992" s="16" t="s">
        <v>8</v>
      </c>
      <c r="I992" s="12"/>
      <c r="J992" s="17">
        <v>10.5</v>
      </c>
      <c r="K992" s="24"/>
      <c r="L992" s="18"/>
      <c r="M992" s="19"/>
      <c r="N992" s="20">
        <f t="shared" si="64"/>
        <v>0</v>
      </c>
      <c r="O992" s="21">
        <f t="shared" si="65"/>
        <v>0</v>
      </c>
      <c r="P992" s="101">
        <f t="shared" si="66"/>
        <v>0.40002041754554662</v>
      </c>
      <c r="Q992" s="23">
        <v>13501.33</v>
      </c>
      <c r="R992">
        <f t="shared" si="67"/>
        <v>9643.6664999999994</v>
      </c>
    </row>
    <row r="993" spans="1:18" ht="12.75" customHeight="1">
      <c r="A993" s="11" t="s">
        <v>3</v>
      </c>
      <c r="B993" s="12" t="s">
        <v>53</v>
      </c>
      <c r="C993" s="100" t="s">
        <v>361</v>
      </c>
      <c r="D993" s="28">
        <v>13025</v>
      </c>
      <c r="E993" s="13" t="s">
        <v>1173</v>
      </c>
      <c r="F993" s="14">
        <v>27148.5</v>
      </c>
      <c r="G993" s="15" t="s">
        <v>5</v>
      </c>
      <c r="H993" s="16" t="s">
        <v>8</v>
      </c>
      <c r="I993" s="12"/>
      <c r="J993" s="17">
        <v>10.5</v>
      </c>
      <c r="K993" s="24"/>
      <c r="L993" s="18"/>
      <c r="M993" s="19"/>
      <c r="N993" s="20">
        <f t="shared" si="64"/>
        <v>0</v>
      </c>
      <c r="O993" s="21">
        <f t="shared" si="65"/>
        <v>0</v>
      </c>
      <c r="P993" s="101">
        <f t="shared" si="66"/>
        <v>0.40000001666717111</v>
      </c>
      <c r="Q993" s="23">
        <v>41998.73</v>
      </c>
      <c r="R993">
        <f t="shared" si="67"/>
        <v>29999.092499999999</v>
      </c>
    </row>
    <row r="994" spans="1:18" ht="12.75" customHeight="1">
      <c r="A994" s="11" t="s">
        <v>3</v>
      </c>
      <c r="B994" s="12" t="s">
        <v>53</v>
      </c>
      <c r="C994" s="100" t="s">
        <v>361</v>
      </c>
      <c r="D994" s="28">
        <v>13026</v>
      </c>
      <c r="E994" s="13" t="s">
        <v>1174</v>
      </c>
      <c r="F994" s="14">
        <v>12154.5</v>
      </c>
      <c r="G994" s="15" t="s">
        <v>5</v>
      </c>
      <c r="H994" s="16" t="s">
        <v>14</v>
      </c>
      <c r="I994" s="12"/>
      <c r="J994" s="17">
        <v>10.5</v>
      </c>
      <c r="K994" s="24"/>
      <c r="L994" s="18"/>
      <c r="M994" s="19"/>
      <c r="N994" s="20">
        <f t="shared" si="64"/>
        <v>0</v>
      </c>
      <c r="O994" s="21">
        <f t="shared" si="65"/>
        <v>0</v>
      </c>
      <c r="P994" s="101">
        <f t="shared" si="66"/>
        <v>0.3999998883157625</v>
      </c>
      <c r="Q994" s="23">
        <v>18803.009999999998</v>
      </c>
      <c r="R994">
        <f t="shared" si="67"/>
        <v>13430.7225</v>
      </c>
    </row>
    <row r="995" spans="1:18" ht="12.75" customHeight="1">
      <c r="A995" s="11" t="s">
        <v>3</v>
      </c>
      <c r="B995" s="12" t="s">
        <v>53</v>
      </c>
      <c r="C995" s="100" t="s">
        <v>361</v>
      </c>
      <c r="D995" s="28">
        <v>13027</v>
      </c>
      <c r="E995" s="13" t="s">
        <v>1175</v>
      </c>
      <c r="F995" s="14">
        <v>36321.300000000003</v>
      </c>
      <c r="G995" s="15" t="s">
        <v>5</v>
      </c>
      <c r="H995" s="16" t="s">
        <v>8</v>
      </c>
      <c r="I995" s="12"/>
      <c r="J995" s="17">
        <v>10.5</v>
      </c>
      <c r="K995" s="24"/>
      <c r="L995" s="18"/>
      <c r="M995" s="19"/>
      <c r="N995" s="20">
        <f t="shared" si="64"/>
        <v>0</v>
      </c>
      <c r="O995" s="21">
        <f t="shared" si="65"/>
        <v>0</v>
      </c>
      <c r="P995" s="101">
        <f t="shared" si="66"/>
        <v>0.40000495576975492</v>
      </c>
      <c r="Q995" s="23">
        <v>56189.25</v>
      </c>
      <c r="R995">
        <f t="shared" si="67"/>
        <v>40135.036500000002</v>
      </c>
    </row>
    <row r="996" spans="1:18" ht="12.75" customHeight="1">
      <c r="A996" s="11" t="s">
        <v>3</v>
      </c>
      <c r="B996" s="12" t="s">
        <v>53</v>
      </c>
      <c r="C996" s="100" t="s">
        <v>361</v>
      </c>
      <c r="D996" s="28">
        <v>13122</v>
      </c>
      <c r="E996" s="13" t="s">
        <v>1176</v>
      </c>
      <c r="F996" s="14">
        <v>31743</v>
      </c>
      <c r="G996" s="15" t="s">
        <v>5</v>
      </c>
      <c r="H996" s="16" t="s">
        <v>14</v>
      </c>
      <c r="I996" s="12"/>
      <c r="J996" s="17">
        <v>10.5</v>
      </c>
      <c r="K996" s="24"/>
      <c r="L996" s="18"/>
      <c r="M996" s="19"/>
      <c r="N996" s="20">
        <f t="shared" si="64"/>
        <v>0</v>
      </c>
      <c r="O996" s="21">
        <f t="shared" si="65"/>
        <v>0</v>
      </c>
      <c r="P996" s="101">
        <f t="shared" si="66"/>
        <v>0.39999997149049005</v>
      </c>
      <c r="Q996" s="23">
        <v>49106.42</v>
      </c>
      <c r="R996">
        <f t="shared" si="67"/>
        <v>35076.014999999999</v>
      </c>
    </row>
    <row r="997" spans="1:18" ht="12.75" customHeight="1">
      <c r="A997" s="11" t="s">
        <v>3</v>
      </c>
      <c r="B997" s="12" t="s">
        <v>53</v>
      </c>
      <c r="C997" s="100" t="s">
        <v>361</v>
      </c>
      <c r="D997" s="28">
        <v>13055</v>
      </c>
      <c r="E997" s="13" t="s">
        <v>1177</v>
      </c>
      <c r="F997" s="14">
        <v>9924.2999999999993</v>
      </c>
      <c r="G997" s="15" t="s">
        <v>5</v>
      </c>
      <c r="H997" s="16" t="s">
        <v>8</v>
      </c>
      <c r="I997" s="12"/>
      <c r="J997" s="17">
        <v>10.5</v>
      </c>
      <c r="K997" s="24"/>
      <c r="L997" s="18"/>
      <c r="M997" s="19"/>
      <c r="N997" s="20">
        <f t="shared" si="64"/>
        <v>0</v>
      </c>
      <c r="O997" s="21">
        <f t="shared" si="65"/>
        <v>0</v>
      </c>
      <c r="P997" s="101">
        <f t="shared" si="66"/>
        <v>0.40001804611132541</v>
      </c>
      <c r="Q997" s="23">
        <v>15353.09</v>
      </c>
      <c r="R997">
        <f t="shared" si="67"/>
        <v>10966.351499999999</v>
      </c>
    </row>
    <row r="998" spans="1:18" ht="12.75" customHeight="1">
      <c r="A998" s="11" t="s">
        <v>3</v>
      </c>
      <c r="B998" s="12" t="s">
        <v>53</v>
      </c>
      <c r="C998" s="100" t="s">
        <v>361</v>
      </c>
      <c r="D998" s="28">
        <v>13064</v>
      </c>
      <c r="E998" s="13" t="s">
        <v>1178</v>
      </c>
      <c r="F998" s="14">
        <v>18770.400000000001</v>
      </c>
      <c r="G998" s="15" t="s">
        <v>5</v>
      </c>
      <c r="H998" s="16" t="s">
        <v>8</v>
      </c>
      <c r="I998" s="12"/>
      <c r="J998" s="17">
        <v>10.5</v>
      </c>
      <c r="K998" s="24"/>
      <c r="L998" s="18"/>
      <c r="M998" s="19"/>
      <c r="N998" s="20">
        <f t="shared" si="64"/>
        <v>0</v>
      </c>
      <c r="O998" s="21">
        <f t="shared" si="65"/>
        <v>0</v>
      </c>
      <c r="P998" s="101">
        <f t="shared" si="66"/>
        <v>0.39998077265389242</v>
      </c>
      <c r="Q998" s="23">
        <v>29037.41</v>
      </c>
      <c r="R998">
        <f t="shared" si="67"/>
        <v>20741.292000000001</v>
      </c>
    </row>
    <row r="999" spans="1:18" ht="12.75" customHeight="1">
      <c r="A999" s="11" t="s">
        <v>3</v>
      </c>
      <c r="B999" s="12" t="s">
        <v>53</v>
      </c>
      <c r="C999" s="100" t="s">
        <v>361</v>
      </c>
      <c r="D999" s="28">
        <v>13077</v>
      </c>
      <c r="E999" s="13" t="s">
        <v>1179</v>
      </c>
      <c r="F999" s="14">
        <v>21205.8</v>
      </c>
      <c r="G999" s="15" t="s">
        <v>5</v>
      </c>
      <c r="H999" s="16" t="s">
        <v>14</v>
      </c>
      <c r="I999" s="12"/>
      <c r="J999" s="17">
        <v>10.5</v>
      </c>
      <c r="K999" s="24"/>
      <c r="L999" s="18"/>
      <c r="M999" s="19"/>
      <c r="N999" s="20">
        <f t="shared" si="64"/>
        <v>0</v>
      </c>
      <c r="O999" s="21">
        <f t="shared" si="65"/>
        <v>0</v>
      </c>
      <c r="P999" s="101">
        <f t="shared" si="66"/>
        <v>0.40000842422987759</v>
      </c>
      <c r="Q999" s="23">
        <v>32805.57</v>
      </c>
      <c r="R999">
        <f t="shared" si="67"/>
        <v>23432.409</v>
      </c>
    </row>
    <row r="1000" spans="1:18" ht="12.75" customHeight="1">
      <c r="A1000" s="11" t="s">
        <v>3</v>
      </c>
      <c r="B1000" s="12" t="s">
        <v>53</v>
      </c>
      <c r="C1000" s="100" t="s">
        <v>361</v>
      </c>
      <c r="D1000" s="28">
        <v>13028</v>
      </c>
      <c r="E1000" s="13" t="s">
        <v>1180</v>
      </c>
      <c r="F1000" s="14">
        <v>18251.099999999999</v>
      </c>
      <c r="G1000" s="15" t="s">
        <v>5</v>
      </c>
      <c r="H1000" s="16" t="s">
        <v>8</v>
      </c>
      <c r="I1000" s="12"/>
      <c r="J1000" s="17">
        <v>10.5</v>
      </c>
      <c r="K1000" s="24"/>
      <c r="L1000" s="18"/>
      <c r="M1000" s="19"/>
      <c r="N1000" s="20">
        <f t="shared" si="64"/>
        <v>0</v>
      </c>
      <c r="O1000" s="21">
        <f t="shared" si="65"/>
        <v>0</v>
      </c>
      <c r="P1000" s="101">
        <f t="shared" si="66"/>
        <v>0.40001974963090925</v>
      </c>
      <c r="Q1000" s="23">
        <v>28234.85</v>
      </c>
      <c r="R1000">
        <f t="shared" si="67"/>
        <v>20167.465499999998</v>
      </c>
    </row>
    <row r="1001" spans="1:18" ht="12.75" customHeight="1">
      <c r="A1001" s="11" t="s">
        <v>3</v>
      </c>
      <c r="B1001" s="12" t="s">
        <v>53</v>
      </c>
      <c r="C1001" s="100" t="s">
        <v>361</v>
      </c>
      <c r="D1001" s="28">
        <v>13029</v>
      </c>
      <c r="E1001" s="13" t="s">
        <v>1181</v>
      </c>
      <c r="F1001" s="14">
        <v>21287.7</v>
      </c>
      <c r="G1001" s="15" t="s">
        <v>5</v>
      </c>
      <c r="H1001" s="16" t="s">
        <v>8</v>
      </c>
      <c r="I1001" s="12"/>
      <c r="J1001" s="17">
        <v>10.5</v>
      </c>
      <c r="K1001" s="24"/>
      <c r="L1001" s="18"/>
      <c r="M1001" s="19"/>
      <c r="N1001" s="20">
        <f t="shared" si="64"/>
        <v>0</v>
      </c>
      <c r="O1001" s="21">
        <f t="shared" si="65"/>
        <v>0</v>
      </c>
      <c r="P1001" s="101">
        <f t="shared" si="66"/>
        <v>0.39999141687772166</v>
      </c>
      <c r="Q1001" s="23">
        <v>32931.870000000003</v>
      </c>
      <c r="R1001">
        <f t="shared" si="67"/>
        <v>23522.908500000001</v>
      </c>
    </row>
    <row r="1002" spans="1:18" ht="12.75" customHeight="1">
      <c r="A1002" s="11" t="s">
        <v>3</v>
      </c>
      <c r="B1002" s="12" t="s">
        <v>53</v>
      </c>
      <c r="C1002" s="100" t="s">
        <v>361</v>
      </c>
      <c r="D1002" s="28">
        <v>13078</v>
      </c>
      <c r="E1002" s="13" t="s">
        <v>1182</v>
      </c>
      <c r="F1002" s="14">
        <v>31025.7</v>
      </c>
      <c r="G1002" s="15" t="s">
        <v>5</v>
      </c>
      <c r="H1002" s="16" t="s">
        <v>8</v>
      </c>
      <c r="I1002" s="12"/>
      <c r="J1002" s="17">
        <v>10.5</v>
      </c>
      <c r="K1002" s="24"/>
      <c r="L1002" s="18"/>
      <c r="M1002" s="19"/>
      <c r="N1002" s="20">
        <f t="shared" si="64"/>
        <v>0</v>
      </c>
      <c r="O1002" s="21">
        <f t="shared" si="65"/>
        <v>0</v>
      </c>
      <c r="P1002" s="101">
        <f t="shared" si="66"/>
        <v>0.39999422752677205</v>
      </c>
      <c r="Q1002" s="23">
        <v>47996.56</v>
      </c>
      <c r="R1002">
        <f t="shared" si="67"/>
        <v>34283.398500000003</v>
      </c>
    </row>
    <row r="1003" spans="1:18" ht="12.75" customHeight="1">
      <c r="A1003" s="11" t="s">
        <v>3</v>
      </c>
      <c r="B1003" s="12" t="s">
        <v>53</v>
      </c>
      <c r="C1003" s="100" t="s">
        <v>361</v>
      </c>
      <c r="D1003" s="28">
        <v>13062</v>
      </c>
      <c r="E1003" s="13" t="s">
        <v>1183</v>
      </c>
      <c r="F1003" s="14">
        <v>25059.599999999999</v>
      </c>
      <c r="G1003" s="15" t="s">
        <v>5</v>
      </c>
      <c r="H1003" s="16" t="s">
        <v>8</v>
      </c>
      <c r="I1003" s="12"/>
      <c r="J1003" s="17">
        <v>10.5</v>
      </c>
      <c r="K1003" s="24"/>
      <c r="L1003" s="18"/>
      <c r="M1003" s="19"/>
      <c r="N1003" s="20">
        <f t="shared" si="64"/>
        <v>0</v>
      </c>
      <c r="O1003" s="21">
        <f t="shared" si="65"/>
        <v>0</v>
      </c>
      <c r="P1003" s="101">
        <f t="shared" si="66"/>
        <v>0.40001440186504866</v>
      </c>
      <c r="Q1003" s="23">
        <v>38767.599999999999</v>
      </c>
      <c r="R1003">
        <f t="shared" si="67"/>
        <v>27690.858</v>
      </c>
    </row>
    <row r="1004" spans="1:18" ht="12.75" customHeight="1">
      <c r="A1004" s="11" t="s">
        <v>3</v>
      </c>
      <c r="B1004" s="12" t="s">
        <v>53</v>
      </c>
      <c r="C1004" s="100" t="s">
        <v>361</v>
      </c>
      <c r="D1004" s="28">
        <v>13068</v>
      </c>
      <c r="E1004" s="13" t="s">
        <v>1184</v>
      </c>
      <c r="F1004" s="14">
        <v>30336.3</v>
      </c>
      <c r="G1004" s="15" t="s">
        <v>5</v>
      </c>
      <c r="H1004" s="16" t="s">
        <v>8</v>
      </c>
      <c r="I1004" s="12"/>
      <c r="J1004" s="17">
        <v>10.5</v>
      </c>
      <c r="K1004" s="24"/>
      <c r="L1004" s="18"/>
      <c r="M1004" s="19"/>
      <c r="N1004" s="20">
        <f t="shared" si="64"/>
        <v>0</v>
      </c>
      <c r="O1004" s="21">
        <f t="shared" si="65"/>
        <v>0</v>
      </c>
      <c r="P1004" s="101">
        <f t="shared" si="66"/>
        <v>0.40000608264313309</v>
      </c>
      <c r="Q1004" s="23">
        <v>46930.46</v>
      </c>
      <c r="R1004">
        <f t="shared" si="67"/>
        <v>33521.611499999999</v>
      </c>
    </row>
    <row r="1005" spans="1:18" ht="12.75" customHeight="1">
      <c r="A1005" s="11" t="s">
        <v>3</v>
      </c>
      <c r="B1005" s="12" t="s">
        <v>53</v>
      </c>
      <c r="C1005" s="100" t="s">
        <v>361</v>
      </c>
      <c r="D1005" s="28">
        <v>13100</v>
      </c>
      <c r="E1005" s="13" t="s">
        <v>1185</v>
      </c>
      <c r="F1005" s="14">
        <v>6250.5</v>
      </c>
      <c r="G1005" s="15" t="s">
        <v>5</v>
      </c>
      <c r="H1005" s="16" t="s">
        <v>8</v>
      </c>
      <c r="I1005" s="12"/>
      <c r="J1005" s="17">
        <v>10.5</v>
      </c>
      <c r="K1005" s="24"/>
      <c r="L1005" s="18"/>
      <c r="M1005" s="19"/>
      <c r="N1005" s="20">
        <f t="shared" si="64"/>
        <v>0</v>
      </c>
      <c r="O1005" s="21">
        <f t="shared" si="65"/>
        <v>0</v>
      </c>
      <c r="P1005" s="101">
        <f t="shared" si="66"/>
        <v>0.3999994932532096</v>
      </c>
      <c r="Q1005" s="23">
        <v>9669.52</v>
      </c>
      <c r="R1005">
        <f t="shared" si="67"/>
        <v>6906.8024999999998</v>
      </c>
    </row>
    <row r="1006" spans="1:18" ht="12.75" customHeight="1">
      <c r="A1006" s="11" t="s">
        <v>3</v>
      </c>
      <c r="B1006" s="12" t="s">
        <v>53</v>
      </c>
      <c r="C1006" s="100" t="s">
        <v>361</v>
      </c>
      <c r="D1006" s="28">
        <v>13102</v>
      </c>
      <c r="E1006" s="13" t="s">
        <v>1186</v>
      </c>
      <c r="F1006" s="14">
        <v>21330</v>
      </c>
      <c r="G1006" s="15" t="s">
        <v>5</v>
      </c>
      <c r="H1006" s="16" t="s">
        <v>14</v>
      </c>
      <c r="I1006" s="12"/>
      <c r="J1006" s="17">
        <v>10.5</v>
      </c>
      <c r="K1006" s="24"/>
      <c r="L1006" s="18"/>
      <c r="M1006" s="19"/>
      <c r="N1006" s="20">
        <f t="shared" si="64"/>
        <v>0</v>
      </c>
      <c r="O1006" s="21">
        <f t="shared" si="65"/>
        <v>0</v>
      </c>
      <c r="P1006" s="101">
        <f t="shared" si="66"/>
        <v>0.39999999999999991</v>
      </c>
      <c r="Q1006" s="23">
        <v>32997.51</v>
      </c>
      <c r="R1006">
        <f t="shared" si="67"/>
        <v>23569.65</v>
      </c>
    </row>
    <row r="1007" spans="1:18" ht="12.75" customHeight="1">
      <c r="A1007" s="11" t="s">
        <v>3</v>
      </c>
      <c r="B1007" s="12" t="s">
        <v>53</v>
      </c>
      <c r="C1007" s="100" t="s">
        <v>361</v>
      </c>
      <c r="D1007" s="28">
        <v>13232</v>
      </c>
      <c r="E1007" s="13" t="s">
        <v>1187</v>
      </c>
      <c r="F1007" s="14">
        <v>36280.800000000003</v>
      </c>
      <c r="G1007" s="15" t="s">
        <v>5</v>
      </c>
      <c r="H1007" s="16" t="s">
        <v>14</v>
      </c>
      <c r="I1007" s="12"/>
      <c r="J1007" s="17">
        <v>10.5</v>
      </c>
      <c r="K1007" s="24"/>
      <c r="L1007" s="18"/>
      <c r="M1007" s="19"/>
      <c r="N1007" s="20">
        <f t="shared" si="64"/>
        <v>0</v>
      </c>
      <c r="O1007" s="21">
        <f t="shared" si="65"/>
        <v>0</v>
      </c>
      <c r="P1007" s="101">
        <f t="shared" si="66"/>
        <v>0.40000504860479413</v>
      </c>
      <c r="Q1007" s="23">
        <v>56126.6</v>
      </c>
      <c r="R1007">
        <f t="shared" si="67"/>
        <v>40090.284</v>
      </c>
    </row>
    <row r="1008" spans="1:18" ht="12.75" customHeight="1">
      <c r="A1008" s="11" t="s">
        <v>3</v>
      </c>
      <c r="B1008" s="12" t="s">
        <v>53</v>
      </c>
      <c r="C1008" s="100" t="s">
        <v>361</v>
      </c>
      <c r="D1008" s="28">
        <v>13124</v>
      </c>
      <c r="E1008" s="13" t="s">
        <v>1188</v>
      </c>
      <c r="F1008" s="14">
        <v>18891</v>
      </c>
      <c r="G1008" s="15" t="s">
        <v>5</v>
      </c>
      <c r="H1008" s="16" t="s">
        <v>8</v>
      </c>
      <c r="I1008" s="12"/>
      <c r="J1008" s="17">
        <v>10.5</v>
      </c>
      <c r="K1008" s="24"/>
      <c r="L1008" s="18"/>
      <c r="M1008" s="19"/>
      <c r="N1008" s="20">
        <f t="shared" si="64"/>
        <v>0</v>
      </c>
      <c r="O1008" s="21">
        <f t="shared" si="65"/>
        <v>0</v>
      </c>
      <c r="P1008" s="101">
        <f t="shared" si="66"/>
        <v>0.40000014371563841</v>
      </c>
      <c r="Q1008" s="23">
        <v>29224.38</v>
      </c>
      <c r="R1008">
        <f t="shared" si="67"/>
        <v>20874.555</v>
      </c>
    </row>
    <row r="1009" spans="1:18" ht="12.75" customHeight="1">
      <c r="A1009" s="11" t="s">
        <v>3</v>
      </c>
      <c r="B1009" s="12" t="s">
        <v>53</v>
      </c>
      <c r="C1009" s="100" t="s">
        <v>361</v>
      </c>
      <c r="D1009" s="28">
        <v>13030</v>
      </c>
      <c r="E1009" s="13" t="s">
        <v>1189</v>
      </c>
      <c r="F1009" s="14">
        <v>14183.1</v>
      </c>
      <c r="G1009" s="15" t="s">
        <v>5</v>
      </c>
      <c r="H1009" s="16" t="s">
        <v>8</v>
      </c>
      <c r="I1009" s="12"/>
      <c r="J1009" s="17">
        <v>10.5</v>
      </c>
      <c r="K1009" s="24"/>
      <c r="L1009" s="18"/>
      <c r="M1009" s="19"/>
      <c r="N1009" s="20">
        <f t="shared" si="64"/>
        <v>0</v>
      </c>
      <c r="O1009" s="21">
        <f t="shared" si="65"/>
        <v>0</v>
      </c>
      <c r="P1009" s="101">
        <f t="shared" si="66"/>
        <v>0.40002515899762292</v>
      </c>
      <c r="Q1009" s="23">
        <v>21941.65</v>
      </c>
      <c r="R1009">
        <f t="shared" si="67"/>
        <v>15672.325500000001</v>
      </c>
    </row>
    <row r="1010" spans="1:18" ht="12.75" customHeight="1">
      <c r="A1010" s="11" t="s">
        <v>3</v>
      </c>
      <c r="B1010" s="12" t="s">
        <v>53</v>
      </c>
      <c r="C1010" s="100" t="s">
        <v>361</v>
      </c>
      <c r="D1010" s="28">
        <v>13031</v>
      </c>
      <c r="E1010" s="13" t="s">
        <v>1190</v>
      </c>
      <c r="F1010" s="14">
        <v>19405.8</v>
      </c>
      <c r="G1010" s="15" t="s">
        <v>5</v>
      </c>
      <c r="H1010" s="16" t="s">
        <v>8</v>
      </c>
      <c r="I1010" s="12"/>
      <c r="J1010" s="17">
        <v>10.5</v>
      </c>
      <c r="K1010" s="24"/>
      <c r="L1010" s="18"/>
      <c r="M1010" s="19"/>
      <c r="N1010" s="20">
        <f t="shared" si="64"/>
        <v>0</v>
      </c>
      <c r="O1010" s="21">
        <f t="shared" si="65"/>
        <v>0</v>
      </c>
      <c r="P1010" s="101">
        <f t="shared" si="66"/>
        <v>0.40000920562584064</v>
      </c>
      <c r="Q1010" s="23">
        <v>30020.97</v>
      </c>
      <c r="R1010">
        <f t="shared" si="67"/>
        <v>21443.409</v>
      </c>
    </row>
    <row r="1011" spans="1:18" ht="12.75" customHeight="1">
      <c r="A1011" s="11" t="s">
        <v>3</v>
      </c>
      <c r="B1011" s="12" t="s">
        <v>53</v>
      </c>
      <c r="C1011" s="100" t="s">
        <v>361</v>
      </c>
      <c r="D1011" s="28">
        <v>13032</v>
      </c>
      <c r="E1011" s="13" t="s">
        <v>1191</v>
      </c>
      <c r="F1011" s="14">
        <v>28105.200000000001</v>
      </c>
      <c r="G1011" s="15" t="s">
        <v>5</v>
      </c>
      <c r="H1011" s="16" t="s">
        <v>8</v>
      </c>
      <c r="I1011" s="12"/>
      <c r="J1011" s="17">
        <v>10.5</v>
      </c>
      <c r="K1011" s="24"/>
      <c r="L1011" s="18"/>
      <c r="M1011" s="19"/>
      <c r="N1011" s="20">
        <f t="shared" si="64"/>
        <v>0</v>
      </c>
      <c r="O1011" s="21">
        <f t="shared" si="65"/>
        <v>0</v>
      </c>
      <c r="P1011" s="101">
        <f t="shared" si="66"/>
        <v>0.39999374038961455</v>
      </c>
      <c r="Q1011" s="23">
        <v>43478.55</v>
      </c>
      <c r="R1011">
        <f t="shared" si="67"/>
        <v>31056.245999999999</v>
      </c>
    </row>
    <row r="1012" spans="1:18" ht="12.75" customHeight="1">
      <c r="A1012" s="11" t="s">
        <v>3</v>
      </c>
      <c r="B1012" s="12" t="s">
        <v>53</v>
      </c>
      <c r="C1012" s="100" t="s">
        <v>361</v>
      </c>
      <c r="D1012" s="28">
        <v>13060</v>
      </c>
      <c r="E1012" s="13" t="s">
        <v>1192</v>
      </c>
      <c r="F1012" s="14">
        <v>28306.799999999999</v>
      </c>
      <c r="G1012" s="15" t="s">
        <v>5</v>
      </c>
      <c r="H1012" s="16" t="s">
        <v>14</v>
      </c>
      <c r="I1012" s="12"/>
      <c r="J1012" s="17">
        <v>10.5</v>
      </c>
      <c r="K1012" s="24"/>
      <c r="L1012" s="18"/>
      <c r="M1012" s="19"/>
      <c r="N1012" s="20">
        <f t="shared" si="64"/>
        <v>0</v>
      </c>
      <c r="O1012" s="21">
        <f t="shared" si="65"/>
        <v>0</v>
      </c>
      <c r="P1012" s="101">
        <f t="shared" si="66"/>
        <v>0.40000640685157141</v>
      </c>
      <c r="Q1012" s="23">
        <v>43790.82</v>
      </c>
      <c r="R1012">
        <f t="shared" si="67"/>
        <v>31279.013999999999</v>
      </c>
    </row>
    <row r="1013" spans="1:18" ht="12.75" customHeight="1">
      <c r="A1013" s="11" t="s">
        <v>3</v>
      </c>
      <c r="B1013" s="12" t="s">
        <v>53</v>
      </c>
      <c r="C1013" s="100" t="s">
        <v>361</v>
      </c>
      <c r="D1013" s="28">
        <v>13063</v>
      </c>
      <c r="E1013" s="13" t="s">
        <v>1193</v>
      </c>
      <c r="F1013" s="14">
        <v>25365.599999999999</v>
      </c>
      <c r="G1013" s="15" t="s">
        <v>5</v>
      </c>
      <c r="H1013" s="16" t="s">
        <v>8</v>
      </c>
      <c r="I1013" s="12"/>
      <c r="J1013" s="17">
        <v>10.5</v>
      </c>
      <c r="K1013" s="24"/>
      <c r="L1013" s="18"/>
      <c r="M1013" s="19"/>
      <c r="N1013" s="20">
        <f t="shared" si="64"/>
        <v>0</v>
      </c>
      <c r="O1013" s="21">
        <f t="shared" si="65"/>
        <v>0</v>
      </c>
      <c r="P1013" s="101">
        <f t="shared" si="66"/>
        <v>0.40001415677226748</v>
      </c>
      <c r="Q1013" s="23">
        <v>39240.980000000003</v>
      </c>
      <c r="R1013">
        <f t="shared" si="67"/>
        <v>28028.987999999998</v>
      </c>
    </row>
    <row r="1014" spans="1:18" ht="12.75" customHeight="1">
      <c r="A1014" s="11" t="s">
        <v>3</v>
      </c>
      <c r="B1014" s="12" t="s">
        <v>53</v>
      </c>
      <c r="C1014" s="100" t="s">
        <v>361</v>
      </c>
      <c r="D1014" s="28">
        <v>13033</v>
      </c>
      <c r="E1014" s="13" t="s">
        <v>1194</v>
      </c>
      <c r="F1014" s="14">
        <v>11322</v>
      </c>
      <c r="G1014" s="15" t="s">
        <v>5</v>
      </c>
      <c r="H1014" s="16" t="s">
        <v>8</v>
      </c>
      <c r="I1014" s="12"/>
      <c r="J1014" s="17">
        <v>10.5</v>
      </c>
      <c r="K1014" s="24"/>
      <c r="L1014" s="18"/>
      <c r="M1014" s="19"/>
      <c r="N1014" s="20">
        <f t="shared" si="64"/>
        <v>0</v>
      </c>
      <c r="O1014" s="21">
        <f t="shared" si="65"/>
        <v>0</v>
      </c>
      <c r="P1014" s="101">
        <f t="shared" si="66"/>
        <v>0.39999968027649713</v>
      </c>
      <c r="Q1014" s="23">
        <v>17515.13</v>
      </c>
      <c r="R1014">
        <f t="shared" si="67"/>
        <v>12510.81</v>
      </c>
    </row>
    <row r="1015" spans="1:18" ht="12.75" customHeight="1">
      <c r="A1015" s="11" t="s">
        <v>3</v>
      </c>
      <c r="B1015" s="12" t="s">
        <v>53</v>
      </c>
      <c r="C1015" s="100" t="s">
        <v>361</v>
      </c>
      <c r="D1015" s="28">
        <v>13230</v>
      </c>
      <c r="E1015" s="13" t="s">
        <v>1195</v>
      </c>
      <c r="F1015" s="14">
        <v>30174.3</v>
      </c>
      <c r="G1015" s="15" t="s">
        <v>5</v>
      </c>
      <c r="H1015" s="16" t="s">
        <v>8</v>
      </c>
      <c r="I1015" s="12"/>
      <c r="J1015" s="17">
        <v>10.5</v>
      </c>
      <c r="K1015" s="24"/>
      <c r="L1015" s="18"/>
      <c r="M1015" s="19"/>
      <c r="N1015" s="20">
        <f t="shared" ref="N1015:N1078" si="68">(F1015*K1015)-F1015*K1015*L1015</f>
        <v>0</v>
      </c>
      <c r="O1015" s="21">
        <f t="shared" ref="O1015:O1078" si="69">+N1015+N1015*J1015%</f>
        <v>0</v>
      </c>
      <c r="P1015" s="101">
        <f t="shared" ref="P1015:P1078" si="70">Q1015/R1015-1</f>
        <v>0.40000593534970563</v>
      </c>
      <c r="Q1015" s="23">
        <v>46679.839999999997</v>
      </c>
      <c r="R1015">
        <f t="shared" ref="R1015:R1078" si="71">+F1015+F1015*J1015%</f>
        <v>33342.601499999997</v>
      </c>
    </row>
    <row r="1016" spans="1:18" ht="12.75" customHeight="1">
      <c r="A1016" s="11" t="s">
        <v>3</v>
      </c>
      <c r="B1016" s="12" t="s">
        <v>53</v>
      </c>
      <c r="C1016" s="100" t="s">
        <v>361</v>
      </c>
      <c r="D1016" s="28">
        <v>13101</v>
      </c>
      <c r="E1016" s="13" t="s">
        <v>1196</v>
      </c>
      <c r="F1016" s="14">
        <v>31824.9</v>
      </c>
      <c r="G1016" s="15" t="s">
        <v>5</v>
      </c>
      <c r="H1016" s="16" t="s">
        <v>8</v>
      </c>
      <c r="I1016" s="12"/>
      <c r="J1016" s="17">
        <v>10.5</v>
      </c>
      <c r="K1016" s="24"/>
      <c r="L1016" s="18"/>
      <c r="M1016" s="19"/>
      <c r="N1016" s="20">
        <f t="shared" si="68"/>
        <v>0</v>
      </c>
      <c r="O1016" s="21">
        <f t="shared" si="69"/>
        <v>0</v>
      </c>
      <c r="P1016" s="101">
        <f t="shared" si="70"/>
        <v>0.39998861701235677</v>
      </c>
      <c r="Q1016" s="23">
        <v>49232.72</v>
      </c>
      <c r="R1016">
        <f t="shared" si="71"/>
        <v>35166.514500000005</v>
      </c>
    </row>
    <row r="1017" spans="1:18" ht="12.75" customHeight="1">
      <c r="A1017" s="11" t="s">
        <v>3</v>
      </c>
      <c r="B1017" s="12" t="s">
        <v>53</v>
      </c>
      <c r="C1017" s="100" t="s">
        <v>361</v>
      </c>
      <c r="D1017" s="28">
        <v>13083</v>
      </c>
      <c r="E1017" s="13" t="s">
        <v>1197</v>
      </c>
      <c r="F1017" s="14">
        <v>27171.9</v>
      </c>
      <c r="G1017" s="15" t="s">
        <v>5</v>
      </c>
      <c r="H1017" s="16" t="s">
        <v>8</v>
      </c>
      <c r="I1017" s="12"/>
      <c r="J1017" s="17">
        <v>10.5</v>
      </c>
      <c r="K1017" s="24"/>
      <c r="L1017" s="18"/>
      <c r="M1017" s="19"/>
      <c r="N1017" s="20">
        <f t="shared" si="68"/>
        <v>0</v>
      </c>
      <c r="O1017" s="21">
        <f t="shared" si="69"/>
        <v>0</v>
      </c>
      <c r="P1017" s="101">
        <f t="shared" si="70"/>
        <v>0.39998670106006329</v>
      </c>
      <c r="Q1017" s="23">
        <v>42034.53</v>
      </c>
      <c r="R1017">
        <f t="shared" si="71"/>
        <v>30024.949500000002</v>
      </c>
    </row>
    <row r="1018" spans="1:18" ht="12.75" customHeight="1">
      <c r="A1018" s="11" t="s">
        <v>3</v>
      </c>
      <c r="B1018" s="12" t="s">
        <v>53</v>
      </c>
      <c r="C1018" s="100" t="s">
        <v>361</v>
      </c>
      <c r="D1018" s="28">
        <v>13085</v>
      </c>
      <c r="E1018" s="13" t="s">
        <v>1198</v>
      </c>
      <c r="F1018" s="14">
        <v>27171.9</v>
      </c>
      <c r="G1018" s="15" t="s">
        <v>5</v>
      </c>
      <c r="H1018" s="16" t="s">
        <v>8</v>
      </c>
      <c r="I1018" s="12"/>
      <c r="J1018" s="17">
        <v>10.5</v>
      </c>
      <c r="K1018" s="24"/>
      <c r="L1018" s="18"/>
      <c r="M1018" s="19"/>
      <c r="N1018" s="20">
        <f t="shared" si="68"/>
        <v>0</v>
      </c>
      <c r="O1018" s="21">
        <f t="shared" si="69"/>
        <v>0</v>
      </c>
      <c r="P1018" s="101">
        <f t="shared" si="70"/>
        <v>0.39998670106006329</v>
      </c>
      <c r="Q1018" s="23">
        <v>42034.53</v>
      </c>
      <c r="R1018">
        <f t="shared" si="71"/>
        <v>30024.949500000002</v>
      </c>
    </row>
    <row r="1019" spans="1:18" ht="12.75" customHeight="1">
      <c r="A1019" s="11" t="s">
        <v>3</v>
      </c>
      <c r="B1019" s="12" t="s">
        <v>53</v>
      </c>
      <c r="C1019" s="100" t="s">
        <v>361</v>
      </c>
      <c r="D1019" s="28">
        <v>13208</v>
      </c>
      <c r="E1019" s="13" t="s">
        <v>1199</v>
      </c>
      <c r="F1019" s="14">
        <v>22726.799999999999</v>
      </c>
      <c r="G1019" s="15" t="s">
        <v>5</v>
      </c>
      <c r="H1019" s="16" t="s">
        <v>8</v>
      </c>
      <c r="I1019" s="12"/>
      <c r="J1019" s="17">
        <v>10.5</v>
      </c>
      <c r="K1019" s="24"/>
      <c r="L1019" s="18"/>
      <c r="M1019" s="19"/>
      <c r="N1019" s="20">
        <f t="shared" si="68"/>
        <v>0</v>
      </c>
      <c r="O1019" s="21">
        <f t="shared" si="69"/>
        <v>0</v>
      </c>
      <c r="P1019" s="101">
        <f t="shared" si="70"/>
        <v>0.40000797989448866</v>
      </c>
      <c r="Q1019" s="23">
        <v>35158.559999999998</v>
      </c>
      <c r="R1019">
        <f t="shared" si="71"/>
        <v>25113.113999999998</v>
      </c>
    </row>
    <row r="1020" spans="1:18" ht="12.75" customHeight="1">
      <c r="A1020" s="11" t="s">
        <v>3</v>
      </c>
      <c r="B1020" s="12" t="s">
        <v>53</v>
      </c>
      <c r="C1020" s="100" t="s">
        <v>361</v>
      </c>
      <c r="D1020" s="28">
        <v>13218</v>
      </c>
      <c r="E1020" s="13" t="s">
        <v>1200</v>
      </c>
      <c r="F1020" s="14">
        <v>27577.8</v>
      </c>
      <c r="G1020" s="15" t="s">
        <v>5</v>
      </c>
      <c r="H1020" s="16" t="s">
        <v>14</v>
      </c>
      <c r="I1020" s="12"/>
      <c r="J1020" s="17">
        <v>10.5</v>
      </c>
      <c r="K1020" s="24"/>
      <c r="L1020" s="18"/>
      <c r="M1020" s="19"/>
      <c r="N1020" s="20">
        <f t="shared" si="68"/>
        <v>0</v>
      </c>
      <c r="O1020" s="21">
        <f t="shared" si="69"/>
        <v>0</v>
      </c>
      <c r="P1020" s="101">
        <f t="shared" si="70"/>
        <v>0.40000667465853668</v>
      </c>
      <c r="Q1020" s="23">
        <v>42663.06</v>
      </c>
      <c r="R1020">
        <f t="shared" si="71"/>
        <v>30473.468999999997</v>
      </c>
    </row>
    <row r="1021" spans="1:18" ht="12.75" customHeight="1">
      <c r="A1021" s="11" t="s">
        <v>3</v>
      </c>
      <c r="B1021" s="12" t="s">
        <v>53</v>
      </c>
      <c r="C1021" s="100" t="s">
        <v>361</v>
      </c>
      <c r="D1021" s="28">
        <v>13103</v>
      </c>
      <c r="E1021" s="13" t="s">
        <v>1201</v>
      </c>
      <c r="F1021" s="14">
        <v>7958.7</v>
      </c>
      <c r="G1021" s="15" t="s">
        <v>5</v>
      </c>
      <c r="H1021" s="16" t="s">
        <v>8</v>
      </c>
      <c r="I1021" s="12"/>
      <c r="J1021" s="17">
        <v>10.5</v>
      </c>
      <c r="K1021" s="24"/>
      <c r="L1021" s="18"/>
      <c r="M1021" s="19"/>
      <c r="N1021" s="20">
        <f t="shared" si="68"/>
        <v>0</v>
      </c>
      <c r="O1021" s="21">
        <f t="shared" si="69"/>
        <v>0</v>
      </c>
      <c r="P1021" s="101">
        <f t="shared" si="70"/>
        <v>0.39997738324098164</v>
      </c>
      <c r="Q1021" s="23">
        <v>12311.91</v>
      </c>
      <c r="R1021">
        <f t="shared" si="71"/>
        <v>8794.3634999999995</v>
      </c>
    </row>
    <row r="1022" spans="1:18" ht="12.75" customHeight="1">
      <c r="A1022" s="11" t="s">
        <v>3</v>
      </c>
      <c r="B1022" s="12" t="s">
        <v>53</v>
      </c>
      <c r="C1022" s="100" t="s">
        <v>361</v>
      </c>
      <c r="D1022" s="28">
        <v>13111</v>
      </c>
      <c r="E1022" s="13" t="s">
        <v>1202</v>
      </c>
      <c r="F1022" s="14">
        <v>7958.7</v>
      </c>
      <c r="G1022" s="15" t="s">
        <v>5</v>
      </c>
      <c r="H1022" s="16" t="s">
        <v>8</v>
      </c>
      <c r="I1022" s="12"/>
      <c r="J1022" s="17">
        <v>10.5</v>
      </c>
      <c r="K1022" s="24"/>
      <c r="L1022" s="18"/>
      <c r="M1022" s="19"/>
      <c r="N1022" s="20">
        <f t="shared" si="68"/>
        <v>0</v>
      </c>
      <c r="O1022" s="21">
        <f t="shared" si="69"/>
        <v>0</v>
      </c>
      <c r="P1022" s="101">
        <f t="shared" si="70"/>
        <v>0.39997738324098164</v>
      </c>
      <c r="Q1022" s="23">
        <v>12311.91</v>
      </c>
      <c r="R1022">
        <f t="shared" si="71"/>
        <v>8794.3634999999995</v>
      </c>
    </row>
    <row r="1023" spans="1:18" ht="12.75" customHeight="1">
      <c r="A1023" s="11" t="s">
        <v>3</v>
      </c>
      <c r="B1023" s="12" t="s">
        <v>53</v>
      </c>
      <c r="C1023" s="100" t="s">
        <v>361</v>
      </c>
      <c r="D1023" s="28">
        <v>13058</v>
      </c>
      <c r="E1023" s="13" t="s">
        <v>1203</v>
      </c>
      <c r="F1023" s="14">
        <v>17755.2</v>
      </c>
      <c r="G1023" s="15" t="s">
        <v>5</v>
      </c>
      <c r="H1023" s="16" t="s">
        <v>8</v>
      </c>
      <c r="I1023" s="12"/>
      <c r="J1023" s="17">
        <v>10.5</v>
      </c>
      <c r="K1023" s="24"/>
      <c r="L1023" s="18"/>
      <c r="M1023" s="19"/>
      <c r="N1023" s="20">
        <f t="shared" si="68"/>
        <v>0</v>
      </c>
      <c r="O1023" s="21">
        <f t="shared" si="69"/>
        <v>0</v>
      </c>
      <c r="P1023" s="101">
        <f t="shared" si="70"/>
        <v>0.39999009148858877</v>
      </c>
      <c r="Q1023" s="23">
        <v>27467.1</v>
      </c>
      <c r="R1023">
        <f t="shared" si="71"/>
        <v>19619.495999999999</v>
      </c>
    </row>
    <row r="1024" spans="1:18" ht="12.75" customHeight="1">
      <c r="A1024" s="11" t="s">
        <v>3</v>
      </c>
      <c r="B1024" s="12" t="s">
        <v>53</v>
      </c>
      <c r="C1024" s="100" t="s">
        <v>361</v>
      </c>
      <c r="D1024" s="28">
        <v>13035</v>
      </c>
      <c r="E1024" s="13" t="s">
        <v>1204</v>
      </c>
      <c r="F1024" s="14">
        <v>13292.1</v>
      </c>
      <c r="G1024" s="15" t="s">
        <v>5</v>
      </c>
      <c r="H1024" s="16" t="s">
        <v>8</v>
      </c>
      <c r="I1024" s="12"/>
      <c r="J1024" s="17">
        <v>10.5</v>
      </c>
      <c r="K1024" s="24"/>
      <c r="L1024" s="18"/>
      <c r="M1024" s="19"/>
      <c r="N1024" s="20">
        <f t="shared" si="68"/>
        <v>0</v>
      </c>
      <c r="O1024" s="21">
        <f t="shared" si="69"/>
        <v>0</v>
      </c>
      <c r="P1024" s="101">
        <f t="shared" si="70"/>
        <v>0.40002732205000058</v>
      </c>
      <c r="Q1024" s="23">
        <v>20563.28</v>
      </c>
      <c r="R1024">
        <f t="shared" si="71"/>
        <v>14687.770500000001</v>
      </c>
    </row>
    <row r="1025" spans="1:18" ht="12.75" customHeight="1">
      <c r="A1025" s="11" t="s">
        <v>3</v>
      </c>
      <c r="B1025" s="12" t="s">
        <v>53</v>
      </c>
      <c r="C1025" s="100" t="s">
        <v>361</v>
      </c>
      <c r="D1025" s="28">
        <v>13216</v>
      </c>
      <c r="E1025" s="13" t="s">
        <v>1205</v>
      </c>
      <c r="F1025" s="14">
        <v>13575.6</v>
      </c>
      <c r="G1025" s="15" t="s">
        <v>5</v>
      </c>
      <c r="H1025" s="16" t="s">
        <v>14</v>
      </c>
      <c r="I1025" s="12"/>
      <c r="J1025" s="17">
        <v>10.5</v>
      </c>
      <c r="K1025" s="24"/>
      <c r="L1025" s="18"/>
      <c r="M1025" s="19"/>
      <c r="N1025" s="20">
        <f t="shared" si="68"/>
        <v>0</v>
      </c>
      <c r="O1025" s="21">
        <f t="shared" si="69"/>
        <v>0</v>
      </c>
      <c r="P1025" s="101">
        <f t="shared" si="70"/>
        <v>0.40002645150288929</v>
      </c>
      <c r="Q1025" s="23">
        <v>21001.85</v>
      </c>
      <c r="R1025">
        <f t="shared" si="71"/>
        <v>15001.038</v>
      </c>
    </row>
    <row r="1026" spans="1:18" ht="12.75" customHeight="1">
      <c r="A1026" s="11" t="s">
        <v>3</v>
      </c>
      <c r="B1026" s="12" t="s">
        <v>53</v>
      </c>
      <c r="C1026" s="100" t="s">
        <v>361</v>
      </c>
      <c r="D1026" s="28">
        <v>13073</v>
      </c>
      <c r="E1026" s="13" t="s">
        <v>1206</v>
      </c>
      <c r="F1026" s="14">
        <v>19238.400000000001</v>
      </c>
      <c r="G1026" s="15" t="s">
        <v>5</v>
      </c>
      <c r="H1026" s="16" t="s">
        <v>8</v>
      </c>
      <c r="I1026" s="12"/>
      <c r="J1026" s="17">
        <v>10.5</v>
      </c>
      <c r="K1026" s="24"/>
      <c r="L1026" s="18"/>
      <c r="M1026" s="19"/>
      <c r="N1026" s="20">
        <f t="shared" si="68"/>
        <v>0</v>
      </c>
      <c r="O1026" s="21">
        <f t="shared" si="69"/>
        <v>0</v>
      </c>
      <c r="P1026" s="101">
        <f t="shared" si="70"/>
        <v>0.39998142854562357</v>
      </c>
      <c r="Q1026" s="23">
        <v>29761.41</v>
      </c>
      <c r="R1026">
        <f t="shared" si="71"/>
        <v>21258.432000000001</v>
      </c>
    </row>
    <row r="1027" spans="1:18" ht="12.75" customHeight="1">
      <c r="A1027" s="11" t="s">
        <v>3</v>
      </c>
      <c r="B1027" s="12" t="s">
        <v>53</v>
      </c>
      <c r="C1027" s="100" t="s">
        <v>361</v>
      </c>
      <c r="D1027" s="28">
        <v>13081</v>
      </c>
      <c r="E1027" s="13" t="s">
        <v>1207</v>
      </c>
      <c r="F1027" s="14">
        <v>9130.5</v>
      </c>
      <c r="G1027" s="15" t="s">
        <v>5</v>
      </c>
      <c r="H1027" s="16" t="s">
        <v>8</v>
      </c>
      <c r="I1027" s="12"/>
      <c r="J1027" s="17">
        <v>10.5</v>
      </c>
      <c r="K1027" s="24"/>
      <c r="L1027" s="18"/>
      <c r="M1027" s="19"/>
      <c r="N1027" s="20">
        <f t="shared" si="68"/>
        <v>0</v>
      </c>
      <c r="O1027" s="21">
        <f t="shared" si="69"/>
        <v>0</v>
      </c>
      <c r="P1027" s="101">
        <f t="shared" si="70"/>
        <v>0.39999965309448382</v>
      </c>
      <c r="Q1027" s="23">
        <v>14124.88</v>
      </c>
      <c r="R1027">
        <f t="shared" si="71"/>
        <v>10089.202499999999</v>
      </c>
    </row>
    <row r="1028" spans="1:18" ht="12.75" customHeight="1">
      <c r="A1028" s="11" t="s">
        <v>3</v>
      </c>
      <c r="B1028" s="12" t="s">
        <v>53</v>
      </c>
      <c r="C1028" s="100" t="s">
        <v>361</v>
      </c>
      <c r="D1028" s="28">
        <v>13221</v>
      </c>
      <c r="E1028" s="13" t="s">
        <v>1208</v>
      </c>
      <c r="F1028" s="14">
        <v>9334.7999999999993</v>
      </c>
      <c r="G1028" s="15" t="s">
        <v>5</v>
      </c>
      <c r="H1028" s="16" t="s">
        <v>14</v>
      </c>
      <c r="I1028" s="12"/>
      <c r="J1028" s="17">
        <v>10.5</v>
      </c>
      <c r="K1028" s="24"/>
      <c r="L1028" s="18"/>
      <c r="M1028" s="19"/>
      <c r="N1028" s="20">
        <f t="shared" si="68"/>
        <v>0</v>
      </c>
      <c r="O1028" s="21">
        <f t="shared" si="69"/>
        <v>0</v>
      </c>
      <c r="P1028" s="101">
        <f t="shared" si="70"/>
        <v>0.40001884642432728</v>
      </c>
      <c r="Q1028" s="23">
        <v>14441.13</v>
      </c>
      <c r="R1028">
        <f t="shared" si="71"/>
        <v>10314.954</v>
      </c>
    </row>
    <row r="1029" spans="1:18" ht="12.75" customHeight="1">
      <c r="A1029" s="11" t="s">
        <v>3</v>
      </c>
      <c r="B1029" s="12" t="s">
        <v>53</v>
      </c>
      <c r="C1029" s="100" t="s">
        <v>361</v>
      </c>
      <c r="D1029" s="28">
        <v>13123</v>
      </c>
      <c r="E1029" s="13" t="s">
        <v>1209</v>
      </c>
      <c r="F1029" s="14">
        <v>14914.8</v>
      </c>
      <c r="G1029" s="15" t="s">
        <v>5</v>
      </c>
      <c r="H1029" s="16" t="s">
        <v>8</v>
      </c>
      <c r="I1029" s="12"/>
      <c r="J1029" s="17">
        <v>10.5</v>
      </c>
      <c r="K1029" s="24"/>
      <c r="L1029" s="18"/>
      <c r="M1029" s="19"/>
      <c r="N1029" s="20">
        <f t="shared" si="68"/>
        <v>0</v>
      </c>
      <c r="O1029" s="21">
        <f t="shared" si="69"/>
        <v>0</v>
      </c>
      <c r="P1029" s="101">
        <f t="shared" si="70"/>
        <v>0.40001179550525712</v>
      </c>
      <c r="Q1029" s="23">
        <v>23073.39</v>
      </c>
      <c r="R1029">
        <f t="shared" si="71"/>
        <v>16480.853999999999</v>
      </c>
    </row>
    <row r="1030" spans="1:18" ht="12.75" customHeight="1">
      <c r="A1030" s="11" t="s">
        <v>3</v>
      </c>
      <c r="B1030" s="12" t="s">
        <v>53</v>
      </c>
      <c r="C1030" s="100" t="s">
        <v>361</v>
      </c>
      <c r="D1030" s="28">
        <v>13224</v>
      </c>
      <c r="E1030" s="13" t="s">
        <v>1210</v>
      </c>
      <c r="F1030" s="14">
        <v>9233.1</v>
      </c>
      <c r="G1030" s="15" t="s">
        <v>5</v>
      </c>
      <c r="H1030" s="16" t="s">
        <v>14</v>
      </c>
      <c r="I1030" s="12"/>
      <c r="J1030" s="17">
        <v>10.5</v>
      </c>
      <c r="K1030" s="24"/>
      <c r="L1030" s="18"/>
      <c r="M1030" s="19"/>
      <c r="N1030" s="20">
        <f t="shared" si="68"/>
        <v>0</v>
      </c>
      <c r="O1030" s="21">
        <f t="shared" si="69"/>
        <v>0</v>
      </c>
      <c r="P1030" s="101">
        <f t="shared" si="70"/>
        <v>0.40003864710435111</v>
      </c>
      <c r="Q1030" s="23">
        <v>14284</v>
      </c>
      <c r="R1030">
        <f t="shared" si="71"/>
        <v>10202.575500000001</v>
      </c>
    </row>
    <row r="1031" spans="1:18" ht="12.75" customHeight="1">
      <c r="A1031" s="11" t="s">
        <v>3</v>
      </c>
      <c r="B1031" s="12" t="s">
        <v>53</v>
      </c>
      <c r="C1031" s="100" t="s">
        <v>361</v>
      </c>
      <c r="D1031" s="28">
        <v>13112</v>
      </c>
      <c r="E1031" s="13" t="s">
        <v>1211</v>
      </c>
      <c r="F1031" s="14">
        <v>19175.400000000001</v>
      </c>
      <c r="G1031" s="15" t="s">
        <v>5</v>
      </c>
      <c r="H1031" s="16" t="s">
        <v>14</v>
      </c>
      <c r="I1031" s="12"/>
      <c r="J1031" s="17">
        <v>10.5</v>
      </c>
      <c r="K1031" s="24"/>
      <c r="L1031" s="18"/>
      <c r="M1031" s="19"/>
      <c r="N1031" s="20">
        <f t="shared" si="68"/>
        <v>0</v>
      </c>
      <c r="O1031" s="21">
        <f t="shared" si="69"/>
        <v>0</v>
      </c>
      <c r="P1031" s="101">
        <f t="shared" si="70"/>
        <v>0.39998141472456905</v>
      </c>
      <c r="Q1031" s="23">
        <v>29663.95</v>
      </c>
      <c r="R1031">
        <f t="shared" si="71"/>
        <v>21188.817000000003</v>
      </c>
    </row>
    <row r="1032" spans="1:18" ht="12.75" customHeight="1">
      <c r="A1032" s="11" t="s">
        <v>3</v>
      </c>
      <c r="B1032" s="12" t="s">
        <v>53</v>
      </c>
      <c r="C1032" s="100" t="s">
        <v>361</v>
      </c>
      <c r="D1032" s="28">
        <v>13086</v>
      </c>
      <c r="E1032" s="13" t="s">
        <v>1212</v>
      </c>
      <c r="F1032" s="14">
        <v>6797.7</v>
      </c>
      <c r="G1032" s="15" t="s">
        <v>5</v>
      </c>
      <c r="H1032" s="16" t="s">
        <v>8</v>
      </c>
      <c r="I1032" s="12"/>
      <c r="J1032" s="17">
        <v>10.5</v>
      </c>
      <c r="K1032" s="24"/>
      <c r="L1032" s="18"/>
      <c r="M1032" s="19"/>
      <c r="N1032" s="20">
        <f t="shared" si="68"/>
        <v>0</v>
      </c>
      <c r="O1032" s="21">
        <f t="shared" si="69"/>
        <v>0</v>
      </c>
      <c r="P1032" s="101">
        <f t="shared" si="70"/>
        <v>0.39997312106563609</v>
      </c>
      <c r="Q1032" s="23">
        <v>10515.84</v>
      </c>
      <c r="R1032">
        <f t="shared" si="71"/>
        <v>7511.4584999999997</v>
      </c>
    </row>
    <row r="1033" spans="1:18" ht="12.75" customHeight="1">
      <c r="A1033" s="11" t="s">
        <v>3</v>
      </c>
      <c r="B1033" s="12" t="s">
        <v>53</v>
      </c>
      <c r="C1033" s="100" t="s">
        <v>361</v>
      </c>
      <c r="D1033" s="28">
        <v>13000</v>
      </c>
      <c r="E1033" s="13" t="s">
        <v>1213</v>
      </c>
      <c r="F1033" s="14">
        <v>6067.8</v>
      </c>
      <c r="G1033" s="15" t="s">
        <v>5</v>
      </c>
      <c r="H1033" s="16" t="s">
        <v>8</v>
      </c>
      <c r="I1033" s="12"/>
      <c r="J1033" s="17">
        <v>10.5</v>
      </c>
      <c r="K1033" s="24"/>
      <c r="L1033" s="18"/>
      <c r="M1033" s="19"/>
      <c r="N1033" s="20">
        <f t="shared" si="68"/>
        <v>0</v>
      </c>
      <c r="O1033" s="21">
        <f t="shared" si="69"/>
        <v>0</v>
      </c>
      <c r="P1033" s="101">
        <f t="shared" si="70"/>
        <v>0.40003033593694415</v>
      </c>
      <c r="Q1033" s="23">
        <v>9387.09</v>
      </c>
      <c r="R1033">
        <f t="shared" si="71"/>
        <v>6704.9189999999999</v>
      </c>
    </row>
    <row r="1034" spans="1:18" ht="12.75" customHeight="1">
      <c r="A1034" s="11" t="s">
        <v>3</v>
      </c>
      <c r="B1034" s="12" t="s">
        <v>53</v>
      </c>
      <c r="C1034" s="100" t="s">
        <v>361</v>
      </c>
      <c r="D1034" s="28">
        <v>13237</v>
      </c>
      <c r="E1034" s="13" t="s">
        <v>1214</v>
      </c>
      <c r="F1034" s="14">
        <v>7958.7</v>
      </c>
      <c r="G1034" s="15" t="s">
        <v>5</v>
      </c>
      <c r="H1034" s="16" t="s">
        <v>14</v>
      </c>
      <c r="I1034" s="12"/>
      <c r="J1034" s="17">
        <v>10.5</v>
      </c>
      <c r="K1034" s="24"/>
      <c r="L1034" s="18"/>
      <c r="M1034" s="19"/>
      <c r="N1034" s="20">
        <f t="shared" si="68"/>
        <v>0</v>
      </c>
      <c r="O1034" s="21">
        <f t="shared" si="69"/>
        <v>0</v>
      </c>
      <c r="P1034" s="101">
        <f t="shared" si="70"/>
        <v>0.39997738324098164</v>
      </c>
      <c r="Q1034" s="23">
        <v>12311.91</v>
      </c>
      <c r="R1034">
        <f t="shared" si="71"/>
        <v>8794.3634999999995</v>
      </c>
    </row>
    <row r="1035" spans="1:18" ht="12.75" customHeight="1">
      <c r="A1035" s="11" t="s">
        <v>3</v>
      </c>
      <c r="B1035" s="12" t="s">
        <v>53</v>
      </c>
      <c r="C1035" s="100" t="s">
        <v>361</v>
      </c>
      <c r="D1035" s="28">
        <v>13238</v>
      </c>
      <c r="E1035" s="13" t="s">
        <v>1215</v>
      </c>
      <c r="F1035" s="14">
        <v>7958.7</v>
      </c>
      <c r="G1035" s="15" t="s">
        <v>5</v>
      </c>
      <c r="H1035" s="16" t="s">
        <v>14</v>
      </c>
      <c r="I1035" s="12"/>
      <c r="J1035" s="17">
        <v>10.5</v>
      </c>
      <c r="K1035" s="24"/>
      <c r="L1035" s="18"/>
      <c r="M1035" s="19"/>
      <c r="N1035" s="20">
        <f t="shared" si="68"/>
        <v>0</v>
      </c>
      <c r="O1035" s="21">
        <f t="shared" si="69"/>
        <v>0</v>
      </c>
      <c r="P1035" s="101">
        <f t="shared" si="70"/>
        <v>0.39997738324098164</v>
      </c>
      <c r="Q1035" s="23">
        <v>12311.91</v>
      </c>
      <c r="R1035">
        <f t="shared" si="71"/>
        <v>8794.3634999999995</v>
      </c>
    </row>
    <row r="1036" spans="1:18" ht="12.75" customHeight="1">
      <c r="A1036" s="11" t="s">
        <v>3</v>
      </c>
      <c r="B1036" s="12" t="s">
        <v>53</v>
      </c>
      <c r="C1036" s="100" t="s">
        <v>361</v>
      </c>
      <c r="D1036" s="28">
        <v>13047</v>
      </c>
      <c r="E1036" s="13" t="s">
        <v>1216</v>
      </c>
      <c r="F1036" s="14">
        <v>6453</v>
      </c>
      <c r="G1036" s="15" t="s">
        <v>5</v>
      </c>
      <c r="H1036" s="16" t="s">
        <v>8</v>
      </c>
      <c r="I1036" s="12"/>
      <c r="J1036" s="17">
        <v>10.5</v>
      </c>
      <c r="K1036" s="24"/>
      <c r="L1036" s="18"/>
      <c r="M1036" s="19"/>
      <c r="N1036" s="20">
        <f t="shared" si="68"/>
        <v>0</v>
      </c>
      <c r="O1036" s="21">
        <f t="shared" si="69"/>
        <v>0</v>
      </c>
      <c r="P1036" s="101">
        <f t="shared" si="70"/>
        <v>0.39999985975865893</v>
      </c>
      <c r="Q1036" s="23">
        <v>9982.7900000000009</v>
      </c>
      <c r="R1036">
        <f t="shared" si="71"/>
        <v>7130.5649999999996</v>
      </c>
    </row>
    <row r="1037" spans="1:18" ht="12.75" customHeight="1">
      <c r="A1037" s="11" t="s">
        <v>3</v>
      </c>
      <c r="B1037" s="12" t="s">
        <v>53</v>
      </c>
      <c r="C1037" s="100" t="s">
        <v>361</v>
      </c>
      <c r="D1037" s="28">
        <v>13072</v>
      </c>
      <c r="E1037" s="13" t="s">
        <v>1217</v>
      </c>
      <c r="F1037" s="14">
        <v>7305.3</v>
      </c>
      <c r="G1037" s="15" t="s">
        <v>5</v>
      </c>
      <c r="H1037" s="16" t="s">
        <v>8</v>
      </c>
      <c r="I1037" s="12"/>
      <c r="J1037" s="17">
        <v>10.5</v>
      </c>
      <c r="K1037" s="24"/>
      <c r="L1037" s="18"/>
      <c r="M1037" s="19"/>
      <c r="N1037" s="20">
        <f t="shared" si="68"/>
        <v>0</v>
      </c>
      <c r="O1037" s="21">
        <f t="shared" si="69"/>
        <v>0</v>
      </c>
      <c r="P1037" s="101">
        <f t="shared" si="70"/>
        <v>0.40002488740431619</v>
      </c>
      <c r="Q1037" s="23">
        <v>11301.5</v>
      </c>
      <c r="R1037">
        <f t="shared" si="71"/>
        <v>8072.3564999999999</v>
      </c>
    </row>
    <row r="1038" spans="1:18" ht="12.75" customHeight="1">
      <c r="A1038" s="11" t="s">
        <v>3</v>
      </c>
      <c r="B1038" s="12" t="s">
        <v>53</v>
      </c>
      <c r="C1038" s="100" t="s">
        <v>361</v>
      </c>
      <c r="D1038" s="28">
        <v>13213</v>
      </c>
      <c r="E1038" s="13" t="s">
        <v>1218</v>
      </c>
      <c r="F1038" s="14">
        <v>8624.7000000000007</v>
      </c>
      <c r="G1038" s="15" t="s">
        <v>5</v>
      </c>
      <c r="H1038" s="16" t="s">
        <v>8</v>
      </c>
      <c r="I1038" s="12"/>
      <c r="J1038" s="17">
        <v>10.5</v>
      </c>
      <c r="K1038" s="24"/>
      <c r="L1038" s="18"/>
      <c r="M1038" s="19"/>
      <c r="N1038" s="20">
        <f t="shared" si="68"/>
        <v>0</v>
      </c>
      <c r="O1038" s="21">
        <f t="shared" si="69"/>
        <v>0</v>
      </c>
      <c r="P1038" s="101">
        <f t="shared" si="70"/>
        <v>0.39997891985173362</v>
      </c>
      <c r="Q1038" s="23">
        <v>13342.21</v>
      </c>
      <c r="R1038">
        <f t="shared" si="71"/>
        <v>9530.2935000000016</v>
      </c>
    </row>
    <row r="1039" spans="1:18" ht="12.75" customHeight="1">
      <c r="A1039" s="11" t="s">
        <v>3</v>
      </c>
      <c r="B1039" s="12" t="s">
        <v>53</v>
      </c>
      <c r="C1039" s="100" t="s">
        <v>361</v>
      </c>
      <c r="D1039" s="28">
        <v>13075</v>
      </c>
      <c r="E1039" s="13" t="s">
        <v>1219</v>
      </c>
      <c r="F1039" s="14">
        <v>16211.7</v>
      </c>
      <c r="G1039" s="15" t="s">
        <v>5</v>
      </c>
      <c r="H1039" s="16" t="s">
        <v>14</v>
      </c>
      <c r="I1039" s="12"/>
      <c r="J1039" s="17">
        <v>10.5</v>
      </c>
      <c r="K1039" s="24"/>
      <c r="L1039" s="18"/>
      <c r="M1039" s="19"/>
      <c r="N1039" s="20">
        <f t="shared" si="68"/>
        <v>0</v>
      </c>
      <c r="O1039" s="21">
        <f t="shared" si="69"/>
        <v>0</v>
      </c>
      <c r="P1039" s="101">
        <f t="shared" si="70"/>
        <v>0.39998884108530386</v>
      </c>
      <c r="Q1039" s="23">
        <v>25079.3</v>
      </c>
      <c r="R1039">
        <f t="shared" si="71"/>
        <v>17913.928500000002</v>
      </c>
    </row>
    <row r="1040" spans="1:18" ht="12.75" customHeight="1">
      <c r="A1040" s="11" t="s">
        <v>3</v>
      </c>
      <c r="B1040" s="12" t="s">
        <v>53</v>
      </c>
      <c r="C1040" s="100" t="s">
        <v>361</v>
      </c>
      <c r="D1040" s="28">
        <v>13037</v>
      </c>
      <c r="E1040" s="13" t="s">
        <v>1220</v>
      </c>
      <c r="F1040" s="14">
        <v>11342.7</v>
      </c>
      <c r="G1040" s="15" t="s">
        <v>5</v>
      </c>
      <c r="H1040" s="16" t="s">
        <v>14</v>
      </c>
      <c r="I1040" s="12"/>
      <c r="J1040" s="17">
        <v>10.5</v>
      </c>
      <c r="K1040" s="24"/>
      <c r="L1040" s="18"/>
      <c r="M1040" s="19"/>
      <c r="N1040" s="20">
        <f t="shared" si="68"/>
        <v>0</v>
      </c>
      <c r="O1040" s="21">
        <f t="shared" si="69"/>
        <v>0</v>
      </c>
      <c r="P1040" s="101">
        <f t="shared" si="70"/>
        <v>0.39998429033252658</v>
      </c>
      <c r="Q1040" s="23">
        <v>17546.96</v>
      </c>
      <c r="R1040">
        <f t="shared" si="71"/>
        <v>12533.683500000001</v>
      </c>
    </row>
    <row r="1041" spans="1:18" ht="12.75" customHeight="1">
      <c r="A1041" s="11" t="s">
        <v>3</v>
      </c>
      <c r="B1041" s="12" t="s">
        <v>53</v>
      </c>
      <c r="C1041" s="100" t="s">
        <v>361</v>
      </c>
      <c r="D1041" s="28">
        <v>13223</v>
      </c>
      <c r="E1041" s="13" t="s">
        <v>1221</v>
      </c>
      <c r="F1041" s="14">
        <v>16009.2</v>
      </c>
      <c r="G1041" s="15" t="s">
        <v>5</v>
      </c>
      <c r="H1041" s="16" t="s">
        <v>8</v>
      </c>
      <c r="I1041" s="12"/>
      <c r="J1041" s="17">
        <v>10.5</v>
      </c>
      <c r="K1041" s="24"/>
      <c r="L1041" s="18"/>
      <c r="M1041" s="19"/>
      <c r="N1041" s="20">
        <f t="shared" si="68"/>
        <v>0</v>
      </c>
      <c r="O1041" s="21">
        <f t="shared" si="69"/>
        <v>0</v>
      </c>
      <c r="P1041" s="101">
        <f t="shared" si="70"/>
        <v>0.39998855861499538</v>
      </c>
      <c r="Q1041" s="23">
        <v>24766.03</v>
      </c>
      <c r="R1041">
        <f t="shared" si="71"/>
        <v>17690.166000000001</v>
      </c>
    </row>
    <row r="1042" spans="1:18" ht="12.75" customHeight="1">
      <c r="A1042" s="11" t="s">
        <v>3</v>
      </c>
      <c r="B1042" s="12" t="s">
        <v>53</v>
      </c>
      <c r="C1042" s="100" t="s">
        <v>361</v>
      </c>
      <c r="D1042" s="28">
        <v>13001</v>
      </c>
      <c r="E1042" s="13" t="s">
        <v>1222</v>
      </c>
      <c r="F1042" s="14">
        <v>15381.9</v>
      </c>
      <c r="G1042" s="15" t="s">
        <v>5</v>
      </c>
      <c r="H1042" s="16" t="s">
        <v>8</v>
      </c>
      <c r="I1042" s="12"/>
      <c r="J1042" s="17">
        <v>10.5</v>
      </c>
      <c r="K1042" s="24"/>
      <c r="L1042" s="18"/>
      <c r="M1042" s="19"/>
      <c r="N1042" s="20">
        <f t="shared" si="68"/>
        <v>0</v>
      </c>
      <c r="O1042" s="21">
        <f t="shared" si="69"/>
        <v>0</v>
      </c>
      <c r="P1042" s="101">
        <f t="shared" si="70"/>
        <v>0.39997650761830084</v>
      </c>
      <c r="Q1042" s="23">
        <v>23795.4</v>
      </c>
      <c r="R1042">
        <f t="shared" si="71"/>
        <v>16996.999499999998</v>
      </c>
    </row>
    <row r="1043" spans="1:18" ht="12.75" customHeight="1">
      <c r="A1043" s="11" t="s">
        <v>3</v>
      </c>
      <c r="B1043" s="12" t="s">
        <v>53</v>
      </c>
      <c r="C1043" s="100" t="s">
        <v>361</v>
      </c>
      <c r="D1043" s="28">
        <v>13212</v>
      </c>
      <c r="E1043" s="13" t="s">
        <v>1223</v>
      </c>
      <c r="F1043" s="14">
        <v>8319.6</v>
      </c>
      <c r="G1043" s="15" t="s">
        <v>5</v>
      </c>
      <c r="H1043" s="16" t="s">
        <v>8</v>
      </c>
      <c r="I1043" s="12"/>
      <c r="J1043" s="17">
        <v>10.5</v>
      </c>
      <c r="K1043" s="24"/>
      <c r="L1043" s="18"/>
      <c r="M1043" s="19"/>
      <c r="N1043" s="20">
        <f t="shared" si="68"/>
        <v>0</v>
      </c>
      <c r="O1043" s="21">
        <f t="shared" si="69"/>
        <v>0</v>
      </c>
      <c r="P1043" s="101">
        <f t="shared" si="70"/>
        <v>0.40004338008766971</v>
      </c>
      <c r="Q1043" s="23">
        <v>12870.82</v>
      </c>
      <c r="R1043">
        <f t="shared" si="71"/>
        <v>9193.1579999999994</v>
      </c>
    </row>
    <row r="1044" spans="1:18" ht="12.75" customHeight="1">
      <c r="A1044" s="11" t="s">
        <v>3</v>
      </c>
      <c r="B1044" s="12" t="s">
        <v>53</v>
      </c>
      <c r="C1044" s="100" t="s">
        <v>361</v>
      </c>
      <c r="D1044" s="28">
        <v>13002</v>
      </c>
      <c r="E1044" s="13" t="s">
        <v>1224</v>
      </c>
      <c r="F1044" s="14">
        <v>5175.8999999999996</v>
      </c>
      <c r="G1044" s="15" t="s">
        <v>5</v>
      </c>
      <c r="H1044" s="16" t="s">
        <v>8</v>
      </c>
      <c r="I1044" s="12"/>
      <c r="J1044" s="17">
        <v>10.5</v>
      </c>
      <c r="K1044" s="24"/>
      <c r="L1044" s="18"/>
      <c r="M1044" s="19"/>
      <c r="N1044" s="20">
        <f t="shared" si="68"/>
        <v>0</v>
      </c>
      <c r="O1044" s="21">
        <f t="shared" si="69"/>
        <v>0</v>
      </c>
      <c r="P1044" s="101">
        <f t="shared" si="70"/>
        <v>0.39993053430102754</v>
      </c>
      <c r="Q1044" s="23">
        <v>8006.72</v>
      </c>
      <c r="R1044">
        <f t="shared" si="71"/>
        <v>5719.3694999999998</v>
      </c>
    </row>
    <row r="1045" spans="1:18" ht="12.75" customHeight="1">
      <c r="A1045" s="11" t="s">
        <v>3</v>
      </c>
      <c r="B1045" s="12" t="s">
        <v>53</v>
      </c>
      <c r="C1045" s="100" t="s">
        <v>361</v>
      </c>
      <c r="D1045" s="28">
        <v>13207</v>
      </c>
      <c r="E1045" s="13" t="s">
        <v>1225</v>
      </c>
      <c r="F1045" s="14">
        <v>7912.8</v>
      </c>
      <c r="G1045" s="15" t="s">
        <v>5</v>
      </c>
      <c r="H1045" s="16" t="s">
        <v>14</v>
      </c>
      <c r="I1045" s="12"/>
      <c r="J1045" s="17">
        <v>10.5</v>
      </c>
      <c r="K1045" s="24"/>
      <c r="L1045" s="18"/>
      <c r="M1045" s="19"/>
      <c r="N1045" s="20">
        <f t="shared" si="68"/>
        <v>0</v>
      </c>
      <c r="O1045" s="21">
        <f t="shared" si="69"/>
        <v>0</v>
      </c>
      <c r="P1045" s="101">
        <f t="shared" si="70"/>
        <v>0.40002269076828822</v>
      </c>
      <c r="Q1045" s="23">
        <v>12241.3</v>
      </c>
      <c r="R1045">
        <f t="shared" si="71"/>
        <v>8743.6440000000002</v>
      </c>
    </row>
    <row r="1046" spans="1:18" ht="12.75" customHeight="1">
      <c r="A1046" s="11" t="s">
        <v>3</v>
      </c>
      <c r="B1046" s="12" t="s">
        <v>53</v>
      </c>
      <c r="C1046" s="100" t="s">
        <v>361</v>
      </c>
      <c r="D1046" s="28">
        <v>13048</v>
      </c>
      <c r="E1046" s="13" t="s">
        <v>1226</v>
      </c>
      <c r="F1046" s="14">
        <v>11749.5</v>
      </c>
      <c r="G1046" s="15" t="s">
        <v>5</v>
      </c>
      <c r="H1046" s="16" t="s">
        <v>8</v>
      </c>
      <c r="I1046" s="12"/>
      <c r="J1046" s="17">
        <v>10.5</v>
      </c>
      <c r="K1046" s="24"/>
      <c r="L1046" s="18"/>
      <c r="M1046" s="19"/>
      <c r="N1046" s="20">
        <f t="shared" si="68"/>
        <v>0</v>
      </c>
      <c r="O1046" s="21">
        <f t="shared" si="69"/>
        <v>0</v>
      </c>
      <c r="P1046" s="101">
        <f t="shared" si="70"/>
        <v>0.40000026957920021</v>
      </c>
      <c r="Q1046" s="23">
        <v>18176.48</v>
      </c>
      <c r="R1046">
        <f t="shared" si="71"/>
        <v>12983.1975</v>
      </c>
    </row>
    <row r="1047" spans="1:18" ht="12.75" customHeight="1">
      <c r="A1047" s="11" t="s">
        <v>3</v>
      </c>
      <c r="B1047" s="12" t="s">
        <v>53</v>
      </c>
      <c r="C1047" s="100" t="s">
        <v>361</v>
      </c>
      <c r="D1047" s="28">
        <v>13003</v>
      </c>
      <c r="E1047" s="13" t="s">
        <v>1227</v>
      </c>
      <c r="F1047" s="14">
        <v>5683.5</v>
      </c>
      <c r="G1047" s="15" t="s">
        <v>5</v>
      </c>
      <c r="H1047" s="16" t="s">
        <v>8</v>
      </c>
      <c r="I1047" s="12"/>
      <c r="J1047" s="17">
        <v>10.5</v>
      </c>
      <c r="K1047" s="24"/>
      <c r="L1047" s="18"/>
      <c r="M1047" s="19"/>
      <c r="N1047" s="20">
        <f t="shared" si="68"/>
        <v>0</v>
      </c>
      <c r="O1047" s="21">
        <f t="shared" si="69"/>
        <v>0</v>
      </c>
      <c r="P1047" s="101">
        <f t="shared" si="70"/>
        <v>0.39999928347001168</v>
      </c>
      <c r="Q1047" s="23">
        <v>8792.3700000000008</v>
      </c>
      <c r="R1047">
        <f t="shared" si="71"/>
        <v>6280.2674999999999</v>
      </c>
    </row>
    <row r="1048" spans="1:18" ht="12.75" customHeight="1">
      <c r="A1048" s="11" t="s">
        <v>3</v>
      </c>
      <c r="B1048" s="12" t="s">
        <v>53</v>
      </c>
      <c r="C1048" s="100" t="s">
        <v>361</v>
      </c>
      <c r="D1048" s="28">
        <v>13088</v>
      </c>
      <c r="E1048" s="13" t="s">
        <v>1228</v>
      </c>
      <c r="F1048" s="14">
        <v>9314.1</v>
      </c>
      <c r="G1048" s="15" t="s">
        <v>5</v>
      </c>
      <c r="H1048" s="16" t="s">
        <v>8</v>
      </c>
      <c r="I1048" s="12"/>
      <c r="J1048" s="17">
        <v>10.5</v>
      </c>
      <c r="K1048" s="24"/>
      <c r="L1048" s="18"/>
      <c r="M1048" s="19"/>
      <c r="N1048" s="20">
        <f t="shared" si="68"/>
        <v>0</v>
      </c>
      <c r="O1048" s="21">
        <f t="shared" si="69"/>
        <v>0</v>
      </c>
      <c r="P1048" s="101">
        <f t="shared" si="70"/>
        <v>0.40003860249635625</v>
      </c>
      <c r="Q1048" s="23">
        <v>14409.31</v>
      </c>
      <c r="R1048">
        <f t="shared" si="71"/>
        <v>10292.0805</v>
      </c>
    </row>
    <row r="1049" spans="1:18" ht="12.75" customHeight="1">
      <c r="A1049" s="11" t="s">
        <v>3</v>
      </c>
      <c r="B1049" s="12" t="s">
        <v>53</v>
      </c>
      <c r="C1049" s="100" t="s">
        <v>361</v>
      </c>
      <c r="D1049" s="28">
        <v>13079</v>
      </c>
      <c r="E1049" s="13" t="s">
        <v>1229</v>
      </c>
      <c r="F1049" s="14">
        <v>10145.700000000001</v>
      </c>
      <c r="G1049" s="15" t="s">
        <v>5</v>
      </c>
      <c r="H1049" s="16" t="s">
        <v>8</v>
      </c>
      <c r="I1049" s="12"/>
      <c r="J1049" s="17">
        <v>10.5</v>
      </c>
      <c r="K1049" s="24"/>
      <c r="L1049" s="18"/>
      <c r="M1049" s="19"/>
      <c r="N1049" s="20">
        <f t="shared" si="68"/>
        <v>0</v>
      </c>
      <c r="O1049" s="21">
        <f t="shared" si="69"/>
        <v>0</v>
      </c>
      <c r="P1049" s="101">
        <f t="shared" si="70"/>
        <v>0.39998234769186691</v>
      </c>
      <c r="Q1049" s="23">
        <v>15695.2</v>
      </c>
      <c r="R1049">
        <f t="shared" si="71"/>
        <v>11210.998500000002</v>
      </c>
    </row>
    <row r="1050" spans="1:18" ht="12.75" customHeight="1">
      <c r="A1050" s="11" t="s">
        <v>3</v>
      </c>
      <c r="B1050" s="12" t="s">
        <v>53</v>
      </c>
      <c r="C1050" s="100" t="s">
        <v>361</v>
      </c>
      <c r="D1050" s="28">
        <v>13116</v>
      </c>
      <c r="E1050" s="13" t="s">
        <v>1230</v>
      </c>
      <c r="F1050" s="14">
        <v>19175.400000000001</v>
      </c>
      <c r="G1050" s="15" t="s">
        <v>5</v>
      </c>
      <c r="H1050" s="16" t="s">
        <v>8</v>
      </c>
      <c r="I1050" s="12"/>
      <c r="J1050" s="17">
        <v>10.5</v>
      </c>
      <c r="K1050" s="24"/>
      <c r="L1050" s="18"/>
      <c r="M1050" s="19"/>
      <c r="N1050" s="20">
        <f t="shared" si="68"/>
        <v>0</v>
      </c>
      <c r="O1050" s="21">
        <f t="shared" si="69"/>
        <v>0</v>
      </c>
      <c r="P1050" s="101">
        <f t="shared" si="70"/>
        <v>0.39998141472456905</v>
      </c>
      <c r="Q1050" s="23">
        <v>29663.95</v>
      </c>
      <c r="R1050">
        <f t="shared" si="71"/>
        <v>21188.817000000003</v>
      </c>
    </row>
    <row r="1051" spans="1:18" ht="12.75" customHeight="1">
      <c r="A1051" s="11" t="s">
        <v>3</v>
      </c>
      <c r="B1051" s="12" t="s">
        <v>53</v>
      </c>
      <c r="C1051" s="100" t="s">
        <v>361</v>
      </c>
      <c r="D1051" s="28">
        <v>13226</v>
      </c>
      <c r="E1051" s="13" t="s">
        <v>1231</v>
      </c>
      <c r="F1051" s="14">
        <v>12764.7</v>
      </c>
      <c r="G1051" s="15" t="s">
        <v>5</v>
      </c>
      <c r="H1051" s="16" t="s">
        <v>8</v>
      </c>
      <c r="I1051" s="12"/>
      <c r="J1051" s="17">
        <v>10.5</v>
      </c>
      <c r="K1051" s="24"/>
      <c r="L1051" s="18"/>
      <c r="M1051" s="19"/>
      <c r="N1051" s="20">
        <f t="shared" si="68"/>
        <v>0</v>
      </c>
      <c r="O1051" s="21">
        <f t="shared" si="69"/>
        <v>0</v>
      </c>
      <c r="P1051" s="101">
        <f t="shared" si="70"/>
        <v>0.39998575681725757</v>
      </c>
      <c r="Q1051" s="23">
        <v>19746.79</v>
      </c>
      <c r="R1051">
        <f t="shared" si="71"/>
        <v>14104.9935</v>
      </c>
    </row>
    <row r="1052" spans="1:18" ht="12.75" customHeight="1">
      <c r="A1052" s="11" t="s">
        <v>3</v>
      </c>
      <c r="B1052" s="12" t="s">
        <v>53</v>
      </c>
      <c r="C1052" s="100" t="s">
        <v>361</v>
      </c>
      <c r="D1052" s="28">
        <v>13210</v>
      </c>
      <c r="E1052" s="13" t="s">
        <v>1232</v>
      </c>
      <c r="F1052" s="14">
        <v>8624.7000000000007</v>
      </c>
      <c r="G1052" s="15" t="s">
        <v>5</v>
      </c>
      <c r="H1052" s="16" t="s">
        <v>8</v>
      </c>
      <c r="I1052" s="12"/>
      <c r="J1052" s="17">
        <v>10.5</v>
      </c>
      <c r="K1052" s="24"/>
      <c r="L1052" s="18"/>
      <c r="M1052" s="19"/>
      <c r="N1052" s="20">
        <f t="shared" si="68"/>
        <v>0</v>
      </c>
      <c r="O1052" s="21">
        <f t="shared" si="69"/>
        <v>0</v>
      </c>
      <c r="P1052" s="101">
        <f t="shared" si="70"/>
        <v>0.39997891985173362</v>
      </c>
      <c r="Q1052" s="23">
        <v>13342.21</v>
      </c>
      <c r="R1052">
        <f t="shared" si="71"/>
        <v>9530.2935000000016</v>
      </c>
    </row>
    <row r="1053" spans="1:18" ht="12.75" customHeight="1">
      <c r="A1053" s="11" t="s">
        <v>3</v>
      </c>
      <c r="B1053" s="12" t="s">
        <v>53</v>
      </c>
      <c r="C1053" s="100" t="s">
        <v>361</v>
      </c>
      <c r="D1053" s="28">
        <v>13115</v>
      </c>
      <c r="E1053" s="13" t="s">
        <v>1233</v>
      </c>
      <c r="F1053" s="14">
        <v>10227.6</v>
      </c>
      <c r="G1053" s="15" t="s">
        <v>5</v>
      </c>
      <c r="H1053" s="16" t="s">
        <v>14</v>
      </c>
      <c r="I1053" s="12"/>
      <c r="J1053" s="17">
        <v>10.5</v>
      </c>
      <c r="K1053" s="24"/>
      <c r="L1053" s="18"/>
      <c r="M1053" s="19"/>
      <c r="N1053" s="20">
        <f t="shared" si="68"/>
        <v>0</v>
      </c>
      <c r="O1053" s="21">
        <f t="shared" si="69"/>
        <v>0</v>
      </c>
      <c r="P1053" s="101">
        <f t="shared" si="70"/>
        <v>0.40003564129286229</v>
      </c>
      <c r="Q1053" s="23">
        <v>15822.5</v>
      </c>
      <c r="R1053">
        <f t="shared" si="71"/>
        <v>11301.498</v>
      </c>
    </row>
    <row r="1054" spans="1:18" ht="12.75" customHeight="1">
      <c r="A1054" s="11" t="s">
        <v>3</v>
      </c>
      <c r="B1054" s="12" t="s">
        <v>53</v>
      </c>
      <c r="C1054" s="100" t="s">
        <v>361</v>
      </c>
      <c r="D1054" s="28">
        <v>13219</v>
      </c>
      <c r="E1054" s="13" t="s">
        <v>1234</v>
      </c>
      <c r="F1054" s="14">
        <v>22116.6</v>
      </c>
      <c r="G1054" s="15" t="s">
        <v>5</v>
      </c>
      <c r="H1054" s="16" t="s">
        <v>8</v>
      </c>
      <c r="I1054" s="12"/>
      <c r="J1054" s="17">
        <v>10.5</v>
      </c>
      <c r="K1054" s="24"/>
      <c r="L1054" s="18"/>
      <c r="M1054" s="19"/>
      <c r="N1054" s="20">
        <f t="shared" si="68"/>
        <v>0</v>
      </c>
      <c r="O1054" s="21">
        <f t="shared" si="69"/>
        <v>0</v>
      </c>
      <c r="P1054" s="101">
        <f t="shared" si="70"/>
        <v>0.40001635920325707</v>
      </c>
      <c r="Q1054" s="23">
        <v>34214.78</v>
      </c>
      <c r="R1054">
        <f t="shared" si="71"/>
        <v>24438.842999999997</v>
      </c>
    </row>
    <row r="1055" spans="1:18" ht="12.75" customHeight="1">
      <c r="A1055" s="11" t="s">
        <v>3</v>
      </c>
      <c r="B1055" s="12" t="s">
        <v>53</v>
      </c>
      <c r="C1055" s="100" t="s">
        <v>361</v>
      </c>
      <c r="D1055" s="28">
        <v>13004</v>
      </c>
      <c r="E1055" s="13" t="s">
        <v>1235</v>
      </c>
      <c r="F1055" s="14">
        <v>7488</v>
      </c>
      <c r="G1055" s="15" t="s">
        <v>5</v>
      </c>
      <c r="H1055" s="16" t="s">
        <v>8</v>
      </c>
      <c r="I1055" s="12"/>
      <c r="J1055" s="17">
        <v>10.5</v>
      </c>
      <c r="K1055" s="24"/>
      <c r="L1055" s="18"/>
      <c r="M1055" s="19"/>
      <c r="N1055" s="20">
        <f t="shared" si="68"/>
        <v>0</v>
      </c>
      <c r="O1055" s="21">
        <f t="shared" si="69"/>
        <v>0</v>
      </c>
      <c r="P1055" s="101">
        <f t="shared" si="70"/>
        <v>0.40000048342808525</v>
      </c>
      <c r="Q1055" s="23">
        <v>11583.94</v>
      </c>
      <c r="R1055">
        <f t="shared" si="71"/>
        <v>8274.24</v>
      </c>
    </row>
    <row r="1056" spans="1:18" ht="12.75" customHeight="1">
      <c r="A1056" s="11" t="s">
        <v>3</v>
      </c>
      <c r="B1056" s="12" t="s">
        <v>53</v>
      </c>
      <c r="C1056" s="100" t="s">
        <v>361</v>
      </c>
      <c r="D1056" s="28">
        <v>13225</v>
      </c>
      <c r="E1056" s="13" t="s">
        <v>1236</v>
      </c>
      <c r="F1056" s="14">
        <v>25770.6</v>
      </c>
      <c r="G1056" s="15" t="s">
        <v>5</v>
      </c>
      <c r="H1056" s="16" t="s">
        <v>8</v>
      </c>
      <c r="I1056" s="12"/>
      <c r="J1056" s="17">
        <v>10.5</v>
      </c>
      <c r="K1056" s="24"/>
      <c r="L1056" s="18"/>
      <c r="M1056" s="19"/>
      <c r="N1056" s="20">
        <f t="shared" si="68"/>
        <v>0</v>
      </c>
      <c r="O1056" s="21">
        <f t="shared" si="69"/>
        <v>0</v>
      </c>
      <c r="P1056" s="101">
        <f t="shared" si="70"/>
        <v>0.40001410987363517</v>
      </c>
      <c r="Q1056" s="23">
        <v>39867.519999999997</v>
      </c>
      <c r="R1056">
        <f t="shared" si="71"/>
        <v>28476.512999999999</v>
      </c>
    </row>
    <row r="1057" spans="1:18" ht="12.75" customHeight="1">
      <c r="A1057" s="11" t="s">
        <v>3</v>
      </c>
      <c r="B1057" s="12" t="s">
        <v>53</v>
      </c>
      <c r="C1057" s="100" t="s">
        <v>361</v>
      </c>
      <c r="D1057" s="28">
        <v>13204</v>
      </c>
      <c r="E1057" s="13" t="s">
        <v>1237</v>
      </c>
      <c r="F1057" s="14">
        <v>7507.8</v>
      </c>
      <c r="G1057" s="15" t="s">
        <v>5</v>
      </c>
      <c r="H1057" s="16" t="s">
        <v>8</v>
      </c>
      <c r="I1057" s="12"/>
      <c r="J1057" s="17">
        <v>10.5</v>
      </c>
      <c r="K1057" s="24"/>
      <c r="L1057" s="18"/>
      <c r="M1057" s="19"/>
      <c r="N1057" s="20">
        <f t="shared" si="68"/>
        <v>0</v>
      </c>
      <c r="O1057" s="21">
        <f t="shared" si="69"/>
        <v>0</v>
      </c>
      <c r="P1057" s="101">
        <f t="shared" si="70"/>
        <v>0.40002451748823753</v>
      </c>
      <c r="Q1057" s="23">
        <v>11614.77</v>
      </c>
      <c r="R1057">
        <f t="shared" si="71"/>
        <v>8296.1190000000006</v>
      </c>
    </row>
    <row r="1058" spans="1:18" ht="12.75" customHeight="1">
      <c r="A1058" s="11" t="s">
        <v>3</v>
      </c>
      <c r="B1058" s="12" t="s">
        <v>53</v>
      </c>
      <c r="C1058" s="100" t="s">
        <v>361</v>
      </c>
      <c r="D1058" s="28">
        <v>13206</v>
      </c>
      <c r="E1058" s="13" t="s">
        <v>1238</v>
      </c>
      <c r="F1058" s="14">
        <v>7507.8</v>
      </c>
      <c r="G1058" s="15" t="s">
        <v>5</v>
      </c>
      <c r="H1058" s="16" t="s">
        <v>14</v>
      </c>
      <c r="I1058" s="12"/>
      <c r="J1058" s="17">
        <v>10.5</v>
      </c>
      <c r="K1058" s="24"/>
      <c r="L1058" s="18"/>
      <c r="M1058" s="19"/>
      <c r="N1058" s="20">
        <f t="shared" si="68"/>
        <v>0</v>
      </c>
      <c r="O1058" s="21">
        <f t="shared" si="69"/>
        <v>0</v>
      </c>
      <c r="P1058" s="101">
        <f t="shared" si="70"/>
        <v>0.40002451748823753</v>
      </c>
      <c r="Q1058" s="23">
        <v>11614.77</v>
      </c>
      <c r="R1058">
        <f t="shared" si="71"/>
        <v>8296.1190000000006</v>
      </c>
    </row>
    <row r="1059" spans="1:18" ht="12.75" customHeight="1">
      <c r="A1059" s="11" t="s">
        <v>3</v>
      </c>
      <c r="B1059" s="12" t="s">
        <v>53</v>
      </c>
      <c r="C1059" s="100" t="s">
        <v>361</v>
      </c>
      <c r="D1059" s="28">
        <v>13061</v>
      </c>
      <c r="E1059" s="13" t="s">
        <v>1239</v>
      </c>
      <c r="F1059" s="14">
        <v>6066</v>
      </c>
      <c r="G1059" s="15" t="s">
        <v>5</v>
      </c>
      <c r="H1059" s="16" t="s">
        <v>8</v>
      </c>
      <c r="I1059" s="12"/>
      <c r="J1059" s="17">
        <v>10.5</v>
      </c>
      <c r="K1059" s="24"/>
      <c r="L1059" s="18"/>
      <c r="M1059" s="19"/>
      <c r="N1059" s="20">
        <f t="shared" si="68"/>
        <v>0</v>
      </c>
      <c r="O1059" s="21">
        <f t="shared" si="69"/>
        <v>0</v>
      </c>
      <c r="P1059" s="101">
        <f t="shared" si="70"/>
        <v>0.39999970162302168</v>
      </c>
      <c r="Q1059" s="23">
        <v>9384.1</v>
      </c>
      <c r="R1059">
        <f t="shared" si="71"/>
        <v>6702.93</v>
      </c>
    </row>
    <row r="1060" spans="1:18" ht="12.75" customHeight="1">
      <c r="A1060" s="11" t="s">
        <v>3</v>
      </c>
      <c r="B1060" s="12" t="s">
        <v>53</v>
      </c>
      <c r="C1060" s="100" t="s">
        <v>361</v>
      </c>
      <c r="D1060" s="28">
        <v>13066</v>
      </c>
      <c r="E1060" s="13" t="s">
        <v>1240</v>
      </c>
      <c r="F1060" s="14">
        <v>5721.3</v>
      </c>
      <c r="G1060" s="15" t="s">
        <v>5</v>
      </c>
      <c r="H1060" s="16" t="s">
        <v>8</v>
      </c>
      <c r="I1060" s="12"/>
      <c r="J1060" s="17">
        <v>10.5</v>
      </c>
      <c r="K1060" s="24"/>
      <c r="L1060" s="18"/>
      <c r="M1060" s="19"/>
      <c r="N1060" s="20">
        <f t="shared" si="68"/>
        <v>0</v>
      </c>
      <c r="O1060" s="21">
        <f t="shared" si="69"/>
        <v>0</v>
      </c>
      <c r="P1060" s="101">
        <f t="shared" si="70"/>
        <v>0.40003146138115442</v>
      </c>
      <c r="Q1060" s="23">
        <v>8851.0499999999993</v>
      </c>
      <c r="R1060">
        <f t="shared" si="71"/>
        <v>6322.0365000000002</v>
      </c>
    </row>
    <row r="1061" spans="1:18" ht="12.75" customHeight="1">
      <c r="A1061" s="11" t="s">
        <v>3</v>
      </c>
      <c r="B1061" s="12" t="s">
        <v>53</v>
      </c>
      <c r="C1061" s="100" t="s">
        <v>361</v>
      </c>
      <c r="D1061" s="28">
        <v>13106</v>
      </c>
      <c r="E1061" s="13" t="s">
        <v>1241</v>
      </c>
      <c r="F1061" s="14">
        <v>8704.7999999999993</v>
      </c>
      <c r="G1061" s="15" t="s">
        <v>5</v>
      </c>
      <c r="H1061" s="16" t="s">
        <v>14</v>
      </c>
      <c r="I1061" s="12"/>
      <c r="J1061" s="17">
        <v>10.5</v>
      </c>
      <c r="K1061" s="24"/>
      <c r="L1061" s="18"/>
      <c r="M1061" s="19"/>
      <c r="N1061" s="20">
        <f t="shared" si="68"/>
        <v>0</v>
      </c>
      <c r="O1061" s="21">
        <f t="shared" si="69"/>
        <v>0</v>
      </c>
      <c r="P1061" s="101">
        <f t="shared" si="70"/>
        <v>0.40002021041285385</v>
      </c>
      <c r="Q1061" s="23">
        <v>13466.52</v>
      </c>
      <c r="R1061">
        <f t="shared" si="71"/>
        <v>9618.8040000000001</v>
      </c>
    </row>
    <row r="1062" spans="1:18" ht="12.75" customHeight="1">
      <c r="A1062" s="11" t="s">
        <v>3</v>
      </c>
      <c r="B1062" s="12" t="s">
        <v>53</v>
      </c>
      <c r="C1062" s="100" t="s">
        <v>361</v>
      </c>
      <c r="D1062" s="28">
        <v>13005</v>
      </c>
      <c r="E1062" s="13" t="s">
        <v>1242</v>
      </c>
      <c r="F1062" s="14">
        <v>9089.1</v>
      </c>
      <c r="G1062" s="15" t="s">
        <v>5</v>
      </c>
      <c r="H1062" s="16" t="s">
        <v>14</v>
      </c>
      <c r="I1062" s="12"/>
      <c r="J1062" s="17">
        <v>10.5</v>
      </c>
      <c r="K1062" s="24"/>
      <c r="L1062" s="18"/>
      <c r="M1062" s="19"/>
      <c r="N1062" s="20">
        <f t="shared" si="68"/>
        <v>0</v>
      </c>
      <c r="O1062" s="21">
        <f t="shared" si="69"/>
        <v>0</v>
      </c>
      <c r="P1062" s="101">
        <f t="shared" si="70"/>
        <v>0.40004005593493197</v>
      </c>
      <c r="Q1062" s="23">
        <v>14061.24</v>
      </c>
      <c r="R1062">
        <f t="shared" si="71"/>
        <v>10043.4555</v>
      </c>
    </row>
    <row r="1063" spans="1:18" ht="12.75" customHeight="1">
      <c r="A1063" s="11" t="s">
        <v>3</v>
      </c>
      <c r="B1063" s="12" t="s">
        <v>53</v>
      </c>
      <c r="C1063" s="100" t="s">
        <v>361</v>
      </c>
      <c r="D1063" s="28">
        <v>13205</v>
      </c>
      <c r="E1063" s="13" t="s">
        <v>1243</v>
      </c>
      <c r="F1063" s="14">
        <v>10936.8</v>
      </c>
      <c r="G1063" s="15" t="s">
        <v>5</v>
      </c>
      <c r="H1063" s="16" t="s">
        <v>8</v>
      </c>
      <c r="I1063" s="12"/>
      <c r="J1063" s="17">
        <v>10.5</v>
      </c>
      <c r="K1063" s="24"/>
      <c r="L1063" s="18"/>
      <c r="M1063" s="19"/>
      <c r="N1063" s="20">
        <f t="shared" si="68"/>
        <v>0</v>
      </c>
      <c r="O1063" s="21">
        <f t="shared" si="69"/>
        <v>0</v>
      </c>
      <c r="P1063" s="101">
        <f t="shared" si="70"/>
        <v>0.40001658231530834</v>
      </c>
      <c r="Q1063" s="23">
        <v>16919.43</v>
      </c>
      <c r="R1063">
        <f t="shared" si="71"/>
        <v>12085.163999999999</v>
      </c>
    </row>
    <row r="1064" spans="1:18" ht="12.75" customHeight="1">
      <c r="A1064" s="11" t="s">
        <v>3</v>
      </c>
      <c r="B1064" s="12" t="s">
        <v>53</v>
      </c>
      <c r="C1064" s="100" t="s">
        <v>361</v>
      </c>
      <c r="D1064" s="28">
        <v>13006</v>
      </c>
      <c r="E1064" s="13" t="s">
        <v>1244</v>
      </c>
      <c r="F1064" s="14">
        <v>11260.8</v>
      </c>
      <c r="G1064" s="15" t="s">
        <v>5</v>
      </c>
      <c r="H1064" s="16" t="s">
        <v>8</v>
      </c>
      <c r="I1064" s="12"/>
      <c r="J1064" s="17">
        <v>10.5</v>
      </c>
      <c r="K1064" s="24"/>
      <c r="L1064" s="18"/>
      <c r="M1064" s="19"/>
      <c r="N1064" s="20">
        <f t="shared" si="68"/>
        <v>0</v>
      </c>
      <c r="O1064" s="21">
        <f t="shared" si="69"/>
        <v>0</v>
      </c>
      <c r="P1064" s="101">
        <f t="shared" si="70"/>
        <v>0.40001626593322093</v>
      </c>
      <c r="Q1064" s="23">
        <v>17420.66</v>
      </c>
      <c r="R1064">
        <f t="shared" si="71"/>
        <v>12443.183999999999</v>
      </c>
    </row>
    <row r="1065" spans="1:18" ht="12.75" customHeight="1">
      <c r="A1065" s="11" t="s">
        <v>3</v>
      </c>
      <c r="B1065" s="12" t="s">
        <v>53</v>
      </c>
      <c r="C1065" s="100" t="s">
        <v>361</v>
      </c>
      <c r="D1065" s="28">
        <v>13049</v>
      </c>
      <c r="E1065" s="13" t="s">
        <v>1245</v>
      </c>
      <c r="F1065" s="14">
        <v>7507.8</v>
      </c>
      <c r="G1065" s="15" t="s">
        <v>5</v>
      </c>
      <c r="H1065" s="16" t="s">
        <v>8</v>
      </c>
      <c r="I1065" s="12"/>
      <c r="J1065" s="17">
        <v>10.5</v>
      </c>
      <c r="K1065" s="24"/>
      <c r="L1065" s="18"/>
      <c r="M1065" s="19"/>
      <c r="N1065" s="20">
        <f t="shared" si="68"/>
        <v>0</v>
      </c>
      <c r="O1065" s="21">
        <f t="shared" si="69"/>
        <v>0</v>
      </c>
      <c r="P1065" s="101">
        <f t="shared" si="70"/>
        <v>0.40002451748823753</v>
      </c>
      <c r="Q1065" s="23">
        <v>11614.77</v>
      </c>
      <c r="R1065">
        <f t="shared" si="71"/>
        <v>8296.1190000000006</v>
      </c>
    </row>
    <row r="1066" spans="1:18" ht="12.75" customHeight="1">
      <c r="A1066" s="11" t="s">
        <v>3</v>
      </c>
      <c r="B1066" s="12" t="s">
        <v>53</v>
      </c>
      <c r="C1066" s="100" t="s">
        <v>361</v>
      </c>
      <c r="D1066" s="28">
        <v>13089</v>
      </c>
      <c r="E1066" s="13" t="s">
        <v>1246</v>
      </c>
      <c r="F1066" s="14">
        <v>6075.9</v>
      </c>
      <c r="G1066" s="15" t="s">
        <v>5</v>
      </c>
      <c r="H1066" s="16" t="s">
        <v>8</v>
      </c>
      <c r="I1066" s="12"/>
      <c r="J1066" s="17">
        <v>10.5</v>
      </c>
      <c r="K1066" s="24"/>
      <c r="L1066" s="18"/>
      <c r="M1066" s="19"/>
      <c r="N1066" s="20">
        <f t="shared" si="68"/>
        <v>0</v>
      </c>
      <c r="O1066" s="21">
        <f t="shared" si="69"/>
        <v>0</v>
      </c>
      <c r="P1066" s="101">
        <f t="shared" si="70"/>
        <v>0.39994082399129161</v>
      </c>
      <c r="Q1066" s="23">
        <v>9399.02</v>
      </c>
      <c r="R1066">
        <f t="shared" si="71"/>
        <v>6713.8694999999998</v>
      </c>
    </row>
    <row r="1067" spans="1:18" ht="12.75" customHeight="1">
      <c r="A1067" s="11" t="s">
        <v>3</v>
      </c>
      <c r="B1067" s="12" t="s">
        <v>53</v>
      </c>
      <c r="C1067" s="100" t="s">
        <v>361</v>
      </c>
      <c r="D1067" s="28">
        <v>13007</v>
      </c>
      <c r="E1067" s="13" t="s">
        <v>1247</v>
      </c>
      <c r="F1067" s="14">
        <v>4668.3</v>
      </c>
      <c r="G1067" s="15" t="s">
        <v>5</v>
      </c>
      <c r="H1067" s="16" t="s">
        <v>8</v>
      </c>
      <c r="I1067" s="12"/>
      <c r="J1067" s="17">
        <v>10.5</v>
      </c>
      <c r="K1067" s="24"/>
      <c r="L1067" s="18"/>
      <c r="M1067" s="19"/>
      <c r="N1067" s="20">
        <f t="shared" si="68"/>
        <v>0</v>
      </c>
      <c r="O1067" s="21">
        <f t="shared" si="69"/>
        <v>0</v>
      </c>
      <c r="P1067" s="101">
        <f t="shared" si="70"/>
        <v>0.40003875178916859</v>
      </c>
      <c r="Q1067" s="23">
        <v>7222.06</v>
      </c>
      <c r="R1067">
        <f t="shared" si="71"/>
        <v>5158.4715000000006</v>
      </c>
    </row>
    <row r="1068" spans="1:18" ht="12.75" customHeight="1">
      <c r="A1068" s="11" t="s">
        <v>3</v>
      </c>
      <c r="B1068" s="12" t="s">
        <v>53</v>
      </c>
      <c r="C1068" s="100" t="s">
        <v>361</v>
      </c>
      <c r="D1068" s="28">
        <v>13042</v>
      </c>
      <c r="E1068" s="13" t="s">
        <v>1248</v>
      </c>
      <c r="F1068" s="14">
        <v>11363.4</v>
      </c>
      <c r="G1068" s="15" t="s">
        <v>5</v>
      </c>
      <c r="H1068" s="16" t="s">
        <v>14</v>
      </c>
      <c r="I1068" s="12"/>
      <c r="J1068" s="17">
        <v>10.5</v>
      </c>
      <c r="K1068" s="24"/>
      <c r="L1068" s="18"/>
      <c r="M1068" s="19"/>
      <c r="N1068" s="20">
        <f t="shared" si="68"/>
        <v>0</v>
      </c>
      <c r="O1068" s="21">
        <f t="shared" si="69"/>
        <v>0</v>
      </c>
      <c r="P1068" s="101">
        <f t="shared" si="70"/>
        <v>0.39996816006171132</v>
      </c>
      <c r="Q1068" s="23">
        <v>17578.78</v>
      </c>
      <c r="R1068">
        <f t="shared" si="71"/>
        <v>12556.556999999999</v>
      </c>
    </row>
    <row r="1069" spans="1:18" ht="12.75" customHeight="1">
      <c r="A1069" s="11" t="s">
        <v>3</v>
      </c>
      <c r="B1069" s="12" t="s">
        <v>53</v>
      </c>
      <c r="C1069" s="100" t="s">
        <v>361</v>
      </c>
      <c r="D1069" s="28">
        <v>13126</v>
      </c>
      <c r="E1069" s="13" t="s">
        <v>1249</v>
      </c>
      <c r="F1069" s="14">
        <v>12560.4</v>
      </c>
      <c r="G1069" s="15" t="s">
        <v>5</v>
      </c>
      <c r="H1069" s="16" t="s">
        <v>14</v>
      </c>
      <c r="I1069" s="12"/>
      <c r="J1069" s="17">
        <v>10.5</v>
      </c>
      <c r="K1069" s="24"/>
      <c r="L1069" s="18"/>
      <c r="M1069" s="19"/>
      <c r="N1069" s="20">
        <f t="shared" si="68"/>
        <v>0</v>
      </c>
      <c r="O1069" s="21">
        <f t="shared" si="69"/>
        <v>0</v>
      </c>
      <c r="P1069" s="101">
        <f t="shared" si="70"/>
        <v>0.39997126644236047</v>
      </c>
      <c r="Q1069" s="23">
        <v>19430.54</v>
      </c>
      <c r="R1069">
        <f t="shared" si="71"/>
        <v>13879.242</v>
      </c>
    </row>
    <row r="1070" spans="1:18" ht="12.75" customHeight="1">
      <c r="A1070" s="11" t="s">
        <v>3</v>
      </c>
      <c r="B1070" s="12" t="s">
        <v>53</v>
      </c>
      <c r="C1070" s="100" t="s">
        <v>361</v>
      </c>
      <c r="D1070" s="28">
        <v>13084</v>
      </c>
      <c r="E1070" s="13" t="s">
        <v>1250</v>
      </c>
      <c r="F1070" s="14">
        <v>12174.3</v>
      </c>
      <c r="G1070" s="15" t="s">
        <v>5</v>
      </c>
      <c r="H1070" s="16" t="s">
        <v>8</v>
      </c>
      <c r="I1070" s="12"/>
      <c r="J1070" s="17">
        <v>10.5</v>
      </c>
      <c r="K1070" s="24"/>
      <c r="L1070" s="18"/>
      <c r="M1070" s="19"/>
      <c r="N1070" s="20">
        <f t="shared" si="68"/>
        <v>0</v>
      </c>
      <c r="O1070" s="21">
        <f t="shared" si="69"/>
        <v>0</v>
      </c>
      <c r="P1070" s="101">
        <f t="shared" si="70"/>
        <v>0.40001471090926177</v>
      </c>
      <c r="Q1070" s="23">
        <v>18833.84</v>
      </c>
      <c r="R1070">
        <f t="shared" si="71"/>
        <v>13452.601499999999</v>
      </c>
    </row>
    <row r="1071" spans="1:18" ht="12.75" customHeight="1">
      <c r="A1071" s="11" t="s">
        <v>3</v>
      </c>
      <c r="B1071" s="12" t="s">
        <v>53</v>
      </c>
      <c r="C1071" s="100" t="s">
        <v>361</v>
      </c>
      <c r="D1071" s="28">
        <v>13094</v>
      </c>
      <c r="E1071" s="13" t="s">
        <v>1251</v>
      </c>
      <c r="F1071" s="14">
        <v>12174.3</v>
      </c>
      <c r="G1071" s="15" t="s">
        <v>5</v>
      </c>
      <c r="H1071" s="16" t="s">
        <v>8</v>
      </c>
      <c r="I1071" s="12"/>
      <c r="J1071" s="17">
        <v>10.5</v>
      </c>
      <c r="K1071" s="24"/>
      <c r="L1071" s="18"/>
      <c r="M1071" s="19"/>
      <c r="N1071" s="20">
        <f t="shared" si="68"/>
        <v>0</v>
      </c>
      <c r="O1071" s="21">
        <f t="shared" si="69"/>
        <v>0</v>
      </c>
      <c r="P1071" s="101">
        <f t="shared" si="70"/>
        <v>0.40001471090926177</v>
      </c>
      <c r="Q1071" s="23">
        <v>18833.84</v>
      </c>
      <c r="R1071">
        <f t="shared" si="71"/>
        <v>13452.601499999999</v>
      </c>
    </row>
    <row r="1072" spans="1:18" ht="12.75" customHeight="1">
      <c r="A1072" s="11" t="s">
        <v>3</v>
      </c>
      <c r="B1072" s="12" t="s">
        <v>53</v>
      </c>
      <c r="C1072" s="100" t="s">
        <v>361</v>
      </c>
      <c r="D1072" s="28">
        <v>13091</v>
      </c>
      <c r="E1072" s="13" t="s">
        <v>1252</v>
      </c>
      <c r="F1072" s="14">
        <v>11567.7</v>
      </c>
      <c r="G1072" s="15" t="s">
        <v>5</v>
      </c>
      <c r="H1072" s="16" t="s">
        <v>8</v>
      </c>
      <c r="I1072" s="12"/>
      <c r="J1072" s="17">
        <v>10.5</v>
      </c>
      <c r="K1072" s="24"/>
      <c r="L1072" s="18"/>
      <c r="M1072" s="19"/>
      <c r="N1072" s="20">
        <f t="shared" si="68"/>
        <v>0</v>
      </c>
      <c r="O1072" s="21">
        <f t="shared" si="69"/>
        <v>0</v>
      </c>
      <c r="P1072" s="101">
        <f t="shared" si="70"/>
        <v>0.39998420473109353</v>
      </c>
      <c r="Q1072" s="23">
        <v>17895.03</v>
      </c>
      <c r="R1072">
        <f t="shared" si="71"/>
        <v>12782.308500000001</v>
      </c>
    </row>
    <row r="1073" spans="1:18" ht="12.75" customHeight="1">
      <c r="A1073" s="11" t="s">
        <v>3</v>
      </c>
      <c r="B1073" s="12" t="s">
        <v>53</v>
      </c>
      <c r="C1073" s="100" t="s">
        <v>361</v>
      </c>
      <c r="D1073" s="28">
        <v>13240</v>
      </c>
      <c r="E1073" s="13" t="s">
        <v>1253</v>
      </c>
      <c r="F1073" s="14">
        <v>1927.8</v>
      </c>
      <c r="G1073" s="15" t="s">
        <v>5</v>
      </c>
      <c r="H1073" s="16" t="s">
        <v>8</v>
      </c>
      <c r="I1073" s="12"/>
      <c r="J1073" s="17">
        <v>10.5</v>
      </c>
      <c r="K1073" s="24"/>
      <c r="L1073" s="18"/>
      <c r="M1073" s="19"/>
      <c r="N1073" s="20">
        <f t="shared" si="68"/>
        <v>0</v>
      </c>
      <c r="O1073" s="21">
        <f t="shared" si="69"/>
        <v>0</v>
      </c>
      <c r="P1073" s="101">
        <f t="shared" si="70"/>
        <v>0.40009548314046595</v>
      </c>
      <c r="Q1073" s="23">
        <v>2982.51</v>
      </c>
      <c r="R1073">
        <f t="shared" si="71"/>
        <v>2130.2190000000001</v>
      </c>
    </row>
    <row r="1074" spans="1:18" ht="12.75" customHeight="1">
      <c r="A1074" s="11" t="s">
        <v>3</v>
      </c>
      <c r="B1074" s="12" t="s">
        <v>53</v>
      </c>
      <c r="C1074" s="100" t="s">
        <v>361</v>
      </c>
      <c r="D1074" s="28">
        <v>13220</v>
      </c>
      <c r="E1074" s="13" t="s">
        <v>1254</v>
      </c>
      <c r="F1074" s="14">
        <v>18668.7</v>
      </c>
      <c r="G1074" s="15" t="s">
        <v>5</v>
      </c>
      <c r="H1074" s="16" t="s">
        <v>8</v>
      </c>
      <c r="I1074" s="12"/>
      <c r="J1074" s="17">
        <v>10.5</v>
      </c>
      <c r="K1074" s="24"/>
      <c r="L1074" s="18"/>
      <c r="M1074" s="19"/>
      <c r="N1074" s="20">
        <f t="shared" si="68"/>
        <v>0</v>
      </c>
      <c r="O1074" s="21">
        <f t="shared" si="69"/>
        <v>0</v>
      </c>
      <c r="P1074" s="101">
        <f t="shared" si="70"/>
        <v>0.39999035819312523</v>
      </c>
      <c r="Q1074" s="23">
        <v>28880.28</v>
      </c>
      <c r="R1074">
        <f t="shared" si="71"/>
        <v>20628.913500000002</v>
      </c>
    </row>
    <row r="1075" spans="1:18" ht="12.75" customHeight="1">
      <c r="A1075" s="11" t="s">
        <v>3</v>
      </c>
      <c r="B1075" s="12" t="s">
        <v>53</v>
      </c>
      <c r="C1075" s="100" t="s">
        <v>361</v>
      </c>
      <c r="D1075" s="28">
        <v>13090</v>
      </c>
      <c r="E1075" s="13" t="s">
        <v>1255</v>
      </c>
      <c r="F1075" s="14">
        <v>12784.5</v>
      </c>
      <c r="G1075" s="15" t="s">
        <v>5</v>
      </c>
      <c r="H1075" s="16" t="s">
        <v>8</v>
      </c>
      <c r="I1075" s="12"/>
      <c r="J1075" s="17">
        <v>10.5</v>
      </c>
      <c r="K1075" s="24"/>
      <c r="L1075" s="18"/>
      <c r="M1075" s="19"/>
      <c r="N1075" s="20">
        <f t="shared" si="68"/>
        <v>0</v>
      </c>
      <c r="O1075" s="21">
        <f t="shared" si="69"/>
        <v>0</v>
      </c>
      <c r="P1075" s="101">
        <f t="shared" si="70"/>
        <v>0.39999989381938561</v>
      </c>
      <c r="Q1075" s="23">
        <v>19777.62</v>
      </c>
      <c r="R1075">
        <f t="shared" si="71"/>
        <v>14126.872499999999</v>
      </c>
    </row>
    <row r="1076" spans="1:18" ht="12.75" customHeight="1">
      <c r="A1076" s="11" t="s">
        <v>3</v>
      </c>
      <c r="B1076" s="12" t="s">
        <v>53</v>
      </c>
      <c r="C1076" s="100" t="s">
        <v>361</v>
      </c>
      <c r="D1076" s="28">
        <v>13093</v>
      </c>
      <c r="E1076" s="13" t="s">
        <v>1256</v>
      </c>
      <c r="F1076" s="14">
        <v>11567.7</v>
      </c>
      <c r="G1076" s="15" t="s">
        <v>5</v>
      </c>
      <c r="H1076" s="16" t="s">
        <v>8</v>
      </c>
      <c r="I1076" s="12"/>
      <c r="J1076" s="17">
        <v>10.5</v>
      </c>
      <c r="K1076" s="24"/>
      <c r="L1076" s="18"/>
      <c r="M1076" s="19"/>
      <c r="N1076" s="20">
        <f t="shared" si="68"/>
        <v>0</v>
      </c>
      <c r="O1076" s="21">
        <f t="shared" si="69"/>
        <v>0</v>
      </c>
      <c r="P1076" s="101">
        <f t="shared" si="70"/>
        <v>0.39998420473109353</v>
      </c>
      <c r="Q1076" s="23">
        <v>17895.03</v>
      </c>
      <c r="R1076">
        <f t="shared" si="71"/>
        <v>12782.308500000001</v>
      </c>
    </row>
    <row r="1077" spans="1:18" ht="12.75" customHeight="1">
      <c r="A1077" s="11" t="s">
        <v>3</v>
      </c>
      <c r="B1077" s="12" t="s">
        <v>53</v>
      </c>
      <c r="C1077" s="100" t="s">
        <v>1257</v>
      </c>
      <c r="D1077" s="28">
        <v>90010</v>
      </c>
      <c r="E1077" s="13" t="s">
        <v>1258</v>
      </c>
      <c r="F1077" s="14">
        <v>9239.4</v>
      </c>
      <c r="G1077" s="15" t="s">
        <v>5</v>
      </c>
      <c r="H1077" s="16" t="s">
        <v>14</v>
      </c>
      <c r="I1077" s="12"/>
      <c r="J1077" s="17">
        <v>21</v>
      </c>
      <c r="K1077" s="24"/>
      <c r="L1077" s="18"/>
      <c r="M1077" s="19"/>
      <c r="N1077" s="20">
        <f t="shared" si="68"/>
        <v>0</v>
      </c>
      <c r="O1077" s="21">
        <f t="shared" si="69"/>
        <v>0</v>
      </c>
      <c r="P1077" s="101">
        <f t="shared" si="70"/>
        <v>0.39996121532703022</v>
      </c>
      <c r="Q1077" s="23">
        <v>15651.11</v>
      </c>
      <c r="R1077">
        <f t="shared" si="71"/>
        <v>11179.673999999999</v>
      </c>
    </row>
    <row r="1078" spans="1:18" ht="12.75" customHeight="1">
      <c r="A1078" s="11" t="s">
        <v>3</v>
      </c>
      <c r="B1078" s="12" t="s">
        <v>53</v>
      </c>
      <c r="C1078" s="100" t="s">
        <v>1257</v>
      </c>
      <c r="D1078" s="28">
        <v>90008</v>
      </c>
      <c r="E1078" s="13" t="s">
        <v>1259</v>
      </c>
      <c r="F1078" s="14">
        <v>6159.6</v>
      </c>
      <c r="G1078" s="15" t="s">
        <v>5</v>
      </c>
      <c r="H1078" s="16" t="s">
        <v>14</v>
      </c>
      <c r="I1078" s="12"/>
      <c r="J1078" s="17">
        <v>21</v>
      </c>
      <c r="K1078" s="24"/>
      <c r="L1078" s="18"/>
      <c r="M1078" s="19"/>
      <c r="N1078" s="20">
        <f t="shared" si="68"/>
        <v>0</v>
      </c>
      <c r="O1078" s="21">
        <f t="shared" si="69"/>
        <v>0</v>
      </c>
      <c r="P1078" s="101">
        <f t="shared" si="70"/>
        <v>0.40005871369773383</v>
      </c>
      <c r="Q1078" s="23">
        <v>10434.799999999999</v>
      </c>
      <c r="R1078">
        <f t="shared" si="71"/>
        <v>7453.116</v>
      </c>
    </row>
    <row r="1079" spans="1:18" ht="12.75" customHeight="1">
      <c r="A1079" s="11" t="s">
        <v>3</v>
      </c>
      <c r="B1079" s="12" t="s">
        <v>53</v>
      </c>
      <c r="C1079" s="100" t="s">
        <v>1257</v>
      </c>
      <c r="D1079" s="28">
        <v>90012</v>
      </c>
      <c r="E1079" s="13" t="s">
        <v>1260</v>
      </c>
      <c r="F1079" s="14">
        <v>9239.4</v>
      </c>
      <c r="G1079" s="15" t="s">
        <v>5</v>
      </c>
      <c r="H1079" s="16" t="s">
        <v>8</v>
      </c>
      <c r="I1079" s="12"/>
      <c r="J1079" s="17">
        <v>21</v>
      </c>
      <c r="K1079" s="24"/>
      <c r="L1079" s="18"/>
      <c r="M1079" s="19"/>
      <c r="N1079" s="20">
        <f t="shared" ref="N1079:N1142" si="72">(F1079*K1079)-F1079*K1079*L1079</f>
        <v>0</v>
      </c>
      <c r="O1079" s="21">
        <f t="shared" ref="O1079:O1142" si="73">+N1079+N1079*J1079%</f>
        <v>0</v>
      </c>
      <c r="P1079" s="101">
        <f t="shared" ref="P1079:P1142" si="74">Q1079/R1079-1</f>
        <v>0.39996121532703022</v>
      </c>
      <c r="Q1079" s="23">
        <v>15651.11</v>
      </c>
      <c r="R1079">
        <f t="shared" ref="R1079:R1142" si="75">+F1079+F1079*J1079%</f>
        <v>11179.673999999999</v>
      </c>
    </row>
    <row r="1080" spans="1:18" ht="12.75" customHeight="1">
      <c r="A1080" s="11" t="s">
        <v>3</v>
      </c>
      <c r="B1080" s="12" t="s">
        <v>53</v>
      </c>
      <c r="C1080" s="100" t="s">
        <v>1257</v>
      </c>
      <c r="D1080" s="28">
        <v>90017</v>
      </c>
      <c r="E1080" s="13" t="s">
        <v>1261</v>
      </c>
      <c r="F1080" s="14">
        <v>15840.9</v>
      </c>
      <c r="G1080" s="15" t="s">
        <v>5</v>
      </c>
      <c r="H1080" s="16" t="s">
        <v>8</v>
      </c>
      <c r="I1080" s="12"/>
      <c r="J1080" s="17">
        <v>21</v>
      </c>
      <c r="K1080" s="24"/>
      <c r="L1080" s="18"/>
      <c r="M1080" s="19"/>
      <c r="N1080" s="20">
        <f t="shared" si="72"/>
        <v>0</v>
      </c>
      <c r="O1080" s="21">
        <f t="shared" si="73"/>
        <v>0</v>
      </c>
      <c r="P1080" s="101">
        <f t="shared" si="74"/>
        <v>0.39997732619019621</v>
      </c>
      <c r="Q1080" s="23">
        <v>26834.05</v>
      </c>
      <c r="R1080">
        <f t="shared" si="75"/>
        <v>19167.489000000001</v>
      </c>
    </row>
    <row r="1081" spans="1:18" ht="12.75" customHeight="1">
      <c r="A1081" s="11" t="s">
        <v>3</v>
      </c>
      <c r="B1081" s="12" t="s">
        <v>53</v>
      </c>
      <c r="C1081" s="100" t="s">
        <v>1257</v>
      </c>
      <c r="D1081" s="28">
        <v>90015</v>
      </c>
      <c r="E1081" s="13" t="s">
        <v>1262</v>
      </c>
      <c r="F1081" s="14">
        <v>12539.7</v>
      </c>
      <c r="G1081" s="15" t="s">
        <v>5</v>
      </c>
      <c r="H1081" s="16" t="s">
        <v>8</v>
      </c>
      <c r="I1081" s="12"/>
      <c r="J1081" s="17">
        <v>21</v>
      </c>
      <c r="K1081" s="24"/>
      <c r="L1081" s="18"/>
      <c r="M1081" s="19"/>
      <c r="N1081" s="20">
        <f t="shared" si="72"/>
        <v>0</v>
      </c>
      <c r="O1081" s="21">
        <f t="shared" si="73"/>
        <v>0</v>
      </c>
      <c r="P1081" s="101">
        <f t="shared" si="74"/>
        <v>0.39998538196407218</v>
      </c>
      <c r="Q1081" s="23">
        <v>21242.03</v>
      </c>
      <c r="R1081">
        <f t="shared" si="75"/>
        <v>15173.037</v>
      </c>
    </row>
    <row r="1082" spans="1:18" ht="12.75" customHeight="1">
      <c r="A1082" s="11" t="s">
        <v>3</v>
      </c>
      <c r="B1082" s="12" t="s">
        <v>53</v>
      </c>
      <c r="C1082" s="100" t="s">
        <v>1257</v>
      </c>
      <c r="D1082" s="28">
        <v>90014</v>
      </c>
      <c r="E1082" s="13" t="s">
        <v>1263</v>
      </c>
      <c r="F1082" s="14">
        <v>9679.5</v>
      </c>
      <c r="G1082" s="15" t="s">
        <v>5</v>
      </c>
      <c r="H1082" s="16" t="s">
        <v>8</v>
      </c>
      <c r="I1082" s="12"/>
      <c r="J1082" s="17">
        <v>21</v>
      </c>
      <c r="K1082" s="24"/>
      <c r="L1082" s="18"/>
      <c r="M1082" s="19"/>
      <c r="N1082" s="20">
        <f t="shared" si="72"/>
        <v>0</v>
      </c>
      <c r="O1082" s="21">
        <f t="shared" si="73"/>
        <v>0</v>
      </c>
      <c r="P1082" s="101">
        <f t="shared" si="74"/>
        <v>0.39999974385672377</v>
      </c>
      <c r="Q1082" s="23">
        <v>16397.07</v>
      </c>
      <c r="R1082">
        <f t="shared" si="75"/>
        <v>11712.195</v>
      </c>
    </row>
    <row r="1083" spans="1:18" ht="12.75" customHeight="1">
      <c r="A1083" s="11" t="s">
        <v>3</v>
      </c>
      <c r="B1083" s="12" t="s">
        <v>53</v>
      </c>
      <c r="C1083" s="100" t="s">
        <v>1257</v>
      </c>
      <c r="D1083" s="28">
        <v>90031</v>
      </c>
      <c r="E1083" s="13" t="s">
        <v>1264</v>
      </c>
      <c r="F1083" s="14">
        <v>2374.1999999999998</v>
      </c>
      <c r="G1083" s="15" t="s">
        <v>5</v>
      </c>
      <c r="H1083" s="16" t="s">
        <v>8</v>
      </c>
      <c r="I1083" s="12"/>
      <c r="J1083" s="17">
        <v>21</v>
      </c>
      <c r="K1083" s="24"/>
      <c r="L1083" s="18"/>
      <c r="M1083" s="19"/>
      <c r="N1083" s="20">
        <f t="shared" si="72"/>
        <v>0</v>
      </c>
      <c r="O1083" s="21">
        <f t="shared" si="73"/>
        <v>0</v>
      </c>
      <c r="P1083" s="101">
        <f t="shared" si="74"/>
        <v>0.39992522927253105</v>
      </c>
      <c r="Q1083" s="23">
        <v>4021.68</v>
      </c>
      <c r="R1083">
        <f t="shared" si="75"/>
        <v>2872.7819999999997</v>
      </c>
    </row>
    <row r="1084" spans="1:18" ht="12.75" customHeight="1">
      <c r="A1084" s="11" t="s">
        <v>3</v>
      </c>
      <c r="B1084" s="12" t="s">
        <v>53</v>
      </c>
      <c r="C1084" s="100" t="s">
        <v>1257</v>
      </c>
      <c r="D1084" s="28">
        <v>90039</v>
      </c>
      <c r="E1084" s="13" t="s">
        <v>1265</v>
      </c>
      <c r="F1084" s="14">
        <v>2374.1999999999998</v>
      </c>
      <c r="G1084" s="15" t="s">
        <v>5</v>
      </c>
      <c r="H1084" s="16" t="s">
        <v>8</v>
      </c>
      <c r="I1084" s="12"/>
      <c r="J1084" s="17">
        <v>21</v>
      </c>
      <c r="K1084" s="24"/>
      <c r="L1084" s="18"/>
      <c r="M1084" s="19"/>
      <c r="N1084" s="20">
        <f t="shared" si="72"/>
        <v>0</v>
      </c>
      <c r="O1084" s="21">
        <f t="shared" si="73"/>
        <v>0</v>
      </c>
      <c r="P1084" s="101">
        <f t="shared" si="74"/>
        <v>0.39992522927253105</v>
      </c>
      <c r="Q1084" s="23">
        <v>4021.68</v>
      </c>
      <c r="R1084">
        <f t="shared" si="75"/>
        <v>2872.7819999999997</v>
      </c>
    </row>
    <row r="1085" spans="1:18" ht="12.75" customHeight="1">
      <c r="A1085" s="11" t="s">
        <v>3</v>
      </c>
      <c r="B1085" s="12" t="s">
        <v>53</v>
      </c>
      <c r="C1085" s="100" t="s">
        <v>1257</v>
      </c>
      <c r="D1085" s="28">
        <v>90034</v>
      </c>
      <c r="E1085" s="13" t="s">
        <v>1266</v>
      </c>
      <c r="F1085" s="14">
        <v>2374.1999999999998</v>
      </c>
      <c r="G1085" s="15" t="s">
        <v>5</v>
      </c>
      <c r="H1085" s="16" t="s">
        <v>8</v>
      </c>
      <c r="I1085" s="12"/>
      <c r="J1085" s="17">
        <v>21</v>
      </c>
      <c r="K1085" s="24"/>
      <c r="L1085" s="18"/>
      <c r="M1085" s="19"/>
      <c r="N1085" s="20">
        <f t="shared" si="72"/>
        <v>0</v>
      </c>
      <c r="O1085" s="21">
        <f t="shared" si="73"/>
        <v>0</v>
      </c>
      <c r="P1085" s="101">
        <f t="shared" si="74"/>
        <v>0.39992522927253105</v>
      </c>
      <c r="Q1085" s="23">
        <v>4021.68</v>
      </c>
      <c r="R1085">
        <f t="shared" si="75"/>
        <v>2872.7819999999997</v>
      </c>
    </row>
    <row r="1086" spans="1:18" ht="12.75" customHeight="1">
      <c r="A1086" s="11" t="s">
        <v>3</v>
      </c>
      <c r="B1086" s="12" t="s">
        <v>53</v>
      </c>
      <c r="C1086" s="100" t="s">
        <v>1257</v>
      </c>
      <c r="D1086" s="28">
        <v>90043</v>
      </c>
      <c r="E1086" s="13" t="s">
        <v>1267</v>
      </c>
      <c r="F1086" s="14">
        <v>2374.1999999999998</v>
      </c>
      <c r="G1086" s="15" t="s">
        <v>5</v>
      </c>
      <c r="H1086" s="16" t="s">
        <v>8</v>
      </c>
      <c r="I1086" s="12"/>
      <c r="J1086" s="17">
        <v>21</v>
      </c>
      <c r="K1086" s="24"/>
      <c r="L1086" s="18"/>
      <c r="M1086" s="19"/>
      <c r="N1086" s="20">
        <f t="shared" si="72"/>
        <v>0</v>
      </c>
      <c r="O1086" s="21">
        <f t="shared" si="73"/>
        <v>0</v>
      </c>
      <c r="P1086" s="101">
        <f t="shared" si="74"/>
        <v>0.39992522927253105</v>
      </c>
      <c r="Q1086" s="23">
        <v>4021.68</v>
      </c>
      <c r="R1086">
        <f t="shared" si="75"/>
        <v>2872.7819999999997</v>
      </c>
    </row>
    <row r="1087" spans="1:18" ht="12.75" customHeight="1">
      <c r="A1087" s="11" t="s">
        <v>3</v>
      </c>
      <c r="B1087" s="12" t="s">
        <v>53</v>
      </c>
      <c r="C1087" s="100" t="s">
        <v>1257</v>
      </c>
      <c r="D1087" s="28">
        <v>90042</v>
      </c>
      <c r="E1087" s="13" t="s">
        <v>1268</v>
      </c>
      <c r="F1087" s="14">
        <v>2374.1999999999998</v>
      </c>
      <c r="G1087" s="15" t="s">
        <v>5</v>
      </c>
      <c r="H1087" s="16" t="s">
        <v>8</v>
      </c>
      <c r="I1087" s="12"/>
      <c r="J1087" s="17">
        <v>21</v>
      </c>
      <c r="K1087" s="24"/>
      <c r="L1087" s="18"/>
      <c r="M1087" s="19"/>
      <c r="N1087" s="20">
        <f t="shared" si="72"/>
        <v>0</v>
      </c>
      <c r="O1087" s="21">
        <f t="shared" si="73"/>
        <v>0</v>
      </c>
      <c r="P1087" s="101">
        <f t="shared" si="74"/>
        <v>0.39992522927253105</v>
      </c>
      <c r="Q1087" s="23">
        <v>4021.68</v>
      </c>
      <c r="R1087">
        <f t="shared" si="75"/>
        <v>2872.7819999999997</v>
      </c>
    </row>
    <row r="1088" spans="1:18" ht="12.75" customHeight="1">
      <c r="A1088" s="11" t="s">
        <v>3</v>
      </c>
      <c r="B1088" s="12" t="s">
        <v>53</v>
      </c>
      <c r="C1088" s="100" t="s">
        <v>1257</v>
      </c>
      <c r="D1088" s="28">
        <v>90040</v>
      </c>
      <c r="E1088" s="13" t="s">
        <v>1269</v>
      </c>
      <c r="F1088" s="14">
        <v>2374.1999999999998</v>
      </c>
      <c r="G1088" s="15" t="s">
        <v>5</v>
      </c>
      <c r="H1088" s="16" t="s">
        <v>8</v>
      </c>
      <c r="I1088" s="12"/>
      <c r="J1088" s="17">
        <v>21</v>
      </c>
      <c r="K1088" s="24"/>
      <c r="L1088" s="18"/>
      <c r="M1088" s="19"/>
      <c r="N1088" s="20">
        <f t="shared" si="72"/>
        <v>0</v>
      </c>
      <c r="O1088" s="21">
        <f t="shared" si="73"/>
        <v>0</v>
      </c>
      <c r="P1088" s="101">
        <f t="shared" si="74"/>
        <v>0.39992522927253105</v>
      </c>
      <c r="Q1088" s="23">
        <v>4021.68</v>
      </c>
      <c r="R1088">
        <f t="shared" si="75"/>
        <v>2872.7819999999997</v>
      </c>
    </row>
    <row r="1089" spans="1:18" ht="12.75" customHeight="1">
      <c r="A1089" s="11" t="s">
        <v>3</v>
      </c>
      <c r="B1089" s="12" t="s">
        <v>53</v>
      </c>
      <c r="C1089" s="100" t="s">
        <v>1257</v>
      </c>
      <c r="D1089" s="28">
        <v>90033</v>
      </c>
      <c r="E1089" s="13" t="s">
        <v>1270</v>
      </c>
      <c r="F1089" s="14">
        <v>2374.1999999999998</v>
      </c>
      <c r="G1089" s="15" t="s">
        <v>5</v>
      </c>
      <c r="H1089" s="16" t="s">
        <v>8</v>
      </c>
      <c r="I1089" s="12"/>
      <c r="J1089" s="17">
        <v>21</v>
      </c>
      <c r="K1089" s="24"/>
      <c r="L1089" s="18"/>
      <c r="M1089" s="19"/>
      <c r="N1089" s="20">
        <f t="shared" si="72"/>
        <v>0</v>
      </c>
      <c r="O1089" s="21">
        <f t="shared" si="73"/>
        <v>0</v>
      </c>
      <c r="P1089" s="101">
        <f t="shared" si="74"/>
        <v>0.39992522927253105</v>
      </c>
      <c r="Q1089" s="23">
        <v>4021.68</v>
      </c>
      <c r="R1089">
        <f t="shared" si="75"/>
        <v>2872.7819999999997</v>
      </c>
    </row>
    <row r="1090" spans="1:18" ht="12.75" customHeight="1">
      <c r="A1090" s="11" t="s">
        <v>3</v>
      </c>
      <c r="B1090" s="12" t="s">
        <v>53</v>
      </c>
      <c r="C1090" s="100" t="s">
        <v>1257</v>
      </c>
      <c r="D1090" s="28">
        <v>90036</v>
      </c>
      <c r="E1090" s="13" t="s">
        <v>1271</v>
      </c>
      <c r="F1090" s="14">
        <v>2374.1999999999998</v>
      </c>
      <c r="G1090" s="15" t="s">
        <v>5</v>
      </c>
      <c r="H1090" s="16" t="s">
        <v>8</v>
      </c>
      <c r="I1090" s="12"/>
      <c r="J1090" s="17">
        <v>21</v>
      </c>
      <c r="K1090" s="24"/>
      <c r="L1090" s="18"/>
      <c r="M1090" s="19"/>
      <c r="N1090" s="20">
        <f t="shared" si="72"/>
        <v>0</v>
      </c>
      <c r="O1090" s="21">
        <f t="shared" si="73"/>
        <v>0</v>
      </c>
      <c r="P1090" s="101">
        <f t="shared" si="74"/>
        <v>0.39992522927253105</v>
      </c>
      <c r="Q1090" s="23">
        <v>4021.68</v>
      </c>
      <c r="R1090">
        <f t="shared" si="75"/>
        <v>2872.7819999999997</v>
      </c>
    </row>
    <row r="1091" spans="1:18" ht="12.75" customHeight="1">
      <c r="A1091" s="11" t="s">
        <v>3</v>
      </c>
      <c r="B1091" s="12" t="s">
        <v>53</v>
      </c>
      <c r="C1091" s="100" t="s">
        <v>1257</v>
      </c>
      <c r="D1091" s="28">
        <v>90041</v>
      </c>
      <c r="E1091" s="13" t="s">
        <v>1272</v>
      </c>
      <c r="F1091" s="14">
        <v>2374.1999999999998</v>
      </c>
      <c r="G1091" s="15" t="s">
        <v>5</v>
      </c>
      <c r="H1091" s="16" t="s">
        <v>8</v>
      </c>
      <c r="I1091" s="12"/>
      <c r="J1091" s="17">
        <v>21</v>
      </c>
      <c r="K1091" s="24"/>
      <c r="L1091" s="18"/>
      <c r="M1091" s="19"/>
      <c r="N1091" s="20">
        <f t="shared" si="72"/>
        <v>0</v>
      </c>
      <c r="O1091" s="21">
        <f t="shared" si="73"/>
        <v>0</v>
      </c>
      <c r="P1091" s="101">
        <f t="shared" si="74"/>
        <v>0.39992522927253105</v>
      </c>
      <c r="Q1091" s="23">
        <v>4021.68</v>
      </c>
      <c r="R1091">
        <f t="shared" si="75"/>
        <v>2872.7819999999997</v>
      </c>
    </row>
    <row r="1092" spans="1:18" ht="12.75" customHeight="1">
      <c r="A1092" s="11" t="s">
        <v>3</v>
      </c>
      <c r="B1092" s="12" t="s">
        <v>53</v>
      </c>
      <c r="C1092" s="100" t="s">
        <v>1257</v>
      </c>
      <c r="D1092" s="28">
        <v>90035</v>
      </c>
      <c r="E1092" s="13" t="s">
        <v>1273</v>
      </c>
      <c r="F1092" s="14">
        <v>2374.1999999999998</v>
      </c>
      <c r="G1092" s="15" t="s">
        <v>5</v>
      </c>
      <c r="H1092" s="16" t="s">
        <v>8</v>
      </c>
      <c r="I1092" s="12"/>
      <c r="J1092" s="17">
        <v>21</v>
      </c>
      <c r="K1092" s="24"/>
      <c r="L1092" s="18"/>
      <c r="M1092" s="19"/>
      <c r="N1092" s="20">
        <f t="shared" si="72"/>
        <v>0</v>
      </c>
      <c r="O1092" s="21">
        <f t="shared" si="73"/>
        <v>0</v>
      </c>
      <c r="P1092" s="101">
        <f t="shared" si="74"/>
        <v>0.39992522927253105</v>
      </c>
      <c r="Q1092" s="23">
        <v>4021.68</v>
      </c>
      <c r="R1092">
        <f t="shared" si="75"/>
        <v>2872.7819999999997</v>
      </c>
    </row>
    <row r="1093" spans="1:18" ht="12.75" customHeight="1">
      <c r="A1093" s="11" t="s">
        <v>3</v>
      </c>
      <c r="B1093" s="12" t="s">
        <v>53</v>
      </c>
      <c r="C1093" s="100" t="s">
        <v>1257</v>
      </c>
      <c r="D1093" s="28">
        <v>90038</v>
      </c>
      <c r="E1093" s="13" t="s">
        <v>1274</v>
      </c>
      <c r="F1093" s="14">
        <v>2374.1999999999998</v>
      </c>
      <c r="G1093" s="15" t="s">
        <v>5</v>
      </c>
      <c r="H1093" s="16" t="s">
        <v>8</v>
      </c>
      <c r="I1093" s="12"/>
      <c r="J1093" s="17">
        <v>21</v>
      </c>
      <c r="K1093" s="24"/>
      <c r="L1093" s="18"/>
      <c r="M1093" s="19"/>
      <c r="N1093" s="20">
        <f t="shared" si="72"/>
        <v>0</v>
      </c>
      <c r="O1093" s="21">
        <f t="shared" si="73"/>
        <v>0</v>
      </c>
      <c r="P1093" s="101">
        <f t="shared" si="74"/>
        <v>0.39992522927253105</v>
      </c>
      <c r="Q1093" s="23">
        <v>4021.68</v>
      </c>
      <c r="R1093">
        <f t="shared" si="75"/>
        <v>2872.7819999999997</v>
      </c>
    </row>
    <row r="1094" spans="1:18" ht="12.75" customHeight="1">
      <c r="A1094" s="11" t="s">
        <v>3</v>
      </c>
      <c r="B1094" s="12" t="s">
        <v>53</v>
      </c>
      <c r="C1094" s="100" t="s">
        <v>1257</v>
      </c>
      <c r="D1094" s="28">
        <v>90032</v>
      </c>
      <c r="E1094" s="13" t="s">
        <v>1275</v>
      </c>
      <c r="F1094" s="14">
        <v>2374.1999999999998</v>
      </c>
      <c r="G1094" s="15" t="s">
        <v>5</v>
      </c>
      <c r="H1094" s="16" t="s">
        <v>8</v>
      </c>
      <c r="I1094" s="12"/>
      <c r="J1094" s="17">
        <v>21</v>
      </c>
      <c r="K1094" s="24"/>
      <c r="L1094" s="18"/>
      <c r="M1094" s="19"/>
      <c r="N1094" s="20">
        <f t="shared" si="72"/>
        <v>0</v>
      </c>
      <c r="O1094" s="21">
        <f t="shared" si="73"/>
        <v>0</v>
      </c>
      <c r="P1094" s="101">
        <f t="shared" si="74"/>
        <v>0.39992522927253105</v>
      </c>
      <c r="Q1094" s="23">
        <v>4021.68</v>
      </c>
      <c r="R1094">
        <f t="shared" si="75"/>
        <v>2872.7819999999997</v>
      </c>
    </row>
    <row r="1095" spans="1:18" ht="12.75" customHeight="1">
      <c r="A1095" s="11" t="s">
        <v>3</v>
      </c>
      <c r="B1095" s="12" t="s">
        <v>53</v>
      </c>
      <c r="C1095" s="100" t="s">
        <v>1257</v>
      </c>
      <c r="D1095" s="28">
        <v>90037</v>
      </c>
      <c r="E1095" s="13" t="s">
        <v>1276</v>
      </c>
      <c r="F1095" s="14">
        <v>2374.1999999999998</v>
      </c>
      <c r="G1095" s="15" t="s">
        <v>5</v>
      </c>
      <c r="H1095" s="16" t="s">
        <v>8</v>
      </c>
      <c r="I1095" s="12"/>
      <c r="J1095" s="17">
        <v>21</v>
      </c>
      <c r="K1095" s="24"/>
      <c r="L1095" s="18"/>
      <c r="M1095" s="19"/>
      <c r="N1095" s="20">
        <f t="shared" si="72"/>
        <v>0</v>
      </c>
      <c r="O1095" s="21">
        <f t="shared" si="73"/>
        <v>0</v>
      </c>
      <c r="P1095" s="101">
        <f t="shared" si="74"/>
        <v>0.39992522927253105</v>
      </c>
      <c r="Q1095" s="23">
        <v>4021.68</v>
      </c>
      <c r="R1095">
        <f t="shared" si="75"/>
        <v>2872.7819999999997</v>
      </c>
    </row>
    <row r="1096" spans="1:18" ht="12.75" customHeight="1">
      <c r="A1096" s="11" t="s">
        <v>3</v>
      </c>
      <c r="B1096" s="12" t="s">
        <v>53</v>
      </c>
      <c r="C1096" s="100" t="s">
        <v>1257</v>
      </c>
      <c r="D1096" s="28">
        <v>90000</v>
      </c>
      <c r="E1096" s="13" t="s">
        <v>1277</v>
      </c>
      <c r="F1096" s="14">
        <v>2869.2</v>
      </c>
      <c r="G1096" s="15" t="s">
        <v>5</v>
      </c>
      <c r="H1096" s="16" t="s">
        <v>14</v>
      </c>
      <c r="I1096" s="12"/>
      <c r="J1096" s="17">
        <v>21</v>
      </c>
      <c r="K1096" s="24"/>
      <c r="L1096" s="18"/>
      <c r="M1096" s="19"/>
      <c r="N1096" s="20">
        <f t="shared" si="72"/>
        <v>0</v>
      </c>
      <c r="O1096" s="21">
        <f t="shared" si="73"/>
        <v>0</v>
      </c>
      <c r="P1096" s="101">
        <f t="shared" si="74"/>
        <v>0.39993812886478564</v>
      </c>
      <c r="Q1096" s="23">
        <v>4860.21</v>
      </c>
      <c r="R1096">
        <f t="shared" si="75"/>
        <v>3471.732</v>
      </c>
    </row>
    <row r="1097" spans="1:18" ht="12.75" customHeight="1">
      <c r="A1097" s="11" t="s">
        <v>3</v>
      </c>
      <c r="B1097" s="12" t="s">
        <v>53</v>
      </c>
      <c r="C1097" s="100" t="s">
        <v>1257</v>
      </c>
      <c r="D1097" s="28">
        <v>90023</v>
      </c>
      <c r="E1097" s="13" t="s">
        <v>1278</v>
      </c>
      <c r="F1097" s="14">
        <v>2869.2</v>
      </c>
      <c r="G1097" s="15" t="s">
        <v>5</v>
      </c>
      <c r="H1097" s="16" t="s">
        <v>14</v>
      </c>
      <c r="I1097" s="12"/>
      <c r="J1097" s="17">
        <v>21</v>
      </c>
      <c r="K1097" s="24"/>
      <c r="L1097" s="18"/>
      <c r="M1097" s="19"/>
      <c r="N1097" s="20">
        <f t="shared" si="72"/>
        <v>0</v>
      </c>
      <c r="O1097" s="21">
        <f t="shared" si="73"/>
        <v>0</v>
      </c>
      <c r="P1097" s="101">
        <f t="shared" si="74"/>
        <v>0.39993812886478564</v>
      </c>
      <c r="Q1097" s="23">
        <v>4860.21</v>
      </c>
      <c r="R1097">
        <f t="shared" si="75"/>
        <v>3471.732</v>
      </c>
    </row>
    <row r="1098" spans="1:18" ht="12.75" customHeight="1">
      <c r="A1098" s="11" t="s">
        <v>3</v>
      </c>
      <c r="B1098" s="12" t="s">
        <v>53</v>
      </c>
      <c r="C1098" s="100" t="s">
        <v>1257</v>
      </c>
      <c r="D1098" s="28">
        <v>90005</v>
      </c>
      <c r="E1098" s="13" t="s">
        <v>1279</v>
      </c>
      <c r="F1098" s="14">
        <v>2869.2</v>
      </c>
      <c r="G1098" s="15" t="s">
        <v>5</v>
      </c>
      <c r="H1098" s="16" t="s">
        <v>14</v>
      </c>
      <c r="I1098" s="12"/>
      <c r="J1098" s="17">
        <v>21</v>
      </c>
      <c r="K1098" s="24"/>
      <c r="L1098" s="18"/>
      <c r="M1098" s="19"/>
      <c r="N1098" s="20">
        <f t="shared" si="72"/>
        <v>0</v>
      </c>
      <c r="O1098" s="21">
        <f t="shared" si="73"/>
        <v>0</v>
      </c>
      <c r="P1098" s="101">
        <f t="shared" si="74"/>
        <v>0.39993812886478564</v>
      </c>
      <c r="Q1098" s="23">
        <v>4860.21</v>
      </c>
      <c r="R1098">
        <f t="shared" si="75"/>
        <v>3471.732</v>
      </c>
    </row>
    <row r="1099" spans="1:18" ht="12.75" customHeight="1">
      <c r="A1099" s="11" t="s">
        <v>3</v>
      </c>
      <c r="B1099" s="12" t="s">
        <v>53</v>
      </c>
      <c r="C1099" s="100" t="s">
        <v>1257</v>
      </c>
      <c r="D1099" s="28">
        <v>90003</v>
      </c>
      <c r="E1099" s="13" t="s">
        <v>1280</v>
      </c>
      <c r="F1099" s="14">
        <v>2869.2</v>
      </c>
      <c r="G1099" s="15" t="s">
        <v>5</v>
      </c>
      <c r="H1099" s="16" t="s">
        <v>14</v>
      </c>
      <c r="I1099" s="12"/>
      <c r="J1099" s="17">
        <v>21</v>
      </c>
      <c r="K1099" s="24"/>
      <c r="L1099" s="18"/>
      <c r="M1099" s="19"/>
      <c r="N1099" s="20">
        <f t="shared" si="72"/>
        <v>0</v>
      </c>
      <c r="O1099" s="21">
        <f t="shared" si="73"/>
        <v>0</v>
      </c>
      <c r="P1099" s="101">
        <f t="shared" si="74"/>
        <v>0.39993812886478564</v>
      </c>
      <c r="Q1099" s="23">
        <v>4860.21</v>
      </c>
      <c r="R1099">
        <f t="shared" si="75"/>
        <v>3471.732</v>
      </c>
    </row>
    <row r="1100" spans="1:18" ht="12.75" customHeight="1">
      <c r="A1100" s="11" t="s">
        <v>3</v>
      </c>
      <c r="B1100" s="12" t="s">
        <v>53</v>
      </c>
      <c r="C1100" s="100" t="s">
        <v>1257</v>
      </c>
      <c r="D1100" s="28">
        <v>90022</v>
      </c>
      <c r="E1100" s="13" t="s">
        <v>1281</v>
      </c>
      <c r="F1100" s="14">
        <v>2869.2</v>
      </c>
      <c r="G1100" s="15" t="s">
        <v>5</v>
      </c>
      <c r="H1100" s="16" t="s">
        <v>14</v>
      </c>
      <c r="I1100" s="12"/>
      <c r="J1100" s="17">
        <v>21</v>
      </c>
      <c r="K1100" s="24"/>
      <c r="L1100" s="18"/>
      <c r="M1100" s="19"/>
      <c r="N1100" s="20">
        <f t="shared" si="72"/>
        <v>0</v>
      </c>
      <c r="O1100" s="21">
        <f t="shared" si="73"/>
        <v>0</v>
      </c>
      <c r="P1100" s="101">
        <f t="shared" si="74"/>
        <v>0.39993812886478564</v>
      </c>
      <c r="Q1100" s="23">
        <v>4860.21</v>
      </c>
      <c r="R1100">
        <f t="shared" si="75"/>
        <v>3471.732</v>
      </c>
    </row>
    <row r="1101" spans="1:18" ht="12.75" customHeight="1">
      <c r="A1101" s="11" t="s">
        <v>3</v>
      </c>
      <c r="B1101" s="12" t="s">
        <v>53</v>
      </c>
      <c r="C1101" s="100" t="s">
        <v>1257</v>
      </c>
      <c r="D1101" s="28">
        <v>90024</v>
      </c>
      <c r="E1101" s="13" t="s">
        <v>1282</v>
      </c>
      <c r="F1101" s="14">
        <v>2869.2</v>
      </c>
      <c r="G1101" s="15" t="s">
        <v>5</v>
      </c>
      <c r="H1101" s="16" t="s">
        <v>14</v>
      </c>
      <c r="I1101" s="12"/>
      <c r="J1101" s="17">
        <v>21</v>
      </c>
      <c r="K1101" s="24"/>
      <c r="L1101" s="18"/>
      <c r="M1101" s="19"/>
      <c r="N1101" s="20">
        <f t="shared" si="72"/>
        <v>0</v>
      </c>
      <c r="O1101" s="21">
        <f t="shared" si="73"/>
        <v>0</v>
      </c>
      <c r="P1101" s="101">
        <f t="shared" si="74"/>
        <v>0.39993812886478564</v>
      </c>
      <c r="Q1101" s="23">
        <v>4860.21</v>
      </c>
      <c r="R1101">
        <f t="shared" si="75"/>
        <v>3471.732</v>
      </c>
    </row>
    <row r="1102" spans="1:18" ht="12.75" customHeight="1">
      <c r="A1102" s="11" t="s">
        <v>3</v>
      </c>
      <c r="B1102" s="12" t="s">
        <v>53</v>
      </c>
      <c r="C1102" s="100" t="s">
        <v>1257</v>
      </c>
      <c r="D1102" s="28">
        <v>90002</v>
      </c>
      <c r="E1102" s="13" t="s">
        <v>1283</v>
      </c>
      <c r="F1102" s="14">
        <v>2869.2</v>
      </c>
      <c r="G1102" s="15" t="s">
        <v>5</v>
      </c>
      <c r="H1102" s="16" t="s">
        <v>14</v>
      </c>
      <c r="I1102" s="12"/>
      <c r="J1102" s="17">
        <v>21</v>
      </c>
      <c r="K1102" s="24"/>
      <c r="L1102" s="18"/>
      <c r="M1102" s="19"/>
      <c r="N1102" s="20">
        <f t="shared" si="72"/>
        <v>0</v>
      </c>
      <c r="O1102" s="21">
        <f t="shared" si="73"/>
        <v>0</v>
      </c>
      <c r="P1102" s="101">
        <f t="shared" si="74"/>
        <v>0.39993812886478564</v>
      </c>
      <c r="Q1102" s="23">
        <v>4860.21</v>
      </c>
      <c r="R1102">
        <f t="shared" si="75"/>
        <v>3471.732</v>
      </c>
    </row>
    <row r="1103" spans="1:18" ht="12.75" customHeight="1">
      <c r="A1103" s="11" t="s">
        <v>3</v>
      </c>
      <c r="B1103" s="12" t="s">
        <v>53</v>
      </c>
      <c r="C1103" s="100" t="s">
        <v>1257</v>
      </c>
      <c r="D1103" s="28">
        <v>90020</v>
      </c>
      <c r="E1103" s="13" t="s">
        <v>1284</v>
      </c>
      <c r="F1103" s="14">
        <v>2869.2</v>
      </c>
      <c r="G1103" s="15" t="s">
        <v>5</v>
      </c>
      <c r="H1103" s="16" t="s">
        <v>14</v>
      </c>
      <c r="I1103" s="12"/>
      <c r="J1103" s="17">
        <v>21</v>
      </c>
      <c r="K1103" s="24"/>
      <c r="L1103" s="18"/>
      <c r="M1103" s="19"/>
      <c r="N1103" s="20">
        <f t="shared" si="72"/>
        <v>0</v>
      </c>
      <c r="O1103" s="21">
        <f t="shared" si="73"/>
        <v>0</v>
      </c>
      <c r="P1103" s="101">
        <f t="shared" si="74"/>
        <v>0.39993812886478564</v>
      </c>
      <c r="Q1103" s="23">
        <v>4860.21</v>
      </c>
      <c r="R1103">
        <f t="shared" si="75"/>
        <v>3471.732</v>
      </c>
    </row>
    <row r="1104" spans="1:18" ht="12.75" customHeight="1">
      <c r="A1104" s="11" t="s">
        <v>3</v>
      </c>
      <c r="B1104" s="12" t="s">
        <v>53</v>
      </c>
      <c r="C1104" s="100" t="s">
        <v>1257</v>
      </c>
      <c r="D1104" s="28">
        <v>90025</v>
      </c>
      <c r="E1104" s="13" t="s">
        <v>1285</v>
      </c>
      <c r="F1104" s="14">
        <v>2869.2</v>
      </c>
      <c r="G1104" s="15" t="s">
        <v>5</v>
      </c>
      <c r="H1104" s="16" t="s">
        <v>14</v>
      </c>
      <c r="I1104" s="12"/>
      <c r="J1104" s="17">
        <v>21</v>
      </c>
      <c r="K1104" s="24"/>
      <c r="L1104" s="18"/>
      <c r="M1104" s="19"/>
      <c r="N1104" s="20">
        <f t="shared" si="72"/>
        <v>0</v>
      </c>
      <c r="O1104" s="21">
        <f t="shared" si="73"/>
        <v>0</v>
      </c>
      <c r="P1104" s="101">
        <f t="shared" si="74"/>
        <v>0.39993812886478564</v>
      </c>
      <c r="Q1104" s="23">
        <v>4860.21</v>
      </c>
      <c r="R1104">
        <f t="shared" si="75"/>
        <v>3471.732</v>
      </c>
    </row>
    <row r="1105" spans="1:18" ht="12.75" customHeight="1">
      <c r="A1105" s="11" t="s">
        <v>3</v>
      </c>
      <c r="B1105" s="12" t="s">
        <v>53</v>
      </c>
      <c r="C1105" s="100" t="s">
        <v>1257</v>
      </c>
      <c r="D1105" s="28">
        <v>90019</v>
      </c>
      <c r="E1105" s="13" t="s">
        <v>1286</v>
      </c>
      <c r="F1105" s="14">
        <v>2869.2</v>
      </c>
      <c r="G1105" s="15" t="s">
        <v>5</v>
      </c>
      <c r="H1105" s="16" t="s">
        <v>14</v>
      </c>
      <c r="I1105" s="12"/>
      <c r="J1105" s="17">
        <v>21</v>
      </c>
      <c r="K1105" s="24"/>
      <c r="L1105" s="18"/>
      <c r="M1105" s="19"/>
      <c r="N1105" s="20">
        <f t="shared" si="72"/>
        <v>0</v>
      </c>
      <c r="O1105" s="21">
        <f t="shared" si="73"/>
        <v>0</v>
      </c>
      <c r="P1105" s="101">
        <f t="shared" si="74"/>
        <v>0.39993812886478564</v>
      </c>
      <c r="Q1105" s="23">
        <v>4860.21</v>
      </c>
      <c r="R1105">
        <f t="shared" si="75"/>
        <v>3471.732</v>
      </c>
    </row>
    <row r="1106" spans="1:18" ht="12.75" customHeight="1">
      <c r="A1106" s="11" t="s">
        <v>3</v>
      </c>
      <c r="B1106" s="12" t="s">
        <v>53</v>
      </c>
      <c r="C1106" s="100" t="s">
        <v>1257</v>
      </c>
      <c r="D1106" s="28">
        <v>90004</v>
      </c>
      <c r="E1106" s="13" t="s">
        <v>1287</v>
      </c>
      <c r="F1106" s="14">
        <v>2869.2</v>
      </c>
      <c r="G1106" s="15" t="s">
        <v>5</v>
      </c>
      <c r="H1106" s="16" t="s">
        <v>14</v>
      </c>
      <c r="I1106" s="12"/>
      <c r="J1106" s="17">
        <v>21</v>
      </c>
      <c r="K1106" s="24"/>
      <c r="L1106" s="18"/>
      <c r="M1106" s="19"/>
      <c r="N1106" s="20">
        <f t="shared" si="72"/>
        <v>0</v>
      </c>
      <c r="O1106" s="21">
        <f t="shared" si="73"/>
        <v>0</v>
      </c>
      <c r="P1106" s="101">
        <f t="shared" si="74"/>
        <v>0.39993812886478564</v>
      </c>
      <c r="Q1106" s="23">
        <v>4860.21</v>
      </c>
      <c r="R1106">
        <f t="shared" si="75"/>
        <v>3471.732</v>
      </c>
    </row>
    <row r="1107" spans="1:18" ht="12.75" customHeight="1">
      <c r="A1107" s="11" t="s">
        <v>3</v>
      </c>
      <c r="B1107" s="12" t="s">
        <v>53</v>
      </c>
      <c r="C1107" s="100" t="s">
        <v>1257</v>
      </c>
      <c r="D1107" s="28">
        <v>90001</v>
      </c>
      <c r="E1107" s="13" t="s">
        <v>1288</v>
      </c>
      <c r="F1107" s="14">
        <v>2869.2</v>
      </c>
      <c r="G1107" s="15" t="s">
        <v>5</v>
      </c>
      <c r="H1107" s="16" t="s">
        <v>14</v>
      </c>
      <c r="I1107" s="12"/>
      <c r="J1107" s="17">
        <v>21</v>
      </c>
      <c r="K1107" s="24"/>
      <c r="L1107" s="18"/>
      <c r="M1107" s="19"/>
      <c r="N1107" s="20">
        <f t="shared" si="72"/>
        <v>0</v>
      </c>
      <c r="O1107" s="21">
        <f t="shared" si="73"/>
        <v>0</v>
      </c>
      <c r="P1107" s="101">
        <f t="shared" si="74"/>
        <v>0.39993812886478564</v>
      </c>
      <c r="Q1107" s="23">
        <v>4860.21</v>
      </c>
      <c r="R1107">
        <f t="shared" si="75"/>
        <v>3471.732</v>
      </c>
    </row>
    <row r="1108" spans="1:18" ht="12.75" customHeight="1">
      <c r="A1108" s="11" t="s">
        <v>3</v>
      </c>
      <c r="B1108" s="12" t="s">
        <v>53</v>
      </c>
      <c r="C1108" s="100" t="s">
        <v>1257</v>
      </c>
      <c r="D1108" s="28">
        <v>90021</v>
      </c>
      <c r="E1108" s="13" t="s">
        <v>1289</v>
      </c>
      <c r="F1108" s="14">
        <v>2869.2</v>
      </c>
      <c r="G1108" s="15" t="s">
        <v>5</v>
      </c>
      <c r="H1108" s="16" t="s">
        <v>14</v>
      </c>
      <c r="I1108" s="12"/>
      <c r="J1108" s="17">
        <v>21</v>
      </c>
      <c r="K1108" s="24"/>
      <c r="L1108" s="18"/>
      <c r="M1108" s="19"/>
      <c r="N1108" s="20">
        <f t="shared" si="72"/>
        <v>0</v>
      </c>
      <c r="O1108" s="21">
        <f t="shared" si="73"/>
        <v>0</v>
      </c>
      <c r="P1108" s="101">
        <f t="shared" si="74"/>
        <v>0.39993812886478564</v>
      </c>
      <c r="Q1108" s="23">
        <v>4860.21</v>
      </c>
      <c r="R1108">
        <f t="shared" si="75"/>
        <v>3471.732</v>
      </c>
    </row>
    <row r="1109" spans="1:18" ht="12.75" customHeight="1">
      <c r="A1109" s="11" t="s">
        <v>3</v>
      </c>
      <c r="B1109" s="12" t="s">
        <v>53</v>
      </c>
      <c r="C1109" s="100" t="s">
        <v>1257</v>
      </c>
      <c r="D1109" s="28">
        <v>90011</v>
      </c>
      <c r="E1109" s="13" t="s">
        <v>1290</v>
      </c>
      <c r="F1109" s="14">
        <v>6818.4</v>
      </c>
      <c r="G1109" s="15" t="s">
        <v>5</v>
      </c>
      <c r="H1109" s="16" t="s">
        <v>8</v>
      </c>
      <c r="I1109" s="12"/>
      <c r="J1109" s="17">
        <v>21</v>
      </c>
      <c r="K1109" s="24"/>
      <c r="L1109" s="18"/>
      <c r="M1109" s="19"/>
      <c r="N1109" s="20">
        <f t="shared" si="72"/>
        <v>0</v>
      </c>
      <c r="O1109" s="21">
        <f t="shared" si="73"/>
        <v>0</v>
      </c>
      <c r="P1109" s="101">
        <f t="shared" si="74"/>
        <v>0.39994671685657601</v>
      </c>
      <c r="Q1109" s="23">
        <v>11549.93</v>
      </c>
      <c r="R1109">
        <f t="shared" si="75"/>
        <v>8250.2639999999992</v>
      </c>
    </row>
    <row r="1110" spans="1:18" ht="12.75" customHeight="1">
      <c r="A1110" s="11" t="s">
        <v>3</v>
      </c>
      <c r="B1110" s="12" t="s">
        <v>53</v>
      </c>
      <c r="C1110" s="100" t="s">
        <v>1257</v>
      </c>
      <c r="D1110" s="28">
        <v>90016</v>
      </c>
      <c r="E1110" s="13" t="s">
        <v>1291</v>
      </c>
      <c r="F1110" s="14">
        <v>12099.6</v>
      </c>
      <c r="G1110" s="15" t="s">
        <v>5</v>
      </c>
      <c r="H1110" s="16" t="s">
        <v>8</v>
      </c>
      <c r="I1110" s="12"/>
      <c r="J1110" s="17">
        <v>21</v>
      </c>
      <c r="K1110" s="24"/>
      <c r="L1110" s="18"/>
      <c r="M1110" s="19"/>
      <c r="N1110" s="20">
        <f t="shared" si="72"/>
        <v>0</v>
      </c>
      <c r="O1110" s="21">
        <f t="shared" si="73"/>
        <v>0</v>
      </c>
      <c r="P1110" s="101">
        <f t="shared" si="74"/>
        <v>0.40002988965689457</v>
      </c>
      <c r="Q1110" s="23">
        <v>20497.16</v>
      </c>
      <c r="R1110">
        <f t="shared" si="75"/>
        <v>14640.516</v>
      </c>
    </row>
    <row r="1111" spans="1:18" ht="12.75" customHeight="1">
      <c r="A1111" s="11" t="s">
        <v>3</v>
      </c>
      <c r="B1111" s="12" t="s">
        <v>53</v>
      </c>
      <c r="C1111" s="100" t="s">
        <v>1257</v>
      </c>
      <c r="D1111" s="28">
        <v>90007</v>
      </c>
      <c r="E1111" s="13" t="s">
        <v>1292</v>
      </c>
      <c r="F1111" s="14">
        <v>4398.3</v>
      </c>
      <c r="G1111" s="15" t="s">
        <v>5</v>
      </c>
      <c r="H1111" s="16" t="s">
        <v>8</v>
      </c>
      <c r="I1111" s="12"/>
      <c r="J1111" s="17">
        <v>21</v>
      </c>
      <c r="K1111" s="24"/>
      <c r="L1111" s="18"/>
      <c r="M1111" s="19"/>
      <c r="N1111" s="20">
        <f t="shared" si="72"/>
        <v>0</v>
      </c>
      <c r="O1111" s="21">
        <f t="shared" si="73"/>
        <v>0</v>
      </c>
      <c r="P1111" s="101">
        <f t="shared" si="74"/>
        <v>0.40004130070540023</v>
      </c>
      <c r="Q1111" s="23">
        <v>7450.94</v>
      </c>
      <c r="R1111">
        <f t="shared" si="75"/>
        <v>5321.9430000000002</v>
      </c>
    </row>
    <row r="1112" spans="1:18" ht="12.75" customHeight="1">
      <c r="A1112" s="11" t="s">
        <v>3</v>
      </c>
      <c r="B1112" s="12" t="s">
        <v>53</v>
      </c>
      <c r="C1112" s="100" t="s">
        <v>1257</v>
      </c>
      <c r="D1112" s="28">
        <v>90006</v>
      </c>
      <c r="E1112" s="13" t="s">
        <v>1293</v>
      </c>
      <c r="F1112" s="14">
        <v>4398.3</v>
      </c>
      <c r="G1112" s="15" t="s">
        <v>5</v>
      </c>
      <c r="H1112" s="16" t="s">
        <v>8</v>
      </c>
      <c r="I1112" s="12"/>
      <c r="J1112" s="17">
        <v>21</v>
      </c>
      <c r="K1112" s="24"/>
      <c r="L1112" s="18"/>
      <c r="M1112" s="19"/>
      <c r="N1112" s="20">
        <f t="shared" si="72"/>
        <v>0</v>
      </c>
      <c r="O1112" s="21">
        <f t="shared" si="73"/>
        <v>0</v>
      </c>
      <c r="P1112" s="101">
        <f t="shared" si="74"/>
        <v>0.40004130070540023</v>
      </c>
      <c r="Q1112" s="23">
        <v>7450.94</v>
      </c>
      <c r="R1112">
        <f t="shared" si="75"/>
        <v>5321.9430000000002</v>
      </c>
    </row>
    <row r="1113" spans="1:18" ht="12.75" customHeight="1">
      <c r="A1113" s="11" t="s">
        <v>3</v>
      </c>
      <c r="B1113" s="12" t="s">
        <v>53</v>
      </c>
      <c r="C1113" s="100" t="s">
        <v>1257</v>
      </c>
      <c r="D1113" s="28">
        <v>90009</v>
      </c>
      <c r="E1113" s="13" t="s">
        <v>1294</v>
      </c>
      <c r="F1113" s="14">
        <v>7258.5</v>
      </c>
      <c r="G1113" s="15" t="s">
        <v>5</v>
      </c>
      <c r="H1113" s="16" t="s">
        <v>8</v>
      </c>
      <c r="I1113" s="12"/>
      <c r="J1113" s="17">
        <v>21</v>
      </c>
      <c r="K1113" s="24"/>
      <c r="L1113" s="18"/>
      <c r="M1113" s="19"/>
      <c r="N1113" s="20">
        <f t="shared" si="72"/>
        <v>0</v>
      </c>
      <c r="O1113" s="21">
        <f t="shared" si="73"/>
        <v>0</v>
      </c>
      <c r="P1113" s="101">
        <f t="shared" si="74"/>
        <v>0.4000001138591005</v>
      </c>
      <c r="Q1113" s="23">
        <v>12295.9</v>
      </c>
      <c r="R1113">
        <f t="shared" si="75"/>
        <v>8782.7849999999999</v>
      </c>
    </row>
    <row r="1114" spans="1:18" ht="12.75" customHeight="1">
      <c r="A1114" s="11" t="s">
        <v>12</v>
      </c>
      <c r="B1114" s="12" t="s">
        <v>1295</v>
      </c>
      <c r="C1114" s="100" t="s">
        <v>1296</v>
      </c>
      <c r="D1114" s="28">
        <v>2141</v>
      </c>
      <c r="E1114" s="13" t="s">
        <v>1297</v>
      </c>
      <c r="F1114" s="14">
        <v>8511.3799999999992</v>
      </c>
      <c r="G1114" s="15" t="s">
        <v>5</v>
      </c>
      <c r="H1114" s="16" t="s">
        <v>8</v>
      </c>
      <c r="I1114" s="12"/>
      <c r="J1114" s="17">
        <v>21</v>
      </c>
      <c r="K1114" s="24"/>
      <c r="L1114" s="18"/>
      <c r="M1114" s="19"/>
      <c r="N1114" s="20">
        <f t="shared" si="72"/>
        <v>0</v>
      </c>
      <c r="O1114" s="21">
        <f t="shared" si="73"/>
        <v>0</v>
      </c>
      <c r="P1114" s="101">
        <f t="shared" si="74"/>
        <v>0.40000022138566527</v>
      </c>
      <c r="Q1114" s="23">
        <v>14418.28</v>
      </c>
      <c r="R1114">
        <f t="shared" si="75"/>
        <v>10298.769799999998</v>
      </c>
    </row>
    <row r="1115" spans="1:18" ht="12.75" customHeight="1">
      <c r="A1115" s="11" t="s">
        <v>12</v>
      </c>
      <c r="B1115" s="12" t="s">
        <v>1295</v>
      </c>
      <c r="C1115" s="100" t="s">
        <v>1296</v>
      </c>
      <c r="D1115" s="28">
        <v>2142</v>
      </c>
      <c r="E1115" s="13" t="s">
        <v>1298</v>
      </c>
      <c r="F1115" s="14">
        <v>8986.64</v>
      </c>
      <c r="G1115" s="15" t="s">
        <v>5</v>
      </c>
      <c r="H1115" s="16" t="s">
        <v>8</v>
      </c>
      <c r="I1115" s="12"/>
      <c r="J1115" s="17">
        <v>21</v>
      </c>
      <c r="K1115" s="24"/>
      <c r="L1115" s="18"/>
      <c r="M1115" s="19"/>
      <c r="N1115" s="20">
        <f t="shared" si="72"/>
        <v>0</v>
      </c>
      <c r="O1115" s="21">
        <f t="shared" si="73"/>
        <v>0</v>
      </c>
      <c r="P1115" s="101">
        <f t="shared" si="74"/>
        <v>0.40000016921353909</v>
      </c>
      <c r="Q1115" s="23">
        <v>15223.37</v>
      </c>
      <c r="R1115">
        <f t="shared" si="75"/>
        <v>10873.8344</v>
      </c>
    </row>
    <row r="1116" spans="1:18" ht="12.75" customHeight="1">
      <c r="A1116" s="11" t="s">
        <v>12</v>
      </c>
      <c r="B1116" s="12" t="s">
        <v>1295</v>
      </c>
      <c r="C1116" s="100" t="s">
        <v>1296</v>
      </c>
      <c r="D1116" s="28">
        <v>2111</v>
      </c>
      <c r="E1116" s="13" t="s">
        <v>1299</v>
      </c>
      <c r="F1116" s="14">
        <v>7449.15</v>
      </c>
      <c r="G1116" s="15" t="s">
        <v>5</v>
      </c>
      <c r="H1116" s="16" t="s">
        <v>8</v>
      </c>
      <c r="I1116" s="12"/>
      <c r="J1116" s="17">
        <v>21</v>
      </c>
      <c r="K1116" s="24"/>
      <c r="L1116" s="18"/>
      <c r="M1116" s="19"/>
      <c r="N1116" s="20">
        <f t="shared" si="72"/>
        <v>0</v>
      </c>
      <c r="O1116" s="21">
        <f t="shared" si="73"/>
        <v>0</v>
      </c>
      <c r="P1116" s="101">
        <f t="shared" si="74"/>
        <v>0.39999998890549571</v>
      </c>
      <c r="Q1116" s="23">
        <v>12618.86</v>
      </c>
      <c r="R1116">
        <f t="shared" si="75"/>
        <v>9013.4714999999997</v>
      </c>
    </row>
    <row r="1117" spans="1:18" ht="12.75" customHeight="1">
      <c r="A1117" s="11" t="s">
        <v>12</v>
      </c>
      <c r="B1117" s="12" t="s">
        <v>1295</v>
      </c>
      <c r="C1117" s="100" t="s">
        <v>1296</v>
      </c>
      <c r="D1117" s="28">
        <v>2145</v>
      </c>
      <c r="E1117" s="13" t="s">
        <v>1300</v>
      </c>
      <c r="F1117" s="14">
        <v>5526.27</v>
      </c>
      <c r="G1117" s="15" t="s">
        <v>5</v>
      </c>
      <c r="H1117" s="16" t="s">
        <v>8</v>
      </c>
      <c r="I1117" s="12"/>
      <c r="J1117" s="17">
        <v>21</v>
      </c>
      <c r="K1117" s="24"/>
      <c r="L1117" s="18"/>
      <c r="M1117" s="19"/>
      <c r="N1117" s="20">
        <f t="shared" si="72"/>
        <v>0</v>
      </c>
      <c r="O1117" s="21">
        <f t="shared" si="73"/>
        <v>0</v>
      </c>
      <c r="P1117" s="101">
        <f t="shared" si="74"/>
        <v>0.39999979362284721</v>
      </c>
      <c r="Q1117" s="23">
        <v>9361.5</v>
      </c>
      <c r="R1117">
        <f t="shared" si="75"/>
        <v>6686.7867000000006</v>
      </c>
    </row>
    <row r="1118" spans="1:18" ht="12.75" customHeight="1">
      <c r="A1118" s="11" t="s">
        <v>12</v>
      </c>
      <c r="B1118" s="12" t="s">
        <v>1295</v>
      </c>
      <c r="C1118" s="100" t="s">
        <v>1296</v>
      </c>
      <c r="D1118" s="28">
        <v>2116</v>
      </c>
      <c r="E1118" s="13" t="s">
        <v>1301</v>
      </c>
      <c r="F1118" s="14">
        <v>4464.04</v>
      </c>
      <c r="G1118" s="15" t="s">
        <v>5</v>
      </c>
      <c r="H1118" s="16" t="s">
        <v>8</v>
      </c>
      <c r="I1118" s="12"/>
      <c r="J1118" s="17">
        <v>21</v>
      </c>
      <c r="K1118" s="24"/>
      <c r="L1118" s="18"/>
      <c r="M1118" s="19"/>
      <c r="N1118" s="20">
        <f t="shared" si="72"/>
        <v>0</v>
      </c>
      <c r="O1118" s="21">
        <f t="shared" si="73"/>
        <v>0</v>
      </c>
      <c r="P1118" s="101">
        <f t="shared" si="74"/>
        <v>0.40000115523713786</v>
      </c>
      <c r="Q1118" s="23">
        <v>7562.09</v>
      </c>
      <c r="R1118">
        <f t="shared" si="75"/>
        <v>5401.4884000000002</v>
      </c>
    </row>
    <row r="1119" spans="1:18" ht="12.75" customHeight="1">
      <c r="A1119" s="11" t="s">
        <v>12</v>
      </c>
      <c r="B1119" s="12" t="s">
        <v>1295</v>
      </c>
      <c r="C1119" s="100" t="s">
        <v>377</v>
      </c>
      <c r="D1119" s="28">
        <v>323</v>
      </c>
      <c r="E1119" s="13" t="s">
        <v>1302</v>
      </c>
      <c r="F1119" s="14">
        <v>7325.76</v>
      </c>
      <c r="G1119" s="15" t="s">
        <v>5</v>
      </c>
      <c r="H1119" s="16" t="s">
        <v>8</v>
      </c>
      <c r="I1119" s="12"/>
      <c r="J1119" s="17">
        <v>21</v>
      </c>
      <c r="K1119" s="24"/>
      <c r="L1119" s="18"/>
      <c r="M1119" s="19"/>
      <c r="N1119" s="20">
        <f t="shared" si="72"/>
        <v>0</v>
      </c>
      <c r="O1119" s="21">
        <f t="shared" si="73"/>
        <v>0</v>
      </c>
      <c r="P1119" s="101">
        <f t="shared" si="74"/>
        <v>0.39999916066587882</v>
      </c>
      <c r="Q1119" s="23">
        <v>12409.83</v>
      </c>
      <c r="R1119">
        <f t="shared" si="75"/>
        <v>8864.1696000000011</v>
      </c>
    </row>
    <row r="1120" spans="1:18" ht="12.75" customHeight="1">
      <c r="A1120" s="11" t="s">
        <v>12</v>
      </c>
      <c r="B1120" s="12" t="s">
        <v>1295</v>
      </c>
      <c r="C1120" s="100" t="s">
        <v>377</v>
      </c>
      <c r="D1120" s="28">
        <v>318</v>
      </c>
      <c r="E1120" s="13" t="s">
        <v>1303</v>
      </c>
      <c r="F1120" s="14">
        <v>4422.83</v>
      </c>
      <c r="G1120" s="15" t="s">
        <v>5</v>
      </c>
      <c r="H1120" s="16" t="s">
        <v>8</v>
      </c>
      <c r="I1120" s="12"/>
      <c r="J1120" s="17">
        <v>21</v>
      </c>
      <c r="K1120" s="24"/>
      <c r="L1120" s="18"/>
      <c r="M1120" s="19"/>
      <c r="N1120" s="20">
        <f t="shared" si="72"/>
        <v>0</v>
      </c>
      <c r="O1120" s="21">
        <f t="shared" si="73"/>
        <v>0</v>
      </c>
      <c r="P1120" s="101">
        <f t="shared" si="74"/>
        <v>0.39999924882619298</v>
      </c>
      <c r="Q1120" s="23">
        <v>7492.27</v>
      </c>
      <c r="R1120">
        <f t="shared" si="75"/>
        <v>5351.6242999999995</v>
      </c>
    </row>
    <row r="1121" spans="1:18" ht="12.75" customHeight="1">
      <c r="A1121" s="11" t="s">
        <v>12</v>
      </c>
      <c r="B1121" s="12" t="s">
        <v>1295</v>
      </c>
      <c r="C1121" s="100" t="s">
        <v>377</v>
      </c>
      <c r="D1121" s="28">
        <v>203</v>
      </c>
      <c r="E1121" s="13" t="s">
        <v>1304</v>
      </c>
      <c r="F1121" s="14">
        <v>1723.9</v>
      </c>
      <c r="G1121" s="15" t="s">
        <v>5</v>
      </c>
      <c r="H1121" s="16" t="s">
        <v>8</v>
      </c>
      <c r="I1121" s="12"/>
      <c r="J1121" s="17">
        <v>21</v>
      </c>
      <c r="K1121" s="24"/>
      <c r="L1121" s="18"/>
      <c r="M1121" s="19"/>
      <c r="N1121" s="20">
        <f t="shared" si="72"/>
        <v>0</v>
      </c>
      <c r="O1121" s="21">
        <f t="shared" si="73"/>
        <v>0</v>
      </c>
      <c r="P1121" s="101">
        <f t="shared" si="74"/>
        <v>0.40000162997700306</v>
      </c>
      <c r="Q1121" s="23">
        <v>2920.29</v>
      </c>
      <c r="R1121">
        <f t="shared" si="75"/>
        <v>2085.9189999999999</v>
      </c>
    </row>
    <row r="1122" spans="1:18" ht="12.75" customHeight="1">
      <c r="A1122" s="11" t="s">
        <v>12</v>
      </c>
      <c r="B1122" s="12" t="s">
        <v>1295</v>
      </c>
      <c r="C1122" s="100" t="s">
        <v>1018</v>
      </c>
      <c r="D1122" s="28">
        <v>116</v>
      </c>
      <c r="E1122" s="13" t="s">
        <v>1305</v>
      </c>
      <c r="F1122" s="14">
        <v>534.01</v>
      </c>
      <c r="G1122" s="15" t="s">
        <v>5</v>
      </c>
      <c r="H1122" s="16" t="s">
        <v>8</v>
      </c>
      <c r="I1122" s="12"/>
      <c r="J1122" s="17">
        <v>21</v>
      </c>
      <c r="K1122" s="24"/>
      <c r="L1122" s="18"/>
      <c r="M1122" s="19"/>
      <c r="N1122" s="20">
        <f t="shared" si="72"/>
        <v>0</v>
      </c>
      <c r="O1122" s="21">
        <f t="shared" si="73"/>
        <v>0</v>
      </c>
      <c r="P1122" s="101">
        <f t="shared" si="74"/>
        <v>0.39999544998770409</v>
      </c>
      <c r="Q1122" s="23">
        <v>904.61</v>
      </c>
      <c r="R1122">
        <f t="shared" si="75"/>
        <v>646.15210000000002</v>
      </c>
    </row>
    <row r="1123" spans="1:18" ht="12.75" customHeight="1">
      <c r="A1123" s="11" t="s">
        <v>3</v>
      </c>
      <c r="B1123" s="12" t="s">
        <v>1295</v>
      </c>
      <c r="C1123" s="100" t="s">
        <v>276</v>
      </c>
      <c r="D1123" s="28">
        <v>10768</v>
      </c>
      <c r="E1123" s="13" t="s">
        <v>1306</v>
      </c>
      <c r="F1123" s="14">
        <v>6389.1</v>
      </c>
      <c r="G1123" s="15" t="s">
        <v>5</v>
      </c>
      <c r="H1123" s="16" t="s">
        <v>14</v>
      </c>
      <c r="I1123" s="12"/>
      <c r="J1123" s="17">
        <v>21</v>
      </c>
      <c r="K1123" s="24"/>
      <c r="L1123" s="18"/>
      <c r="M1123" s="19"/>
      <c r="N1123" s="20">
        <f t="shared" si="72"/>
        <v>0</v>
      </c>
      <c r="O1123" s="21">
        <f t="shared" si="73"/>
        <v>0</v>
      </c>
      <c r="P1123" s="101">
        <f t="shared" si="74"/>
        <v>0.50007030310274025</v>
      </c>
      <c r="Q1123" s="23">
        <v>11596.76</v>
      </c>
      <c r="R1123">
        <f t="shared" si="75"/>
        <v>7730.8110000000006</v>
      </c>
    </row>
    <row r="1124" spans="1:18" ht="12.75" customHeight="1">
      <c r="A1124" s="11" t="s">
        <v>3</v>
      </c>
      <c r="B1124" s="12" t="s">
        <v>1295</v>
      </c>
      <c r="C1124" s="100" t="s">
        <v>276</v>
      </c>
      <c r="D1124" s="28">
        <v>10769</v>
      </c>
      <c r="E1124" s="13" t="s">
        <v>1307</v>
      </c>
      <c r="F1124" s="14">
        <v>6389.1</v>
      </c>
      <c r="G1124" s="15" t="s">
        <v>5</v>
      </c>
      <c r="H1124" s="16" t="s">
        <v>14</v>
      </c>
      <c r="I1124" s="12"/>
      <c r="J1124" s="17">
        <v>21</v>
      </c>
      <c r="K1124" s="24"/>
      <c r="L1124" s="18"/>
      <c r="M1124" s="19"/>
      <c r="N1124" s="20">
        <f t="shared" si="72"/>
        <v>0</v>
      </c>
      <c r="O1124" s="21">
        <f t="shared" si="73"/>
        <v>0</v>
      </c>
      <c r="P1124" s="101">
        <f t="shared" si="74"/>
        <v>0.50007030310274025</v>
      </c>
      <c r="Q1124" s="23">
        <v>11596.76</v>
      </c>
      <c r="R1124">
        <f t="shared" si="75"/>
        <v>7730.8110000000006</v>
      </c>
    </row>
    <row r="1125" spans="1:18" ht="12.75" customHeight="1">
      <c r="A1125" s="11" t="s">
        <v>3</v>
      </c>
      <c r="B1125" s="12" t="s">
        <v>1295</v>
      </c>
      <c r="C1125" s="100" t="s">
        <v>276</v>
      </c>
      <c r="D1125" s="28">
        <v>10777</v>
      </c>
      <c r="E1125" s="13" t="s">
        <v>1308</v>
      </c>
      <c r="F1125" s="14">
        <v>6203.7</v>
      </c>
      <c r="G1125" s="15" t="s">
        <v>5</v>
      </c>
      <c r="H1125" s="16" t="s">
        <v>14</v>
      </c>
      <c r="I1125" s="12"/>
      <c r="J1125" s="17">
        <v>21</v>
      </c>
      <c r="K1125" s="24"/>
      <c r="L1125" s="18"/>
      <c r="M1125" s="19"/>
      <c r="N1125" s="20">
        <f t="shared" si="72"/>
        <v>0</v>
      </c>
      <c r="O1125" s="21">
        <f t="shared" si="73"/>
        <v>0</v>
      </c>
      <c r="P1125" s="101">
        <f t="shared" si="74"/>
        <v>0.50007253735673873</v>
      </c>
      <c r="Q1125" s="23">
        <v>11260.26</v>
      </c>
      <c r="R1125">
        <f t="shared" si="75"/>
        <v>7506.4769999999999</v>
      </c>
    </row>
    <row r="1126" spans="1:18" ht="12.75" customHeight="1">
      <c r="A1126" s="11" t="s">
        <v>12</v>
      </c>
      <c r="B1126" s="12" t="s">
        <v>1309</v>
      </c>
      <c r="C1126" s="100" t="s">
        <v>1310</v>
      </c>
      <c r="D1126" s="28">
        <v>44</v>
      </c>
      <c r="E1126" s="13" t="s">
        <v>1311</v>
      </c>
      <c r="F1126" s="14">
        <v>103.33</v>
      </c>
      <c r="G1126" s="15" t="s">
        <v>5</v>
      </c>
      <c r="H1126" s="16" t="s">
        <v>8</v>
      </c>
      <c r="I1126" s="12"/>
      <c r="J1126" s="17">
        <v>0</v>
      </c>
      <c r="K1126" s="24"/>
      <c r="L1126" s="18"/>
      <c r="M1126" s="19"/>
      <c r="N1126" s="20">
        <f t="shared" si="72"/>
        <v>0</v>
      </c>
      <c r="O1126" s="21">
        <f t="shared" si="73"/>
        <v>0</v>
      </c>
      <c r="P1126" s="101">
        <f t="shared" si="74"/>
        <v>0.3999806445369205</v>
      </c>
      <c r="Q1126" s="23">
        <v>144.66</v>
      </c>
      <c r="R1126">
        <f t="shared" si="75"/>
        <v>103.33</v>
      </c>
    </row>
    <row r="1127" spans="1:18" ht="12.75" customHeight="1">
      <c r="A1127" s="11" t="s">
        <v>3</v>
      </c>
      <c r="B1127" s="12" t="s">
        <v>1309</v>
      </c>
      <c r="C1127" s="100" t="s">
        <v>46</v>
      </c>
      <c r="D1127" s="28" t="s">
        <v>1312</v>
      </c>
      <c r="E1127" s="13" t="s">
        <v>1313</v>
      </c>
      <c r="F1127" s="14">
        <v>1508.4</v>
      </c>
      <c r="G1127" s="15" t="s">
        <v>5</v>
      </c>
      <c r="H1127" s="16" t="s">
        <v>14</v>
      </c>
      <c r="I1127" s="12"/>
      <c r="J1127" s="17">
        <v>0</v>
      </c>
      <c r="K1127" s="24"/>
      <c r="L1127" s="18"/>
      <c r="M1127" s="19"/>
      <c r="N1127" s="20">
        <f t="shared" si="72"/>
        <v>0</v>
      </c>
      <c r="O1127" s="21">
        <f t="shared" si="73"/>
        <v>0</v>
      </c>
      <c r="P1127" s="101">
        <f t="shared" si="74"/>
        <v>0.39976133651551304</v>
      </c>
      <c r="Q1127" s="23">
        <v>2111.4</v>
      </c>
      <c r="R1127">
        <f t="shared" si="75"/>
        <v>1508.4</v>
      </c>
    </row>
    <row r="1128" spans="1:18" ht="12.75" customHeight="1">
      <c r="A1128" s="11" t="s">
        <v>3</v>
      </c>
      <c r="B1128" s="12" t="s">
        <v>1309</v>
      </c>
      <c r="C1128" s="100" t="s">
        <v>46</v>
      </c>
      <c r="D1128" s="28" t="s">
        <v>1314</v>
      </c>
      <c r="E1128" s="13" t="s">
        <v>1315</v>
      </c>
      <c r="F1128" s="14">
        <v>5428.8</v>
      </c>
      <c r="G1128" s="15" t="s">
        <v>5</v>
      </c>
      <c r="H1128" s="16" t="s">
        <v>14</v>
      </c>
      <c r="I1128" s="12"/>
      <c r="J1128" s="17">
        <v>0</v>
      </c>
      <c r="K1128" s="24"/>
      <c r="L1128" s="18"/>
      <c r="M1128" s="19"/>
      <c r="N1128" s="20">
        <f t="shared" si="72"/>
        <v>0</v>
      </c>
      <c r="O1128" s="21">
        <f t="shared" si="73"/>
        <v>0</v>
      </c>
      <c r="P1128" s="101">
        <f t="shared" si="74"/>
        <v>0.40003315649867366</v>
      </c>
      <c r="Q1128" s="23">
        <v>7600.5</v>
      </c>
      <c r="R1128">
        <f t="shared" si="75"/>
        <v>5428.8</v>
      </c>
    </row>
    <row r="1129" spans="1:18" ht="12.75" customHeight="1">
      <c r="A1129" s="11" t="s">
        <v>3</v>
      </c>
      <c r="B1129" s="12" t="s">
        <v>1309</v>
      </c>
      <c r="C1129" s="100" t="s">
        <v>46</v>
      </c>
      <c r="D1129" s="28" t="s">
        <v>1316</v>
      </c>
      <c r="E1129" s="13" t="s">
        <v>1317</v>
      </c>
      <c r="F1129" s="14">
        <v>1508.4</v>
      </c>
      <c r="G1129" s="15" t="s">
        <v>5</v>
      </c>
      <c r="H1129" s="16" t="s">
        <v>14</v>
      </c>
      <c r="I1129" s="12"/>
      <c r="J1129" s="17">
        <v>0</v>
      </c>
      <c r="K1129" s="24"/>
      <c r="L1129" s="18"/>
      <c r="M1129" s="19"/>
      <c r="N1129" s="20">
        <f t="shared" si="72"/>
        <v>0</v>
      </c>
      <c r="O1129" s="21">
        <f t="shared" si="73"/>
        <v>0</v>
      </c>
      <c r="P1129" s="101">
        <f t="shared" si="74"/>
        <v>0.39976133651551304</v>
      </c>
      <c r="Q1129" s="23">
        <v>2111.4</v>
      </c>
      <c r="R1129">
        <f t="shared" si="75"/>
        <v>1508.4</v>
      </c>
    </row>
    <row r="1130" spans="1:18" ht="12.75" customHeight="1">
      <c r="A1130" s="11" t="s">
        <v>3</v>
      </c>
      <c r="B1130" s="12" t="s">
        <v>1309</v>
      </c>
      <c r="C1130" s="100" t="s">
        <v>46</v>
      </c>
      <c r="D1130" s="28" t="s">
        <v>1318</v>
      </c>
      <c r="E1130" s="13" t="s">
        <v>1319</v>
      </c>
      <c r="F1130" s="14">
        <v>1508.4</v>
      </c>
      <c r="G1130" s="15" t="s">
        <v>5</v>
      </c>
      <c r="H1130" s="16" t="s">
        <v>14</v>
      </c>
      <c r="I1130" s="12"/>
      <c r="J1130" s="17">
        <v>0</v>
      </c>
      <c r="K1130" s="24"/>
      <c r="L1130" s="18"/>
      <c r="M1130" s="19"/>
      <c r="N1130" s="20">
        <f t="shared" si="72"/>
        <v>0</v>
      </c>
      <c r="O1130" s="21">
        <f t="shared" si="73"/>
        <v>0</v>
      </c>
      <c r="P1130" s="101">
        <f t="shared" si="74"/>
        <v>0.39976133651551304</v>
      </c>
      <c r="Q1130" s="23">
        <v>2111.4</v>
      </c>
      <c r="R1130">
        <f t="shared" si="75"/>
        <v>1508.4</v>
      </c>
    </row>
    <row r="1131" spans="1:18" ht="12.75" customHeight="1">
      <c r="A1131" s="11" t="s">
        <v>3</v>
      </c>
      <c r="B1131" s="12" t="s">
        <v>1309</v>
      </c>
      <c r="C1131" s="100" t="s">
        <v>46</v>
      </c>
      <c r="D1131" s="28" t="s">
        <v>1320</v>
      </c>
      <c r="E1131" s="13" t="s">
        <v>1321</v>
      </c>
      <c r="F1131" s="14">
        <v>1508.4</v>
      </c>
      <c r="G1131" s="15" t="s">
        <v>5</v>
      </c>
      <c r="H1131" s="16" t="s">
        <v>19</v>
      </c>
      <c r="I1131" s="12"/>
      <c r="J1131" s="17">
        <v>0</v>
      </c>
      <c r="K1131" s="24"/>
      <c r="L1131" s="18"/>
      <c r="M1131" s="19"/>
      <c r="N1131" s="20">
        <f t="shared" si="72"/>
        <v>0</v>
      </c>
      <c r="O1131" s="21">
        <f t="shared" si="73"/>
        <v>0</v>
      </c>
      <c r="P1131" s="101">
        <f t="shared" si="74"/>
        <v>0.39976133651551304</v>
      </c>
      <c r="Q1131" s="23">
        <v>2111.4</v>
      </c>
      <c r="R1131">
        <f t="shared" si="75"/>
        <v>1508.4</v>
      </c>
    </row>
    <row r="1132" spans="1:18" ht="12.75" customHeight="1">
      <c r="A1132" s="11" t="s">
        <v>3</v>
      </c>
      <c r="B1132" s="12" t="s">
        <v>1309</v>
      </c>
      <c r="C1132" s="100" t="s">
        <v>46</v>
      </c>
      <c r="D1132" s="28" t="s">
        <v>1322</v>
      </c>
      <c r="E1132" s="13" t="s">
        <v>1323</v>
      </c>
      <c r="F1132" s="14">
        <v>1508.4</v>
      </c>
      <c r="G1132" s="15" t="s">
        <v>5</v>
      </c>
      <c r="H1132" s="16" t="s">
        <v>14</v>
      </c>
      <c r="I1132" s="12"/>
      <c r="J1132" s="17">
        <v>0</v>
      </c>
      <c r="K1132" s="24"/>
      <c r="L1132" s="18"/>
      <c r="M1132" s="19"/>
      <c r="N1132" s="20">
        <f t="shared" si="72"/>
        <v>0</v>
      </c>
      <c r="O1132" s="21">
        <f t="shared" si="73"/>
        <v>0</v>
      </c>
      <c r="P1132" s="101">
        <f t="shared" si="74"/>
        <v>0.39976133651551304</v>
      </c>
      <c r="Q1132" s="23">
        <v>2111.4</v>
      </c>
      <c r="R1132">
        <f t="shared" si="75"/>
        <v>1508.4</v>
      </c>
    </row>
    <row r="1133" spans="1:18" ht="12.75" customHeight="1">
      <c r="A1133" s="11" t="s">
        <v>3</v>
      </c>
      <c r="B1133" s="12" t="s">
        <v>1309</v>
      </c>
      <c r="C1133" s="100" t="s">
        <v>46</v>
      </c>
      <c r="D1133" s="28" t="s">
        <v>1324</v>
      </c>
      <c r="E1133" s="13" t="s">
        <v>1325</v>
      </c>
      <c r="F1133" s="14">
        <v>5428.8</v>
      </c>
      <c r="G1133" s="15" t="s">
        <v>5</v>
      </c>
      <c r="H1133" s="16" t="s">
        <v>14</v>
      </c>
      <c r="I1133" s="12"/>
      <c r="J1133" s="17">
        <v>0</v>
      </c>
      <c r="K1133" s="24"/>
      <c r="L1133" s="18"/>
      <c r="M1133" s="19"/>
      <c r="N1133" s="20">
        <f t="shared" si="72"/>
        <v>0</v>
      </c>
      <c r="O1133" s="21">
        <f t="shared" si="73"/>
        <v>0</v>
      </c>
      <c r="P1133" s="101">
        <f t="shared" si="74"/>
        <v>0.40003315649867366</v>
      </c>
      <c r="Q1133" s="23">
        <v>7600.5</v>
      </c>
      <c r="R1133">
        <f t="shared" si="75"/>
        <v>5428.8</v>
      </c>
    </row>
    <row r="1134" spans="1:18" ht="12.75" customHeight="1">
      <c r="A1134" s="11" t="s">
        <v>3</v>
      </c>
      <c r="B1134" s="12" t="s">
        <v>1326</v>
      </c>
      <c r="C1134" s="100" t="s">
        <v>94</v>
      </c>
      <c r="D1134" s="28">
        <v>11234</v>
      </c>
      <c r="E1134" s="13" t="s">
        <v>1327</v>
      </c>
      <c r="F1134" s="14">
        <v>763.2</v>
      </c>
      <c r="G1134" s="15" t="s">
        <v>5</v>
      </c>
      <c r="H1134" s="16" t="s">
        <v>8</v>
      </c>
      <c r="I1134" s="12"/>
      <c r="J1134" s="17">
        <v>21</v>
      </c>
      <c r="K1134" s="24"/>
      <c r="L1134" s="18"/>
      <c r="M1134" s="19"/>
      <c r="N1134" s="20">
        <f t="shared" si="72"/>
        <v>0</v>
      </c>
      <c r="O1134" s="21">
        <f t="shared" si="73"/>
        <v>0</v>
      </c>
      <c r="P1134" s="101">
        <f t="shared" si="74"/>
        <v>0.39976090233380135</v>
      </c>
      <c r="Q1134" s="23">
        <v>1292.6400000000001</v>
      </c>
      <c r="R1134">
        <f t="shared" si="75"/>
        <v>923.47199999999998</v>
      </c>
    </row>
    <row r="1135" spans="1:18" ht="12.75" customHeight="1">
      <c r="A1135" s="11" t="s">
        <v>12</v>
      </c>
      <c r="B1135" s="12" t="s">
        <v>1326</v>
      </c>
      <c r="C1135" s="100" t="s">
        <v>123</v>
      </c>
      <c r="D1135" s="28">
        <v>2009</v>
      </c>
      <c r="E1135" s="13" t="s">
        <v>1328</v>
      </c>
      <c r="F1135" s="14">
        <v>583.22</v>
      </c>
      <c r="G1135" s="15" t="s">
        <v>5</v>
      </c>
      <c r="H1135" s="16" t="s">
        <v>8</v>
      </c>
      <c r="I1135" s="12"/>
      <c r="J1135" s="17">
        <v>21</v>
      </c>
      <c r="K1135" s="24"/>
      <c r="L1135" s="18"/>
      <c r="M1135" s="19"/>
      <c r="N1135" s="20">
        <f t="shared" si="72"/>
        <v>0</v>
      </c>
      <c r="O1135" s="21">
        <f t="shared" si="73"/>
        <v>0</v>
      </c>
      <c r="P1135" s="101">
        <f t="shared" si="74"/>
        <v>0.40000753865473548</v>
      </c>
      <c r="Q1135" s="23">
        <v>987.98</v>
      </c>
      <c r="R1135">
        <f t="shared" si="75"/>
        <v>705.69620000000009</v>
      </c>
    </row>
    <row r="1136" spans="1:18" ht="12.75" customHeight="1">
      <c r="A1136" s="11" t="s">
        <v>12</v>
      </c>
      <c r="B1136" s="12" t="s">
        <v>1326</v>
      </c>
      <c r="C1136" s="100" t="s">
        <v>123</v>
      </c>
      <c r="D1136" s="28">
        <v>2008</v>
      </c>
      <c r="E1136" s="13" t="s">
        <v>1329</v>
      </c>
      <c r="F1136" s="14">
        <v>691.41</v>
      </c>
      <c r="G1136" s="15" t="s">
        <v>5</v>
      </c>
      <c r="H1136" s="16" t="s">
        <v>14</v>
      </c>
      <c r="I1136" s="12"/>
      <c r="J1136" s="17">
        <v>21</v>
      </c>
      <c r="K1136" s="24"/>
      <c r="L1136" s="18"/>
      <c r="M1136" s="19"/>
      <c r="N1136" s="20">
        <f t="shared" si="72"/>
        <v>0</v>
      </c>
      <c r="O1136" s="21">
        <f t="shared" si="73"/>
        <v>0</v>
      </c>
      <c r="P1136" s="101">
        <f t="shared" si="74"/>
        <v>0.39998979208973018</v>
      </c>
      <c r="Q1136" s="23">
        <v>1171.24</v>
      </c>
      <c r="R1136">
        <f t="shared" si="75"/>
        <v>836.60609999999997</v>
      </c>
    </row>
    <row r="1137" spans="1:18" ht="12.75" customHeight="1">
      <c r="A1137" s="11" t="s">
        <v>12</v>
      </c>
      <c r="B1137" s="12" t="s">
        <v>1326</v>
      </c>
      <c r="C1137" s="100" t="s">
        <v>123</v>
      </c>
      <c r="D1137" s="28">
        <v>2012</v>
      </c>
      <c r="E1137" s="13" t="s">
        <v>1330</v>
      </c>
      <c r="F1137" s="14">
        <v>920.22</v>
      </c>
      <c r="G1137" s="15" t="s">
        <v>5</v>
      </c>
      <c r="H1137" s="16" t="s">
        <v>14</v>
      </c>
      <c r="I1137" s="12"/>
      <c r="J1137" s="17">
        <v>21</v>
      </c>
      <c r="K1137" s="24"/>
      <c r="L1137" s="18"/>
      <c r="M1137" s="19"/>
      <c r="N1137" s="20">
        <f t="shared" si="72"/>
        <v>0</v>
      </c>
      <c r="O1137" s="21">
        <f t="shared" si="73"/>
        <v>0</v>
      </c>
      <c r="P1137" s="101">
        <f t="shared" si="74"/>
        <v>0.40000657406574147</v>
      </c>
      <c r="Q1137" s="23">
        <v>1558.86</v>
      </c>
      <c r="R1137">
        <f t="shared" si="75"/>
        <v>1113.4662000000001</v>
      </c>
    </row>
    <row r="1138" spans="1:18" ht="12.75" customHeight="1">
      <c r="A1138" s="11" t="s">
        <v>12</v>
      </c>
      <c r="B1138" s="12" t="s">
        <v>1326</v>
      </c>
      <c r="C1138" s="100" t="s">
        <v>94</v>
      </c>
      <c r="D1138" s="28">
        <v>55703</v>
      </c>
      <c r="E1138" s="13" t="s">
        <v>1331</v>
      </c>
      <c r="F1138" s="14">
        <v>182.39</v>
      </c>
      <c r="G1138" s="15" t="s">
        <v>5</v>
      </c>
      <c r="H1138" s="16" t="s">
        <v>8</v>
      </c>
      <c r="I1138" s="12"/>
      <c r="J1138" s="17">
        <v>21</v>
      </c>
      <c r="K1138" s="24"/>
      <c r="L1138" s="18"/>
      <c r="M1138" s="19"/>
      <c r="N1138" s="20">
        <f t="shared" si="72"/>
        <v>0</v>
      </c>
      <c r="O1138" s="21">
        <f t="shared" si="73"/>
        <v>0</v>
      </c>
      <c r="P1138" s="101">
        <f t="shared" si="74"/>
        <v>0.40000607181323855</v>
      </c>
      <c r="Q1138" s="23">
        <v>308.97000000000003</v>
      </c>
      <c r="R1138">
        <f t="shared" si="75"/>
        <v>220.69189999999998</v>
      </c>
    </row>
    <row r="1139" spans="1:18" ht="12.75" customHeight="1">
      <c r="A1139" s="11" t="s">
        <v>12</v>
      </c>
      <c r="B1139" s="12" t="s">
        <v>1326</v>
      </c>
      <c r="C1139" s="100" t="s">
        <v>94</v>
      </c>
      <c r="D1139" s="28">
        <v>55704</v>
      </c>
      <c r="E1139" s="13" t="s">
        <v>1332</v>
      </c>
      <c r="F1139" s="14">
        <v>309.67</v>
      </c>
      <c r="G1139" s="15" t="s">
        <v>5</v>
      </c>
      <c r="H1139" s="16" t="s">
        <v>8</v>
      </c>
      <c r="I1139" s="12"/>
      <c r="J1139" s="17">
        <v>21</v>
      </c>
      <c r="K1139" s="24"/>
      <c r="L1139" s="18"/>
      <c r="M1139" s="19"/>
      <c r="N1139" s="20">
        <f t="shared" si="72"/>
        <v>0</v>
      </c>
      <c r="O1139" s="21">
        <f t="shared" si="73"/>
        <v>0</v>
      </c>
      <c r="P1139" s="101">
        <f t="shared" si="74"/>
        <v>0.39999738457921241</v>
      </c>
      <c r="Q1139" s="23">
        <v>524.58000000000004</v>
      </c>
      <c r="R1139">
        <f t="shared" si="75"/>
        <v>374.70069999999998</v>
      </c>
    </row>
    <row r="1140" spans="1:18" ht="12.75" customHeight="1">
      <c r="A1140" s="11" t="s">
        <v>12</v>
      </c>
      <c r="B1140" s="12" t="s">
        <v>1326</v>
      </c>
      <c r="C1140" s="100" t="s">
        <v>94</v>
      </c>
      <c r="D1140" s="28">
        <v>55705</v>
      </c>
      <c r="E1140" s="13" t="s">
        <v>1333</v>
      </c>
      <c r="F1140" s="14">
        <v>68.180000000000007</v>
      </c>
      <c r="G1140" s="15" t="s">
        <v>5</v>
      </c>
      <c r="H1140" s="16" t="s">
        <v>8</v>
      </c>
      <c r="I1140" s="12"/>
      <c r="J1140" s="17">
        <v>21</v>
      </c>
      <c r="K1140" s="24"/>
      <c r="L1140" s="18"/>
      <c r="M1140" s="19"/>
      <c r="N1140" s="20">
        <f t="shared" si="72"/>
        <v>0</v>
      </c>
      <c r="O1140" s="21">
        <f t="shared" si="73"/>
        <v>0</v>
      </c>
      <c r="P1140" s="101">
        <f t="shared" si="74"/>
        <v>0.39991611897529356</v>
      </c>
      <c r="Q1140" s="23">
        <v>115.49</v>
      </c>
      <c r="R1140">
        <f t="shared" si="75"/>
        <v>82.497800000000012</v>
      </c>
    </row>
    <row r="1141" spans="1:18" ht="12.75" customHeight="1">
      <c r="A1141" s="11" t="s">
        <v>12</v>
      </c>
      <c r="B1141" s="12" t="s">
        <v>1326</v>
      </c>
      <c r="C1141" s="100" t="s">
        <v>94</v>
      </c>
      <c r="D1141" s="28">
        <v>55702</v>
      </c>
      <c r="E1141" s="13" t="s">
        <v>1334</v>
      </c>
      <c r="F1141" s="14">
        <v>119.15</v>
      </c>
      <c r="G1141" s="15" t="s">
        <v>5</v>
      </c>
      <c r="H1141" s="16" t="s">
        <v>8</v>
      </c>
      <c r="I1141" s="12"/>
      <c r="J1141" s="17">
        <v>21</v>
      </c>
      <c r="K1141" s="24"/>
      <c r="L1141" s="18"/>
      <c r="M1141" s="19"/>
      <c r="N1141" s="20">
        <f t="shared" si="72"/>
        <v>0</v>
      </c>
      <c r="O1141" s="21">
        <f t="shared" si="73"/>
        <v>0</v>
      </c>
      <c r="P1141" s="101">
        <f t="shared" si="74"/>
        <v>0.39999930638163561</v>
      </c>
      <c r="Q1141" s="23">
        <v>201.84</v>
      </c>
      <c r="R1141">
        <f t="shared" si="75"/>
        <v>144.17150000000001</v>
      </c>
    </row>
    <row r="1142" spans="1:18" ht="12.75" customHeight="1">
      <c r="A1142" s="11" t="s">
        <v>12</v>
      </c>
      <c r="B1142" s="12" t="s">
        <v>1326</v>
      </c>
      <c r="C1142" s="100" t="s">
        <v>94</v>
      </c>
      <c r="D1142" s="28">
        <v>2090</v>
      </c>
      <c r="E1142" s="13" t="s">
        <v>1335</v>
      </c>
      <c r="F1142" s="14">
        <v>228.55</v>
      </c>
      <c r="G1142" s="15" t="s">
        <v>5</v>
      </c>
      <c r="H1142" s="16" t="s">
        <v>8</v>
      </c>
      <c r="I1142" s="12"/>
      <c r="J1142" s="17">
        <v>21</v>
      </c>
      <c r="K1142" s="24"/>
      <c r="L1142" s="18"/>
      <c r="M1142" s="19"/>
      <c r="N1142" s="20">
        <f t="shared" si="72"/>
        <v>0</v>
      </c>
      <c r="O1142" s="21">
        <f t="shared" si="73"/>
        <v>0</v>
      </c>
      <c r="P1142" s="101">
        <f t="shared" si="74"/>
        <v>0.39998662064651214</v>
      </c>
      <c r="Q1142" s="23">
        <v>387.16</v>
      </c>
      <c r="R1142">
        <f t="shared" si="75"/>
        <v>276.5455</v>
      </c>
    </row>
    <row r="1143" spans="1:18" ht="12.75" customHeight="1">
      <c r="A1143" s="11" t="s">
        <v>12</v>
      </c>
      <c r="B1143" s="12" t="s">
        <v>1326</v>
      </c>
      <c r="C1143" s="100" t="s">
        <v>94</v>
      </c>
      <c r="D1143" s="28">
        <v>2091</v>
      </c>
      <c r="E1143" s="13" t="s">
        <v>1336</v>
      </c>
      <c r="F1143" s="14">
        <v>256.39999999999998</v>
      </c>
      <c r="G1143" s="15" t="s">
        <v>5</v>
      </c>
      <c r="H1143" s="16" t="s">
        <v>8</v>
      </c>
      <c r="I1143" s="12"/>
      <c r="J1143" s="17">
        <v>21</v>
      </c>
      <c r="K1143" s="24"/>
      <c r="L1143" s="18"/>
      <c r="M1143" s="19"/>
      <c r="N1143" s="20">
        <f t="shared" ref="N1143:N1204" si="76">(F1143*K1143)-F1143*K1143*L1143</f>
        <v>0</v>
      </c>
      <c r="O1143" s="21">
        <f t="shared" ref="O1143:O1204" si="77">+N1143+N1143*J1143%</f>
        <v>0</v>
      </c>
      <c r="P1143" s="101">
        <f t="shared" ref="P1143:P1204" si="78">Q1143/R1143-1</f>
        <v>0.3999948427689175</v>
      </c>
      <c r="Q1143" s="23">
        <v>434.34</v>
      </c>
      <c r="R1143">
        <f t="shared" ref="R1143:R1204" si="79">+F1143+F1143*J1143%</f>
        <v>310.24399999999997</v>
      </c>
    </row>
    <row r="1144" spans="1:18" ht="12.75" customHeight="1">
      <c r="A1144" s="11" t="s">
        <v>12</v>
      </c>
      <c r="B1144" s="12" t="s">
        <v>1326</v>
      </c>
      <c r="C1144" s="100" t="s">
        <v>94</v>
      </c>
      <c r="D1144" s="28">
        <v>2092</v>
      </c>
      <c r="E1144" s="13" t="s">
        <v>1337</v>
      </c>
      <c r="F1144" s="14">
        <v>320.61</v>
      </c>
      <c r="G1144" s="15" t="s">
        <v>5</v>
      </c>
      <c r="H1144" s="16" t="s">
        <v>8</v>
      </c>
      <c r="I1144" s="12"/>
      <c r="J1144" s="17">
        <v>21</v>
      </c>
      <c r="K1144" s="24"/>
      <c r="L1144" s="18"/>
      <c r="M1144" s="19"/>
      <c r="N1144" s="20">
        <f t="shared" si="76"/>
        <v>0</v>
      </c>
      <c r="O1144" s="21">
        <f t="shared" si="77"/>
        <v>0</v>
      </c>
      <c r="P1144" s="101">
        <f t="shared" si="78"/>
        <v>0.39999139037903197</v>
      </c>
      <c r="Q1144" s="23">
        <v>543.11</v>
      </c>
      <c r="R1144">
        <f t="shared" si="79"/>
        <v>387.93810000000002</v>
      </c>
    </row>
    <row r="1145" spans="1:18" ht="12.75" customHeight="1">
      <c r="A1145" s="11" t="s">
        <v>12</v>
      </c>
      <c r="B1145" s="12" t="s">
        <v>1326</v>
      </c>
      <c r="C1145" s="100" t="s">
        <v>94</v>
      </c>
      <c r="D1145" s="28">
        <v>2077</v>
      </c>
      <c r="E1145" s="13" t="s">
        <v>1338</v>
      </c>
      <c r="F1145" s="14">
        <v>339.78</v>
      </c>
      <c r="G1145" s="15" t="s">
        <v>5</v>
      </c>
      <c r="H1145" s="16" t="s">
        <v>8</v>
      </c>
      <c r="I1145" s="12"/>
      <c r="J1145" s="17">
        <v>21</v>
      </c>
      <c r="K1145" s="24"/>
      <c r="L1145" s="18"/>
      <c r="M1145" s="19"/>
      <c r="N1145" s="20">
        <f t="shared" si="76"/>
        <v>0</v>
      </c>
      <c r="O1145" s="21">
        <f t="shared" si="77"/>
        <v>0</v>
      </c>
      <c r="P1145" s="101">
        <f t="shared" si="78"/>
        <v>0.39998219557720649</v>
      </c>
      <c r="Q1145" s="23">
        <v>575.58000000000004</v>
      </c>
      <c r="R1145">
        <f t="shared" si="79"/>
        <v>411.13379999999995</v>
      </c>
    </row>
    <row r="1146" spans="1:18" ht="12.75" customHeight="1">
      <c r="A1146" s="11" t="s">
        <v>12</v>
      </c>
      <c r="B1146" s="12" t="s">
        <v>1326</v>
      </c>
      <c r="C1146" s="100" t="s">
        <v>94</v>
      </c>
      <c r="D1146" s="28">
        <v>2093</v>
      </c>
      <c r="E1146" s="13" t="s">
        <v>1339</v>
      </c>
      <c r="F1146" s="14">
        <v>351.09</v>
      </c>
      <c r="G1146" s="15" t="s">
        <v>5</v>
      </c>
      <c r="H1146" s="16" t="s">
        <v>8</v>
      </c>
      <c r="I1146" s="12"/>
      <c r="J1146" s="17">
        <v>21</v>
      </c>
      <c r="K1146" s="24"/>
      <c r="L1146" s="18"/>
      <c r="M1146" s="19"/>
      <c r="N1146" s="20">
        <f t="shared" si="76"/>
        <v>0</v>
      </c>
      <c r="O1146" s="21">
        <f t="shared" si="77"/>
        <v>0</v>
      </c>
      <c r="P1146" s="101">
        <f t="shared" si="78"/>
        <v>0.4000083329625872</v>
      </c>
      <c r="Q1146" s="23">
        <v>594.75</v>
      </c>
      <c r="R1146">
        <f t="shared" si="79"/>
        <v>424.81889999999999</v>
      </c>
    </row>
    <row r="1147" spans="1:18" ht="12.75" customHeight="1">
      <c r="A1147" s="11" t="s">
        <v>12</v>
      </c>
      <c r="B1147" s="12" t="s">
        <v>1326</v>
      </c>
      <c r="C1147" s="100" t="s">
        <v>1340</v>
      </c>
      <c r="D1147" s="28">
        <v>20005</v>
      </c>
      <c r="E1147" s="13" t="s">
        <v>1341</v>
      </c>
      <c r="F1147" s="14">
        <v>41190.660000000003</v>
      </c>
      <c r="G1147" s="15" t="s">
        <v>5</v>
      </c>
      <c r="H1147" s="16" t="s">
        <v>8</v>
      </c>
      <c r="I1147" s="12"/>
      <c r="J1147" s="17">
        <v>21</v>
      </c>
      <c r="K1147" s="24"/>
      <c r="L1147" s="18"/>
      <c r="M1147" s="19"/>
      <c r="N1147" s="20">
        <f t="shared" si="76"/>
        <v>0</v>
      </c>
      <c r="O1147" s="21">
        <f t="shared" si="77"/>
        <v>0</v>
      </c>
      <c r="P1147" s="101">
        <f t="shared" si="78"/>
        <v>0.30000003651634199</v>
      </c>
      <c r="Q1147" s="23">
        <v>64792.91</v>
      </c>
      <c r="R1147">
        <f t="shared" si="79"/>
        <v>49840.698600000003</v>
      </c>
    </row>
    <row r="1148" spans="1:18" ht="12.75" customHeight="1">
      <c r="A1148" s="11" t="s">
        <v>12</v>
      </c>
      <c r="B1148" s="12" t="s">
        <v>1326</v>
      </c>
      <c r="C1148" s="100" t="s">
        <v>57</v>
      </c>
      <c r="D1148" s="28">
        <v>199954</v>
      </c>
      <c r="E1148" s="13" t="s">
        <v>1342</v>
      </c>
      <c r="F1148" s="14">
        <v>5223.3599999999997</v>
      </c>
      <c r="G1148" s="15" t="s">
        <v>5</v>
      </c>
      <c r="H1148" s="16" t="s">
        <v>14</v>
      </c>
      <c r="I1148" s="12"/>
      <c r="J1148" s="17">
        <v>21</v>
      </c>
      <c r="K1148" s="24"/>
      <c r="L1148" s="18"/>
      <c r="M1148" s="19"/>
      <c r="N1148" s="20">
        <f t="shared" si="76"/>
        <v>0</v>
      </c>
      <c r="O1148" s="21">
        <f t="shared" si="77"/>
        <v>0</v>
      </c>
      <c r="P1148" s="101">
        <f t="shared" si="78"/>
        <v>0.3999997088729943</v>
      </c>
      <c r="Q1148" s="23">
        <v>8848.3700000000008</v>
      </c>
      <c r="R1148">
        <f t="shared" si="79"/>
        <v>6320.2655999999997</v>
      </c>
    </row>
    <row r="1149" spans="1:18" ht="12.75" customHeight="1">
      <c r="A1149" s="11" t="s">
        <v>12</v>
      </c>
      <c r="B1149" s="12" t="s">
        <v>1326</v>
      </c>
      <c r="C1149" s="100" t="s">
        <v>57</v>
      </c>
      <c r="D1149" s="28">
        <v>851</v>
      </c>
      <c r="E1149" s="13" t="s">
        <v>1343</v>
      </c>
      <c r="F1149" s="14">
        <v>6335.81</v>
      </c>
      <c r="G1149" s="15" t="s">
        <v>5</v>
      </c>
      <c r="H1149" s="16" t="s">
        <v>14</v>
      </c>
      <c r="I1149" s="12"/>
      <c r="J1149" s="17">
        <v>21</v>
      </c>
      <c r="K1149" s="24"/>
      <c r="L1149" s="18"/>
      <c r="M1149" s="19"/>
      <c r="N1149" s="20">
        <f t="shared" si="76"/>
        <v>0</v>
      </c>
      <c r="O1149" s="21">
        <f t="shared" si="77"/>
        <v>0</v>
      </c>
      <c r="P1149" s="101">
        <f t="shared" si="78"/>
        <v>0.39999972085731095</v>
      </c>
      <c r="Q1149" s="23">
        <v>10732.86</v>
      </c>
      <c r="R1149">
        <f t="shared" si="79"/>
        <v>7666.3301000000001</v>
      </c>
    </row>
    <row r="1150" spans="1:18" ht="12.75" customHeight="1">
      <c r="A1150" s="11" t="s">
        <v>3</v>
      </c>
      <c r="B1150" s="12" t="s">
        <v>1326</v>
      </c>
      <c r="C1150" s="100" t="s">
        <v>9</v>
      </c>
      <c r="D1150" s="28">
        <v>14012</v>
      </c>
      <c r="E1150" s="13" t="s">
        <v>1344</v>
      </c>
      <c r="F1150" s="14">
        <v>4379.3999999999996</v>
      </c>
      <c r="G1150" s="15" t="s">
        <v>5</v>
      </c>
      <c r="H1150" s="16" t="s">
        <v>14</v>
      </c>
      <c r="I1150" s="12"/>
      <c r="J1150" s="17">
        <v>21</v>
      </c>
      <c r="K1150" s="24"/>
      <c r="L1150" s="18"/>
      <c r="M1150" s="19"/>
      <c r="N1150" s="20">
        <f t="shared" si="76"/>
        <v>0</v>
      </c>
      <c r="O1150" s="21">
        <f t="shared" si="77"/>
        <v>0</v>
      </c>
      <c r="P1150" s="101">
        <f t="shared" si="78"/>
        <v>0.49999981128778348</v>
      </c>
      <c r="Q1150" s="23">
        <v>7948.61</v>
      </c>
      <c r="R1150">
        <f t="shared" si="79"/>
        <v>5299.0739999999996</v>
      </c>
    </row>
    <row r="1151" spans="1:18" ht="12.75" customHeight="1">
      <c r="A1151" s="11" t="s">
        <v>12</v>
      </c>
      <c r="B1151" s="12" t="s">
        <v>1326</v>
      </c>
      <c r="C1151" s="100" t="s">
        <v>57</v>
      </c>
      <c r="D1151" s="28">
        <v>4060</v>
      </c>
      <c r="E1151" s="13" t="s">
        <v>1345</v>
      </c>
      <c r="F1151" s="14">
        <v>2890.36</v>
      </c>
      <c r="G1151" s="15" t="s">
        <v>5</v>
      </c>
      <c r="H1151" s="16" t="s">
        <v>8</v>
      </c>
      <c r="I1151" s="12"/>
      <c r="J1151" s="17">
        <v>21</v>
      </c>
      <c r="K1151" s="24"/>
      <c r="L1151" s="18"/>
      <c r="M1151" s="19"/>
      <c r="N1151" s="20">
        <f t="shared" si="76"/>
        <v>0</v>
      </c>
      <c r="O1151" s="21">
        <f t="shared" si="77"/>
        <v>0</v>
      </c>
      <c r="P1151" s="101">
        <f t="shared" si="78"/>
        <v>0.40000004574911263</v>
      </c>
      <c r="Q1151" s="23">
        <v>4896.2700000000004</v>
      </c>
      <c r="R1151">
        <f t="shared" si="79"/>
        <v>3497.3356000000003</v>
      </c>
    </row>
    <row r="1152" spans="1:18" ht="12.75" customHeight="1">
      <c r="A1152" s="11" t="s">
        <v>12</v>
      </c>
      <c r="B1152" s="12" t="s">
        <v>1326</v>
      </c>
      <c r="C1152" s="100" t="s">
        <v>57</v>
      </c>
      <c r="D1152" s="28">
        <v>4061</v>
      </c>
      <c r="E1152" s="13" t="s">
        <v>1346</v>
      </c>
      <c r="F1152" s="14">
        <v>3123.87</v>
      </c>
      <c r="G1152" s="15" t="s">
        <v>5</v>
      </c>
      <c r="H1152" s="16" t="s">
        <v>8</v>
      </c>
      <c r="I1152" s="12"/>
      <c r="J1152" s="17">
        <v>21</v>
      </c>
      <c r="K1152" s="24"/>
      <c r="L1152" s="18"/>
      <c r="M1152" s="19"/>
      <c r="N1152" s="20">
        <f t="shared" si="76"/>
        <v>0</v>
      </c>
      <c r="O1152" s="21">
        <f t="shared" si="77"/>
        <v>0</v>
      </c>
      <c r="P1152" s="101">
        <f t="shared" si="78"/>
        <v>0.40000111643676139</v>
      </c>
      <c r="Q1152" s="23">
        <v>5291.84</v>
      </c>
      <c r="R1152">
        <f t="shared" si="79"/>
        <v>3779.8827000000001</v>
      </c>
    </row>
    <row r="1153" spans="1:18" ht="12.75" customHeight="1">
      <c r="A1153" s="11" t="s">
        <v>12</v>
      </c>
      <c r="B1153" s="12" t="s">
        <v>1326</v>
      </c>
      <c r="C1153" s="100" t="s">
        <v>57</v>
      </c>
      <c r="D1153" s="28">
        <v>4062</v>
      </c>
      <c r="E1153" s="13" t="s">
        <v>1347</v>
      </c>
      <c r="F1153" s="14">
        <v>3363.42</v>
      </c>
      <c r="G1153" s="15" t="s">
        <v>5</v>
      </c>
      <c r="H1153" s="16" t="s">
        <v>8</v>
      </c>
      <c r="I1153" s="12"/>
      <c r="J1153" s="17">
        <v>21</v>
      </c>
      <c r="K1153" s="24"/>
      <c r="L1153" s="18"/>
      <c r="M1153" s="19"/>
      <c r="N1153" s="20">
        <f t="shared" si="76"/>
        <v>0</v>
      </c>
      <c r="O1153" s="21">
        <f t="shared" si="77"/>
        <v>0</v>
      </c>
      <c r="P1153" s="101">
        <f t="shared" si="78"/>
        <v>0.40000160206865409</v>
      </c>
      <c r="Q1153" s="23">
        <v>5697.64</v>
      </c>
      <c r="R1153">
        <f t="shared" si="79"/>
        <v>4069.7381999999998</v>
      </c>
    </row>
    <row r="1154" spans="1:18" ht="12.75" customHeight="1">
      <c r="A1154" s="11" t="s">
        <v>12</v>
      </c>
      <c r="B1154" s="12" t="s">
        <v>1326</v>
      </c>
      <c r="C1154" s="100" t="s">
        <v>57</v>
      </c>
      <c r="D1154" s="28">
        <v>4063</v>
      </c>
      <c r="E1154" s="13" t="s">
        <v>1348</v>
      </c>
      <c r="F1154" s="14">
        <v>3793.77</v>
      </c>
      <c r="G1154" s="15" t="s">
        <v>5</v>
      </c>
      <c r="H1154" s="16" t="s">
        <v>8</v>
      </c>
      <c r="I1154" s="12"/>
      <c r="J1154" s="17">
        <v>21</v>
      </c>
      <c r="K1154" s="24"/>
      <c r="L1154" s="18"/>
      <c r="M1154" s="19"/>
      <c r="N1154" s="20">
        <f t="shared" si="76"/>
        <v>0</v>
      </c>
      <c r="O1154" s="21">
        <f t="shared" si="77"/>
        <v>0</v>
      </c>
      <c r="P1154" s="101">
        <f t="shared" si="78"/>
        <v>0.40000078859170096</v>
      </c>
      <c r="Q1154" s="23">
        <v>6426.65</v>
      </c>
      <c r="R1154">
        <f t="shared" si="79"/>
        <v>4590.4616999999998</v>
      </c>
    </row>
    <row r="1155" spans="1:18" ht="12.75" customHeight="1">
      <c r="A1155" s="11" t="s">
        <v>12</v>
      </c>
      <c r="B1155" s="12" t="s">
        <v>1326</v>
      </c>
      <c r="C1155" s="100" t="s">
        <v>57</v>
      </c>
      <c r="D1155" s="28">
        <v>4059</v>
      </c>
      <c r="E1155" s="13" t="s">
        <v>1349</v>
      </c>
      <c r="F1155" s="14">
        <v>2606.4499999999998</v>
      </c>
      <c r="G1155" s="15" t="s">
        <v>5</v>
      </c>
      <c r="H1155" s="16" t="s">
        <v>8</v>
      </c>
      <c r="I1155" s="12"/>
      <c r="J1155" s="17">
        <v>21</v>
      </c>
      <c r="K1155" s="24"/>
      <c r="L1155" s="18"/>
      <c r="M1155" s="19"/>
      <c r="N1155" s="20">
        <f t="shared" si="76"/>
        <v>0</v>
      </c>
      <c r="O1155" s="21">
        <f t="shared" si="77"/>
        <v>0</v>
      </c>
      <c r="P1155" s="101">
        <f t="shared" si="78"/>
        <v>0.40000117318622652</v>
      </c>
      <c r="Q1155" s="23">
        <v>4415.33</v>
      </c>
      <c r="R1155">
        <f t="shared" si="79"/>
        <v>3153.8044999999997</v>
      </c>
    </row>
    <row r="1156" spans="1:18" ht="12.75" customHeight="1">
      <c r="A1156" s="11" t="s">
        <v>12</v>
      </c>
      <c r="B1156" s="12" t="s">
        <v>1326</v>
      </c>
      <c r="C1156" s="100" t="s">
        <v>57</v>
      </c>
      <c r="D1156" s="28" t="s">
        <v>1350</v>
      </c>
      <c r="E1156" s="13" t="s">
        <v>1351</v>
      </c>
      <c r="F1156" s="14">
        <v>5228.29</v>
      </c>
      <c r="G1156" s="15" t="s">
        <v>5</v>
      </c>
      <c r="H1156" s="16" t="s">
        <v>8</v>
      </c>
      <c r="I1156" s="12"/>
      <c r="J1156" s="17">
        <v>21</v>
      </c>
      <c r="K1156" s="24"/>
      <c r="L1156" s="18"/>
      <c r="M1156" s="19"/>
      <c r="N1156" s="20">
        <f t="shared" si="76"/>
        <v>0</v>
      </c>
      <c r="O1156" s="21">
        <f t="shared" si="77"/>
        <v>0</v>
      </c>
      <c r="P1156" s="101">
        <f t="shared" si="78"/>
        <v>0.400001065405311</v>
      </c>
      <c r="Q1156" s="23">
        <v>8856.73</v>
      </c>
      <c r="R1156">
        <f t="shared" si="79"/>
        <v>6326.2309000000005</v>
      </c>
    </row>
    <row r="1157" spans="1:18" ht="12.75" customHeight="1">
      <c r="A1157" s="11" t="s">
        <v>12</v>
      </c>
      <c r="B1157" s="12" t="s">
        <v>1326</v>
      </c>
      <c r="C1157" s="100" t="s">
        <v>57</v>
      </c>
      <c r="D1157" s="28" t="s">
        <v>1352</v>
      </c>
      <c r="E1157" s="13" t="s">
        <v>1353</v>
      </c>
      <c r="F1157" s="14">
        <v>5464.56</v>
      </c>
      <c r="G1157" s="15" t="s">
        <v>5</v>
      </c>
      <c r="H1157" s="16" t="s">
        <v>8</v>
      </c>
      <c r="I1157" s="12"/>
      <c r="J1157" s="17">
        <v>21</v>
      </c>
      <c r="K1157" s="24"/>
      <c r="L1157" s="18"/>
      <c r="M1157" s="19"/>
      <c r="N1157" s="20">
        <f t="shared" si="76"/>
        <v>0</v>
      </c>
      <c r="O1157" s="21">
        <f t="shared" si="77"/>
        <v>0</v>
      </c>
      <c r="P1157" s="101">
        <f t="shared" si="78"/>
        <v>0.39999929825809488</v>
      </c>
      <c r="Q1157" s="23">
        <v>9256.9599999999991</v>
      </c>
      <c r="R1157">
        <f t="shared" si="79"/>
        <v>6612.1176000000005</v>
      </c>
    </row>
    <row r="1158" spans="1:18" ht="12.75" customHeight="1">
      <c r="A1158" s="11" t="s">
        <v>12</v>
      </c>
      <c r="B1158" s="12" t="s">
        <v>1326</v>
      </c>
      <c r="C1158" s="100" t="s">
        <v>57</v>
      </c>
      <c r="D1158" s="28" t="s">
        <v>1354</v>
      </c>
      <c r="E1158" s="13" t="s">
        <v>1355</v>
      </c>
      <c r="F1158" s="14">
        <v>5696.76</v>
      </c>
      <c r="G1158" s="15" t="s">
        <v>5</v>
      </c>
      <c r="H1158" s="16" t="s">
        <v>8</v>
      </c>
      <c r="I1158" s="12"/>
      <c r="J1158" s="17">
        <v>21</v>
      </c>
      <c r="K1158" s="24"/>
      <c r="L1158" s="18"/>
      <c r="M1158" s="19"/>
      <c r="N1158" s="20">
        <f t="shared" si="76"/>
        <v>0</v>
      </c>
      <c r="O1158" s="21">
        <f t="shared" si="77"/>
        <v>0</v>
      </c>
      <c r="P1158" s="101">
        <f t="shared" si="78"/>
        <v>0.39999979109482497</v>
      </c>
      <c r="Q1158" s="23">
        <v>9650.31</v>
      </c>
      <c r="R1158">
        <f t="shared" si="79"/>
        <v>6893.0796</v>
      </c>
    </row>
    <row r="1159" spans="1:18" ht="12.75" customHeight="1">
      <c r="A1159" s="11" t="s">
        <v>12</v>
      </c>
      <c r="B1159" s="12" t="s">
        <v>1326</v>
      </c>
      <c r="C1159" s="100" t="s">
        <v>57</v>
      </c>
      <c r="D1159" s="28" t="s">
        <v>1356</v>
      </c>
      <c r="E1159" s="13" t="s">
        <v>1357</v>
      </c>
      <c r="F1159" s="14">
        <v>6122.89</v>
      </c>
      <c r="G1159" s="15" t="s">
        <v>5</v>
      </c>
      <c r="H1159" s="16" t="s">
        <v>8</v>
      </c>
      <c r="I1159" s="12"/>
      <c r="J1159" s="17">
        <v>21</v>
      </c>
      <c r="K1159" s="24"/>
      <c r="L1159" s="18"/>
      <c r="M1159" s="19"/>
      <c r="N1159" s="20">
        <f t="shared" si="76"/>
        <v>0</v>
      </c>
      <c r="O1159" s="21">
        <f t="shared" si="77"/>
        <v>0</v>
      </c>
      <c r="P1159" s="101">
        <f t="shared" si="78"/>
        <v>0.40000058579802333</v>
      </c>
      <c r="Q1159" s="23">
        <v>10372.18</v>
      </c>
      <c r="R1159">
        <f t="shared" si="79"/>
        <v>7408.6969000000008</v>
      </c>
    </row>
    <row r="1160" spans="1:18" ht="12.75" customHeight="1">
      <c r="A1160" s="11" t="s">
        <v>12</v>
      </c>
      <c r="B1160" s="12" t="s">
        <v>1326</v>
      </c>
      <c r="C1160" s="100" t="s">
        <v>94</v>
      </c>
      <c r="D1160" s="28">
        <v>541</v>
      </c>
      <c r="E1160" s="13" t="s">
        <v>1358</v>
      </c>
      <c r="F1160" s="14">
        <v>1100.0899999999999</v>
      </c>
      <c r="G1160" s="15" t="s">
        <v>5</v>
      </c>
      <c r="H1160" s="16" t="s">
        <v>8</v>
      </c>
      <c r="I1160" s="12"/>
      <c r="J1160" s="17">
        <v>21</v>
      </c>
      <c r="K1160" s="24"/>
      <c r="L1160" s="18"/>
      <c r="M1160" s="19"/>
      <c r="N1160" s="20">
        <f t="shared" si="76"/>
        <v>0</v>
      </c>
      <c r="O1160" s="21">
        <f t="shared" si="77"/>
        <v>0</v>
      </c>
      <c r="P1160" s="101">
        <f t="shared" si="78"/>
        <v>0.40000566445014374</v>
      </c>
      <c r="Q1160" s="23">
        <v>1863.56</v>
      </c>
      <c r="R1160">
        <f t="shared" si="79"/>
        <v>1331.1088999999999</v>
      </c>
    </row>
    <row r="1161" spans="1:18" ht="12.75" customHeight="1">
      <c r="A1161" s="11" t="s">
        <v>12</v>
      </c>
      <c r="B1161" s="12" t="s">
        <v>1326</v>
      </c>
      <c r="C1161" s="100" t="s">
        <v>94</v>
      </c>
      <c r="D1161" s="28">
        <v>542</v>
      </c>
      <c r="E1161" s="13" t="s">
        <v>1359</v>
      </c>
      <c r="F1161" s="14">
        <v>1603.55</v>
      </c>
      <c r="G1161" s="15" t="s">
        <v>5</v>
      </c>
      <c r="H1161" s="16" t="s">
        <v>8</v>
      </c>
      <c r="I1161" s="12"/>
      <c r="J1161" s="17">
        <v>21</v>
      </c>
      <c r="K1161" s="24"/>
      <c r="L1161" s="18"/>
      <c r="M1161" s="19"/>
      <c r="N1161" s="20">
        <f t="shared" si="76"/>
        <v>0</v>
      </c>
      <c r="O1161" s="21">
        <f t="shared" si="77"/>
        <v>0</v>
      </c>
      <c r="P1161" s="101">
        <f t="shared" si="78"/>
        <v>0.39999809307396728</v>
      </c>
      <c r="Q1161" s="23">
        <v>2716.41</v>
      </c>
      <c r="R1161">
        <f t="shared" si="79"/>
        <v>1940.2954999999999</v>
      </c>
    </row>
    <row r="1162" spans="1:18" ht="12.75" customHeight="1">
      <c r="A1162" s="11" t="s">
        <v>12</v>
      </c>
      <c r="B1162" s="12" t="s">
        <v>1326</v>
      </c>
      <c r="C1162" s="100" t="s">
        <v>94</v>
      </c>
      <c r="D1162" s="28">
        <v>543</v>
      </c>
      <c r="E1162" s="13" t="s">
        <v>1360</v>
      </c>
      <c r="F1162" s="14">
        <v>1776.53</v>
      </c>
      <c r="G1162" s="15" t="s">
        <v>5</v>
      </c>
      <c r="H1162" s="16" t="s">
        <v>8</v>
      </c>
      <c r="I1162" s="12"/>
      <c r="J1162" s="17">
        <v>21</v>
      </c>
      <c r="K1162" s="24"/>
      <c r="L1162" s="18"/>
      <c r="M1162" s="19"/>
      <c r="N1162" s="20">
        <f t="shared" si="76"/>
        <v>0</v>
      </c>
      <c r="O1162" s="21">
        <f t="shared" si="77"/>
        <v>0</v>
      </c>
      <c r="P1162" s="101">
        <f t="shared" si="78"/>
        <v>0.39999915333136449</v>
      </c>
      <c r="Q1162" s="23">
        <v>3009.44</v>
      </c>
      <c r="R1162">
        <f t="shared" si="79"/>
        <v>2149.6012999999998</v>
      </c>
    </row>
    <row r="1163" spans="1:18" ht="12.75" customHeight="1">
      <c r="A1163" s="11" t="s">
        <v>12</v>
      </c>
      <c r="B1163" s="12" t="s">
        <v>1326</v>
      </c>
      <c r="C1163" s="100" t="s">
        <v>94</v>
      </c>
      <c r="D1163" s="28">
        <v>544</v>
      </c>
      <c r="E1163" s="13" t="s">
        <v>1361</v>
      </c>
      <c r="F1163" s="14">
        <v>1955.29</v>
      </c>
      <c r="G1163" s="15" t="s">
        <v>5</v>
      </c>
      <c r="H1163" s="16" t="s">
        <v>8</v>
      </c>
      <c r="I1163" s="12"/>
      <c r="J1163" s="17">
        <v>21</v>
      </c>
      <c r="K1163" s="24"/>
      <c r="L1163" s="18"/>
      <c r="M1163" s="19"/>
      <c r="N1163" s="20">
        <f t="shared" si="76"/>
        <v>0</v>
      </c>
      <c r="O1163" s="21">
        <f t="shared" si="77"/>
        <v>0</v>
      </c>
      <c r="P1163" s="101">
        <f t="shared" si="78"/>
        <v>0.40000369415303916</v>
      </c>
      <c r="Q1163" s="23">
        <v>3312.27</v>
      </c>
      <c r="R1163">
        <f t="shared" si="79"/>
        <v>2365.9009000000001</v>
      </c>
    </row>
    <row r="1164" spans="1:18" ht="12.75" customHeight="1">
      <c r="A1164" s="11" t="s">
        <v>12</v>
      </c>
      <c r="B1164" s="12" t="s">
        <v>1326</v>
      </c>
      <c r="C1164" s="100" t="s">
        <v>94</v>
      </c>
      <c r="D1164" s="28">
        <v>545</v>
      </c>
      <c r="E1164" s="13" t="s">
        <v>1362</v>
      </c>
      <c r="F1164" s="14">
        <v>2009.53</v>
      </c>
      <c r="G1164" s="15" t="s">
        <v>5</v>
      </c>
      <c r="H1164" s="16" t="s">
        <v>8</v>
      </c>
      <c r="I1164" s="12"/>
      <c r="J1164" s="17">
        <v>21</v>
      </c>
      <c r="K1164" s="24"/>
      <c r="L1164" s="18"/>
      <c r="M1164" s="19"/>
      <c r="N1164" s="20">
        <f t="shared" si="76"/>
        <v>0</v>
      </c>
      <c r="O1164" s="21">
        <f t="shared" si="77"/>
        <v>0</v>
      </c>
      <c r="P1164" s="101">
        <f t="shared" si="78"/>
        <v>0.39999842897354432</v>
      </c>
      <c r="Q1164" s="23">
        <v>3404.14</v>
      </c>
      <c r="R1164">
        <f t="shared" si="79"/>
        <v>2431.5313000000001</v>
      </c>
    </row>
    <row r="1165" spans="1:18" ht="12.75" customHeight="1">
      <c r="A1165" s="11" t="s">
        <v>12</v>
      </c>
      <c r="B1165" s="12" t="s">
        <v>1326</v>
      </c>
      <c r="C1165" s="100" t="s">
        <v>94</v>
      </c>
      <c r="D1165" s="28">
        <v>546</v>
      </c>
      <c r="E1165" s="13" t="s">
        <v>1363</v>
      </c>
      <c r="F1165" s="14">
        <v>2156.3000000000002</v>
      </c>
      <c r="G1165" s="15" t="s">
        <v>5</v>
      </c>
      <c r="H1165" s="16" t="s">
        <v>8</v>
      </c>
      <c r="I1165" s="12"/>
      <c r="J1165" s="17">
        <v>21</v>
      </c>
      <c r="K1165" s="24"/>
      <c r="L1165" s="18"/>
      <c r="M1165" s="19"/>
      <c r="N1165" s="20">
        <f t="shared" si="76"/>
        <v>0</v>
      </c>
      <c r="O1165" s="21">
        <f t="shared" si="77"/>
        <v>0</v>
      </c>
      <c r="P1165" s="101">
        <f t="shared" si="78"/>
        <v>0.39999915680479603</v>
      </c>
      <c r="Q1165" s="23">
        <v>3652.77</v>
      </c>
      <c r="R1165">
        <f t="shared" si="79"/>
        <v>2609.123</v>
      </c>
    </row>
    <row r="1166" spans="1:18" ht="12.75" customHeight="1">
      <c r="A1166" s="11" t="s">
        <v>12</v>
      </c>
      <c r="B1166" s="12" t="s">
        <v>1326</v>
      </c>
      <c r="C1166" s="100" t="s">
        <v>94</v>
      </c>
      <c r="D1166" s="28">
        <v>547</v>
      </c>
      <c r="E1166" s="13" t="s">
        <v>1364</v>
      </c>
      <c r="F1166" s="14">
        <v>2455.1999999999998</v>
      </c>
      <c r="G1166" s="15" t="s">
        <v>5</v>
      </c>
      <c r="H1166" s="16" t="s">
        <v>8</v>
      </c>
      <c r="I1166" s="12"/>
      <c r="J1166" s="17">
        <v>21</v>
      </c>
      <c r="K1166" s="24"/>
      <c r="L1166" s="18"/>
      <c r="M1166" s="19"/>
      <c r="N1166" s="20">
        <f t="shared" si="76"/>
        <v>0</v>
      </c>
      <c r="O1166" s="21">
        <f t="shared" si="77"/>
        <v>0</v>
      </c>
      <c r="P1166" s="101">
        <f t="shared" si="78"/>
        <v>0.40000040393268854</v>
      </c>
      <c r="Q1166" s="23">
        <v>4159.1099999999997</v>
      </c>
      <c r="R1166">
        <f t="shared" si="79"/>
        <v>2970.7919999999999</v>
      </c>
    </row>
    <row r="1167" spans="1:18" ht="12.75" customHeight="1">
      <c r="A1167" s="11" t="s">
        <v>12</v>
      </c>
      <c r="B1167" s="12" t="s">
        <v>1326</v>
      </c>
      <c r="C1167" s="100" t="s">
        <v>94</v>
      </c>
      <c r="D1167" s="28">
        <v>563</v>
      </c>
      <c r="E1167" s="13" t="s">
        <v>1365</v>
      </c>
      <c r="F1167" s="14">
        <v>486.78</v>
      </c>
      <c r="G1167" s="15" t="s">
        <v>5</v>
      </c>
      <c r="H1167" s="16" t="s">
        <v>8</v>
      </c>
      <c r="I1167" s="12"/>
      <c r="J1167" s="17">
        <v>21</v>
      </c>
      <c r="K1167" s="24"/>
      <c r="L1167" s="18"/>
      <c r="M1167" s="19"/>
      <c r="N1167" s="20">
        <f t="shared" si="76"/>
        <v>0</v>
      </c>
      <c r="O1167" s="21">
        <f t="shared" si="77"/>
        <v>0</v>
      </c>
      <c r="P1167" s="101">
        <f t="shared" si="78"/>
        <v>0.39999096780020782</v>
      </c>
      <c r="Q1167" s="23">
        <v>824.6</v>
      </c>
      <c r="R1167">
        <f t="shared" si="79"/>
        <v>589.00379999999996</v>
      </c>
    </row>
    <row r="1168" spans="1:18" ht="12.75" customHeight="1">
      <c r="A1168" s="11" t="s">
        <v>12</v>
      </c>
      <c r="B1168" s="12" t="s">
        <v>1326</v>
      </c>
      <c r="C1168" s="100" t="s">
        <v>94</v>
      </c>
      <c r="D1168" s="28">
        <v>516</v>
      </c>
      <c r="E1168" s="13" t="s">
        <v>1366</v>
      </c>
      <c r="F1168" s="14">
        <v>1239.5</v>
      </c>
      <c r="G1168" s="15" t="s">
        <v>5</v>
      </c>
      <c r="H1168" s="16" t="s">
        <v>8</v>
      </c>
      <c r="I1168" s="12"/>
      <c r="J1168" s="17">
        <v>21</v>
      </c>
      <c r="K1168" s="24"/>
      <c r="L1168" s="18"/>
      <c r="M1168" s="19"/>
      <c r="N1168" s="20">
        <f t="shared" si="76"/>
        <v>0</v>
      </c>
      <c r="O1168" s="21">
        <f t="shared" si="77"/>
        <v>0</v>
      </c>
      <c r="P1168" s="101">
        <f t="shared" si="78"/>
        <v>0.39999799972662919</v>
      </c>
      <c r="Q1168" s="23">
        <v>2099.71</v>
      </c>
      <c r="R1168">
        <f t="shared" si="79"/>
        <v>1499.7950000000001</v>
      </c>
    </row>
    <row r="1169" spans="1:18" ht="12.75" customHeight="1">
      <c r="A1169" s="11" t="s">
        <v>12</v>
      </c>
      <c r="B1169" s="12" t="s">
        <v>1326</v>
      </c>
      <c r="C1169" s="100" t="s">
        <v>94</v>
      </c>
      <c r="D1169" s="28">
        <v>55006</v>
      </c>
      <c r="E1169" s="13" t="s">
        <v>1367</v>
      </c>
      <c r="F1169" s="14">
        <v>1850.9</v>
      </c>
      <c r="G1169" s="15" t="s">
        <v>5</v>
      </c>
      <c r="H1169" s="16" t="s">
        <v>19</v>
      </c>
      <c r="I1169" s="12"/>
      <c r="J1169" s="17">
        <v>21</v>
      </c>
      <c r="K1169" s="24"/>
      <c r="L1169" s="18"/>
      <c r="M1169" s="19"/>
      <c r="N1169" s="20">
        <f t="shared" si="76"/>
        <v>0</v>
      </c>
      <c r="O1169" s="21">
        <f t="shared" si="77"/>
        <v>0</v>
      </c>
      <c r="P1169" s="101">
        <f t="shared" si="78"/>
        <v>0.39999794605170869</v>
      </c>
      <c r="Q1169" s="23">
        <v>3135.42</v>
      </c>
      <c r="R1169">
        <f t="shared" si="79"/>
        <v>2239.5889999999999</v>
      </c>
    </row>
    <row r="1170" spans="1:18" ht="12.75" customHeight="1">
      <c r="A1170" s="11" t="s">
        <v>12</v>
      </c>
      <c r="B1170" s="12" t="s">
        <v>1326</v>
      </c>
      <c r="C1170" s="100" t="s">
        <v>94</v>
      </c>
      <c r="D1170" s="28">
        <v>515</v>
      </c>
      <c r="E1170" s="13" t="s">
        <v>1368</v>
      </c>
      <c r="F1170" s="14">
        <v>917.6</v>
      </c>
      <c r="G1170" s="15" t="s">
        <v>5</v>
      </c>
      <c r="H1170" s="16" t="s">
        <v>8</v>
      </c>
      <c r="I1170" s="12"/>
      <c r="J1170" s="17">
        <v>21</v>
      </c>
      <c r="K1170" s="24"/>
      <c r="L1170" s="18"/>
      <c r="M1170" s="19"/>
      <c r="N1170" s="20">
        <f t="shared" si="76"/>
        <v>0</v>
      </c>
      <c r="O1170" s="21">
        <f t="shared" si="77"/>
        <v>0</v>
      </c>
      <c r="P1170" s="101">
        <f t="shared" si="78"/>
        <v>0.39999603709281129</v>
      </c>
      <c r="Q1170" s="23">
        <v>1554.41</v>
      </c>
      <c r="R1170">
        <f t="shared" si="79"/>
        <v>1110.296</v>
      </c>
    </row>
    <row r="1171" spans="1:18" ht="12.75" customHeight="1">
      <c r="A1171" s="11" t="s">
        <v>12</v>
      </c>
      <c r="B1171" s="12" t="s">
        <v>1326</v>
      </c>
      <c r="C1171" s="100" t="s">
        <v>94</v>
      </c>
      <c r="D1171" s="28">
        <v>55005</v>
      </c>
      <c r="E1171" s="13" t="s">
        <v>1369</v>
      </c>
      <c r="F1171" s="14">
        <v>1689.6</v>
      </c>
      <c r="G1171" s="15" t="s">
        <v>5</v>
      </c>
      <c r="H1171" s="16" t="s">
        <v>14</v>
      </c>
      <c r="I1171" s="12"/>
      <c r="J1171" s="17">
        <v>21</v>
      </c>
      <c r="K1171" s="24"/>
      <c r="L1171" s="18"/>
      <c r="M1171" s="19"/>
      <c r="N1171" s="20">
        <f t="shared" si="76"/>
        <v>0</v>
      </c>
      <c r="O1171" s="21">
        <f t="shared" si="77"/>
        <v>0</v>
      </c>
      <c r="P1171" s="101">
        <f t="shared" si="78"/>
        <v>0.39999882607062354</v>
      </c>
      <c r="Q1171" s="23">
        <v>2862.18</v>
      </c>
      <c r="R1171">
        <f t="shared" si="79"/>
        <v>2044.4159999999999</v>
      </c>
    </row>
    <row r="1172" spans="1:18" ht="12.75" customHeight="1">
      <c r="A1172" s="11" t="s">
        <v>12</v>
      </c>
      <c r="B1172" s="12" t="s">
        <v>1326</v>
      </c>
      <c r="C1172" s="100" t="s">
        <v>57</v>
      </c>
      <c r="D1172" s="28">
        <v>812</v>
      </c>
      <c r="E1172" s="13" t="s">
        <v>1370</v>
      </c>
      <c r="F1172" s="14">
        <v>146.46</v>
      </c>
      <c r="G1172" s="15" t="s">
        <v>5</v>
      </c>
      <c r="H1172" s="16" t="s">
        <v>8</v>
      </c>
      <c r="I1172" s="12"/>
      <c r="J1172" s="17">
        <v>21</v>
      </c>
      <c r="K1172" s="24"/>
      <c r="L1172" s="18"/>
      <c r="M1172" s="19"/>
      <c r="N1172" s="20">
        <f t="shared" si="76"/>
        <v>0</v>
      </c>
      <c r="O1172" s="21">
        <f t="shared" si="77"/>
        <v>0</v>
      </c>
      <c r="P1172" s="101">
        <f t="shared" si="78"/>
        <v>0.39998171728833531</v>
      </c>
      <c r="Q1172" s="23">
        <v>248.1</v>
      </c>
      <c r="R1172">
        <f t="shared" si="79"/>
        <v>177.2166</v>
      </c>
    </row>
    <row r="1173" spans="1:18" ht="12.75" customHeight="1">
      <c r="A1173" s="11" t="s">
        <v>12</v>
      </c>
      <c r="B1173" s="12" t="s">
        <v>1326</v>
      </c>
      <c r="C1173" s="100" t="s">
        <v>367</v>
      </c>
      <c r="D1173" s="28">
        <v>199767</v>
      </c>
      <c r="E1173" s="13" t="s">
        <v>1371</v>
      </c>
      <c r="F1173" s="14">
        <v>155.16</v>
      </c>
      <c r="G1173" s="15" t="s">
        <v>5</v>
      </c>
      <c r="H1173" s="16" t="s">
        <v>8</v>
      </c>
      <c r="I1173" s="12"/>
      <c r="J1173" s="17">
        <v>21</v>
      </c>
      <c r="K1173" s="24"/>
      <c r="L1173" s="18"/>
      <c r="M1173" s="19"/>
      <c r="N1173" s="20">
        <f t="shared" si="76"/>
        <v>0</v>
      </c>
      <c r="O1173" s="21">
        <f t="shared" si="77"/>
        <v>0</v>
      </c>
      <c r="P1173" s="101">
        <f t="shared" si="78"/>
        <v>0.39999446053021237</v>
      </c>
      <c r="Q1173" s="23">
        <v>262.83999999999997</v>
      </c>
      <c r="R1173">
        <f t="shared" si="79"/>
        <v>187.74359999999999</v>
      </c>
    </row>
    <row r="1174" spans="1:18" ht="12.75" customHeight="1">
      <c r="A1174" s="11" t="s">
        <v>12</v>
      </c>
      <c r="B1174" s="12" t="s">
        <v>1326</v>
      </c>
      <c r="C1174" s="100" t="s">
        <v>57</v>
      </c>
      <c r="D1174" s="28">
        <v>818</v>
      </c>
      <c r="E1174" s="13" t="s">
        <v>1372</v>
      </c>
      <c r="F1174" s="14">
        <v>96.36</v>
      </c>
      <c r="G1174" s="15" t="s">
        <v>5</v>
      </c>
      <c r="H1174" s="16" t="s">
        <v>8</v>
      </c>
      <c r="I1174" s="12"/>
      <c r="J1174" s="17">
        <v>21</v>
      </c>
      <c r="K1174" s="24"/>
      <c r="L1174" s="18"/>
      <c r="M1174" s="19"/>
      <c r="N1174" s="20">
        <f t="shared" si="76"/>
        <v>0</v>
      </c>
      <c r="O1174" s="21">
        <f t="shared" si="77"/>
        <v>0</v>
      </c>
      <c r="P1174" s="101">
        <f t="shared" si="78"/>
        <v>0.39996706565256335</v>
      </c>
      <c r="Q1174" s="23">
        <v>163.22999999999999</v>
      </c>
      <c r="R1174">
        <f t="shared" si="79"/>
        <v>116.59559999999999</v>
      </c>
    </row>
    <row r="1175" spans="1:18" ht="12.75" customHeight="1">
      <c r="A1175" s="11" t="s">
        <v>12</v>
      </c>
      <c r="B1175" s="12" t="s">
        <v>1326</v>
      </c>
      <c r="C1175" s="100" t="s">
        <v>367</v>
      </c>
      <c r="D1175" s="28">
        <v>199768</v>
      </c>
      <c r="E1175" s="13" t="s">
        <v>1373</v>
      </c>
      <c r="F1175" s="14">
        <v>118.16</v>
      </c>
      <c r="G1175" s="15" t="s">
        <v>5</v>
      </c>
      <c r="H1175" s="16" t="s">
        <v>8</v>
      </c>
      <c r="I1175" s="12"/>
      <c r="J1175" s="17">
        <v>21</v>
      </c>
      <c r="K1175" s="24"/>
      <c r="L1175" s="18"/>
      <c r="M1175" s="19"/>
      <c r="N1175" s="20">
        <f t="shared" si="76"/>
        <v>0</v>
      </c>
      <c r="O1175" s="21">
        <f t="shared" si="77"/>
        <v>0</v>
      </c>
      <c r="P1175" s="101">
        <f t="shared" si="78"/>
        <v>0.3999787373333259</v>
      </c>
      <c r="Q1175" s="23">
        <v>200.16</v>
      </c>
      <c r="R1175">
        <f t="shared" si="79"/>
        <v>142.9736</v>
      </c>
    </row>
    <row r="1176" spans="1:18" ht="12.75" customHeight="1">
      <c r="A1176" s="11" t="s">
        <v>3</v>
      </c>
      <c r="B1176" s="12" t="s">
        <v>1326</v>
      </c>
      <c r="C1176" s="100" t="s">
        <v>1374</v>
      </c>
      <c r="D1176" s="28">
        <v>30110</v>
      </c>
      <c r="E1176" s="13" t="s">
        <v>1375</v>
      </c>
      <c r="F1176" s="14">
        <v>65610</v>
      </c>
      <c r="G1176" s="15" t="s">
        <v>5</v>
      </c>
      <c r="H1176" s="16" t="s">
        <v>8</v>
      </c>
      <c r="I1176" s="12"/>
      <c r="J1176" s="17">
        <v>21</v>
      </c>
      <c r="K1176" s="24"/>
      <c r="L1176" s="18"/>
      <c r="M1176" s="19"/>
      <c r="N1176" s="20">
        <f t="shared" si="76"/>
        <v>0</v>
      </c>
      <c r="O1176" s="21">
        <f t="shared" si="77"/>
        <v>0</v>
      </c>
      <c r="P1176" s="101">
        <f t="shared" si="78"/>
        <v>0.39999999999999991</v>
      </c>
      <c r="Q1176" s="23">
        <v>111143.34</v>
      </c>
      <c r="R1176">
        <f t="shared" si="79"/>
        <v>79388.100000000006</v>
      </c>
    </row>
    <row r="1177" spans="1:18" ht="12.75" customHeight="1">
      <c r="A1177" s="11" t="s">
        <v>3</v>
      </c>
      <c r="B1177" s="12" t="s">
        <v>1326</v>
      </c>
      <c r="C1177" s="100" t="s">
        <v>1374</v>
      </c>
      <c r="D1177" s="28">
        <v>30108</v>
      </c>
      <c r="E1177" s="13" t="s">
        <v>1376</v>
      </c>
      <c r="F1177" s="14">
        <v>26939.7</v>
      </c>
      <c r="G1177" s="15" t="s">
        <v>5</v>
      </c>
      <c r="H1177" s="16" t="s">
        <v>8</v>
      </c>
      <c r="I1177" s="12"/>
      <c r="J1177" s="17">
        <v>21</v>
      </c>
      <c r="K1177" s="24"/>
      <c r="L1177" s="18"/>
      <c r="M1177" s="19"/>
      <c r="N1177" s="20">
        <f t="shared" si="76"/>
        <v>0</v>
      </c>
      <c r="O1177" s="21">
        <f t="shared" si="77"/>
        <v>0</v>
      </c>
      <c r="P1177" s="101">
        <f t="shared" si="78"/>
        <v>0.39999319570057845</v>
      </c>
      <c r="Q1177" s="23">
        <v>45635.63</v>
      </c>
      <c r="R1177">
        <f t="shared" si="79"/>
        <v>32597.037</v>
      </c>
    </row>
    <row r="1178" spans="1:18" ht="12.75" customHeight="1">
      <c r="A1178" s="11" t="s">
        <v>3</v>
      </c>
      <c r="B1178" s="12" t="s">
        <v>1326</v>
      </c>
      <c r="C1178" s="100" t="s">
        <v>1374</v>
      </c>
      <c r="D1178" s="28">
        <v>30107</v>
      </c>
      <c r="E1178" s="13" t="s">
        <v>1377</v>
      </c>
      <c r="F1178" s="14">
        <v>26295.3</v>
      </c>
      <c r="G1178" s="15" t="s">
        <v>5</v>
      </c>
      <c r="H1178" s="16" t="s">
        <v>8</v>
      </c>
      <c r="I1178" s="12"/>
      <c r="J1178" s="17">
        <v>21</v>
      </c>
      <c r="K1178" s="24"/>
      <c r="L1178" s="18"/>
      <c r="M1178" s="19"/>
      <c r="N1178" s="20">
        <f t="shared" si="76"/>
        <v>0</v>
      </c>
      <c r="O1178" s="21">
        <f t="shared" si="77"/>
        <v>0</v>
      </c>
      <c r="P1178" s="101">
        <f t="shared" si="78"/>
        <v>0.40000697104749228</v>
      </c>
      <c r="Q1178" s="23">
        <v>44544.46</v>
      </c>
      <c r="R1178">
        <f t="shared" si="79"/>
        <v>31817.312999999998</v>
      </c>
    </row>
    <row r="1179" spans="1:18" ht="12.75" customHeight="1">
      <c r="A1179" s="11" t="s">
        <v>12</v>
      </c>
      <c r="B1179" s="12" t="s">
        <v>1326</v>
      </c>
      <c r="C1179" s="100" t="s">
        <v>94</v>
      </c>
      <c r="D1179" s="28">
        <v>170</v>
      </c>
      <c r="E1179" s="13" t="s">
        <v>1378</v>
      </c>
      <c r="F1179" s="14">
        <v>1131.06</v>
      </c>
      <c r="G1179" s="15" t="s">
        <v>5</v>
      </c>
      <c r="H1179" s="16" t="s">
        <v>8</v>
      </c>
      <c r="I1179" s="12"/>
      <c r="J1179" s="17">
        <v>21</v>
      </c>
      <c r="K1179" s="24"/>
      <c r="L1179" s="18"/>
      <c r="M1179" s="19"/>
      <c r="N1179" s="20">
        <f t="shared" si="76"/>
        <v>0</v>
      </c>
      <c r="O1179" s="21">
        <f t="shared" si="77"/>
        <v>0</v>
      </c>
      <c r="P1179" s="101">
        <f t="shared" si="78"/>
        <v>0.39999587894804445</v>
      </c>
      <c r="Q1179" s="23">
        <v>1916.01</v>
      </c>
      <c r="R1179">
        <f t="shared" si="79"/>
        <v>1368.5826</v>
      </c>
    </row>
    <row r="1180" spans="1:18" ht="12.75" customHeight="1">
      <c r="A1180" s="11" t="s">
        <v>12</v>
      </c>
      <c r="B1180" s="12" t="s">
        <v>1326</v>
      </c>
      <c r="C1180" s="100" t="s">
        <v>94</v>
      </c>
      <c r="D1180" s="28">
        <v>154</v>
      </c>
      <c r="E1180" s="13" t="s">
        <v>1379</v>
      </c>
      <c r="F1180" s="14">
        <v>951.8</v>
      </c>
      <c r="G1180" s="15" t="s">
        <v>5</v>
      </c>
      <c r="H1180" s="16" t="s">
        <v>8</v>
      </c>
      <c r="I1180" s="12"/>
      <c r="J1180" s="17">
        <v>21</v>
      </c>
      <c r="K1180" s="24"/>
      <c r="L1180" s="18"/>
      <c r="M1180" s="19"/>
      <c r="N1180" s="20">
        <f t="shared" si="76"/>
        <v>0</v>
      </c>
      <c r="O1180" s="21">
        <f t="shared" si="77"/>
        <v>0</v>
      </c>
      <c r="P1180" s="101">
        <f t="shared" si="78"/>
        <v>0.40000069463860566</v>
      </c>
      <c r="Q1180" s="23">
        <v>1612.35</v>
      </c>
      <c r="R1180">
        <f t="shared" si="79"/>
        <v>1151.6779999999999</v>
      </c>
    </row>
    <row r="1181" spans="1:18" ht="12.75" customHeight="1">
      <c r="A1181" s="11" t="s">
        <v>12</v>
      </c>
      <c r="B1181" s="12" t="s">
        <v>1326</v>
      </c>
      <c r="C1181" s="100" t="s">
        <v>94</v>
      </c>
      <c r="D1181" s="28">
        <v>151</v>
      </c>
      <c r="E1181" s="13" t="s">
        <v>1380</v>
      </c>
      <c r="F1181" s="14">
        <v>1100.3699999999999</v>
      </c>
      <c r="G1181" s="15" t="s">
        <v>5</v>
      </c>
      <c r="H1181" s="16" t="s">
        <v>8</v>
      </c>
      <c r="I1181" s="12"/>
      <c r="J1181" s="17">
        <v>21</v>
      </c>
      <c r="K1181" s="24"/>
      <c r="L1181" s="18"/>
      <c r="M1181" s="19"/>
      <c r="N1181" s="20">
        <f t="shared" si="76"/>
        <v>0</v>
      </c>
      <c r="O1181" s="21">
        <f t="shared" si="77"/>
        <v>0</v>
      </c>
      <c r="P1181" s="101">
        <f t="shared" si="78"/>
        <v>0.40000241842019024</v>
      </c>
      <c r="Q1181" s="23">
        <v>1864.03</v>
      </c>
      <c r="R1181">
        <f t="shared" si="79"/>
        <v>1331.4476999999999</v>
      </c>
    </row>
    <row r="1182" spans="1:18" ht="12.75" customHeight="1">
      <c r="A1182" s="11" t="s">
        <v>12</v>
      </c>
      <c r="B1182" s="12" t="s">
        <v>1326</v>
      </c>
      <c r="C1182" s="100" t="s">
        <v>94</v>
      </c>
      <c r="D1182" s="28">
        <v>167</v>
      </c>
      <c r="E1182" s="13" t="s">
        <v>1381</v>
      </c>
      <c r="F1182" s="14">
        <v>841.6</v>
      </c>
      <c r="G1182" s="15" t="s">
        <v>5</v>
      </c>
      <c r="H1182" s="16" t="s">
        <v>8</v>
      </c>
      <c r="I1182" s="12"/>
      <c r="J1182" s="17">
        <v>21</v>
      </c>
      <c r="K1182" s="24"/>
      <c r="L1182" s="18"/>
      <c r="M1182" s="19"/>
      <c r="N1182" s="20">
        <f t="shared" si="76"/>
        <v>0</v>
      </c>
      <c r="O1182" s="21">
        <f t="shared" si="77"/>
        <v>0</v>
      </c>
      <c r="P1182" s="101">
        <f t="shared" si="78"/>
        <v>0.39999960720233796</v>
      </c>
      <c r="Q1182" s="23">
        <v>1425.67</v>
      </c>
      <c r="R1182">
        <f t="shared" si="79"/>
        <v>1018.336</v>
      </c>
    </row>
    <row r="1183" spans="1:18" ht="12.75" customHeight="1">
      <c r="A1183" s="11" t="s">
        <v>12</v>
      </c>
      <c r="B1183" s="12" t="s">
        <v>1326</v>
      </c>
      <c r="C1183" s="100" t="s">
        <v>94</v>
      </c>
      <c r="D1183" s="28">
        <v>132</v>
      </c>
      <c r="E1183" s="13" t="s">
        <v>1382</v>
      </c>
      <c r="F1183" s="14">
        <v>496.53</v>
      </c>
      <c r="G1183" s="15" t="s">
        <v>5</v>
      </c>
      <c r="H1183" s="16" t="s">
        <v>8</v>
      </c>
      <c r="I1183" s="12"/>
      <c r="J1183" s="17">
        <v>21</v>
      </c>
      <c r="K1183" s="24"/>
      <c r="L1183" s="18"/>
      <c r="M1183" s="19"/>
      <c r="N1183" s="20">
        <f t="shared" si="76"/>
        <v>0</v>
      </c>
      <c r="O1183" s="21">
        <f t="shared" si="77"/>
        <v>0</v>
      </c>
      <c r="P1183" s="101">
        <f t="shared" si="78"/>
        <v>0.39999697071228058</v>
      </c>
      <c r="Q1183" s="23">
        <v>841.12</v>
      </c>
      <c r="R1183">
        <f t="shared" si="79"/>
        <v>600.80129999999997</v>
      </c>
    </row>
    <row r="1184" spans="1:18" ht="12.75" customHeight="1">
      <c r="A1184" s="11" t="s">
        <v>12</v>
      </c>
      <c r="B1184" s="12" t="s">
        <v>1326</v>
      </c>
      <c r="C1184" s="100" t="s">
        <v>94</v>
      </c>
      <c r="D1184" s="28">
        <v>131</v>
      </c>
      <c r="E1184" s="13" t="s">
        <v>1383</v>
      </c>
      <c r="F1184" s="14">
        <v>919.97</v>
      </c>
      <c r="G1184" s="15" t="s">
        <v>5</v>
      </c>
      <c r="H1184" s="16" t="s">
        <v>8</v>
      </c>
      <c r="I1184" s="12"/>
      <c r="J1184" s="17">
        <v>21</v>
      </c>
      <c r="K1184" s="24"/>
      <c r="L1184" s="18"/>
      <c r="M1184" s="19"/>
      <c r="N1184" s="20">
        <f t="shared" si="76"/>
        <v>0</v>
      </c>
      <c r="O1184" s="21">
        <f t="shared" si="77"/>
        <v>0</v>
      </c>
      <c r="P1184" s="101">
        <f t="shared" si="78"/>
        <v>0.40000073663918423</v>
      </c>
      <c r="Q1184" s="23">
        <v>1558.43</v>
      </c>
      <c r="R1184">
        <f t="shared" si="79"/>
        <v>1113.1637000000001</v>
      </c>
    </row>
    <row r="1185" spans="1:18" ht="12.75" customHeight="1">
      <c r="A1185" s="11" t="s">
        <v>12</v>
      </c>
      <c r="B1185" s="12" t="s">
        <v>1326</v>
      </c>
      <c r="C1185" s="100" t="s">
        <v>94</v>
      </c>
      <c r="D1185" s="28">
        <v>133</v>
      </c>
      <c r="E1185" s="13" t="s">
        <v>1384</v>
      </c>
      <c r="F1185" s="14">
        <v>1017.72</v>
      </c>
      <c r="G1185" s="15" t="s">
        <v>5</v>
      </c>
      <c r="H1185" s="16" t="s">
        <v>8</v>
      </c>
      <c r="I1185" s="12"/>
      <c r="J1185" s="17">
        <v>21</v>
      </c>
      <c r="K1185" s="24"/>
      <c r="L1185" s="18"/>
      <c r="M1185" s="19"/>
      <c r="N1185" s="20">
        <f t="shared" si="76"/>
        <v>0</v>
      </c>
      <c r="O1185" s="21">
        <f t="shared" si="77"/>
        <v>0</v>
      </c>
      <c r="P1185" s="101">
        <f t="shared" si="78"/>
        <v>0.4000018839713988</v>
      </c>
      <c r="Q1185" s="23">
        <v>1724.02</v>
      </c>
      <c r="R1185">
        <f t="shared" si="79"/>
        <v>1231.4412</v>
      </c>
    </row>
    <row r="1186" spans="1:18" ht="12.75" customHeight="1">
      <c r="A1186" s="11" t="s">
        <v>12</v>
      </c>
      <c r="B1186" s="12" t="s">
        <v>1326</v>
      </c>
      <c r="C1186" s="100" t="s">
        <v>377</v>
      </c>
      <c r="D1186" s="28">
        <v>198786</v>
      </c>
      <c r="E1186" s="13" t="s">
        <v>1385</v>
      </c>
      <c r="F1186" s="14">
        <v>3838.76</v>
      </c>
      <c r="G1186" s="15" t="s">
        <v>5</v>
      </c>
      <c r="H1186" s="16" t="s">
        <v>8</v>
      </c>
      <c r="I1186" s="12"/>
      <c r="J1186" s="17">
        <v>21</v>
      </c>
      <c r="K1186" s="24"/>
      <c r="L1186" s="18"/>
      <c r="M1186" s="19"/>
      <c r="N1186" s="20">
        <f t="shared" si="76"/>
        <v>0</v>
      </c>
      <c r="O1186" s="21">
        <f t="shared" si="77"/>
        <v>0</v>
      </c>
      <c r="P1186" s="101">
        <f t="shared" si="78"/>
        <v>0.39999796766328366</v>
      </c>
      <c r="Q1186" s="23">
        <v>6502.85</v>
      </c>
      <c r="R1186">
        <f t="shared" si="79"/>
        <v>4644.8996000000006</v>
      </c>
    </row>
    <row r="1187" spans="1:18" ht="12.75" customHeight="1">
      <c r="A1187" s="11" t="s">
        <v>12</v>
      </c>
      <c r="B1187" s="12" t="s">
        <v>1326</v>
      </c>
      <c r="C1187" s="100" t="s">
        <v>377</v>
      </c>
      <c r="D1187" s="28">
        <v>199000</v>
      </c>
      <c r="E1187" s="13" t="s">
        <v>1386</v>
      </c>
      <c r="F1187" s="14">
        <v>4193.7299999999996</v>
      </c>
      <c r="G1187" s="15" t="s">
        <v>5</v>
      </c>
      <c r="H1187" s="16" t="s">
        <v>8</v>
      </c>
      <c r="I1187" s="12"/>
      <c r="J1187" s="17">
        <v>21</v>
      </c>
      <c r="K1187" s="24"/>
      <c r="L1187" s="18"/>
      <c r="M1187" s="19"/>
      <c r="N1187" s="20">
        <f t="shared" si="76"/>
        <v>0</v>
      </c>
      <c r="O1187" s="21">
        <f t="shared" si="77"/>
        <v>0</v>
      </c>
      <c r="P1187" s="101">
        <f t="shared" si="78"/>
        <v>0.40000027195262189</v>
      </c>
      <c r="Q1187" s="23">
        <v>7104.18</v>
      </c>
      <c r="R1187">
        <f t="shared" si="79"/>
        <v>5074.4132999999993</v>
      </c>
    </row>
    <row r="1188" spans="1:18" ht="12.75" customHeight="1">
      <c r="A1188" s="11" t="s">
        <v>12</v>
      </c>
      <c r="B1188" s="12" t="s">
        <v>1326</v>
      </c>
      <c r="C1188" s="100" t="s">
        <v>94</v>
      </c>
      <c r="D1188" s="28">
        <v>163</v>
      </c>
      <c r="E1188" s="13" t="s">
        <v>1387</v>
      </c>
      <c r="F1188" s="14">
        <v>824.36</v>
      </c>
      <c r="G1188" s="15" t="s">
        <v>5</v>
      </c>
      <c r="H1188" s="16" t="s">
        <v>8</v>
      </c>
      <c r="I1188" s="12"/>
      <c r="J1188" s="17">
        <v>21</v>
      </c>
      <c r="K1188" s="24"/>
      <c r="L1188" s="18"/>
      <c r="M1188" s="19"/>
      <c r="N1188" s="20">
        <f t="shared" si="76"/>
        <v>0</v>
      </c>
      <c r="O1188" s="21">
        <f t="shared" si="77"/>
        <v>0</v>
      </c>
      <c r="P1188" s="101">
        <f t="shared" si="78"/>
        <v>0.39999414522019383</v>
      </c>
      <c r="Q1188" s="23">
        <v>1396.46</v>
      </c>
      <c r="R1188">
        <f t="shared" si="79"/>
        <v>997.47559999999999</v>
      </c>
    </row>
    <row r="1189" spans="1:18" ht="12.75" customHeight="1">
      <c r="A1189" s="11" t="s">
        <v>12</v>
      </c>
      <c r="B1189" s="12" t="s">
        <v>1326</v>
      </c>
      <c r="C1189" s="100" t="s">
        <v>94</v>
      </c>
      <c r="D1189" s="28">
        <v>155</v>
      </c>
      <c r="E1189" s="13" t="s">
        <v>1388</v>
      </c>
      <c r="F1189" s="14">
        <v>946.27</v>
      </c>
      <c r="G1189" s="15" t="s">
        <v>5</v>
      </c>
      <c r="H1189" s="16" t="s">
        <v>8</v>
      </c>
      <c r="I1189" s="12"/>
      <c r="J1189" s="17">
        <v>21</v>
      </c>
      <c r="K1189" s="24"/>
      <c r="L1189" s="18"/>
      <c r="M1189" s="19"/>
      <c r="N1189" s="20">
        <f t="shared" si="76"/>
        <v>0</v>
      </c>
      <c r="O1189" s="21">
        <f t="shared" si="77"/>
        <v>0</v>
      </c>
      <c r="P1189" s="101">
        <f t="shared" si="78"/>
        <v>0.39999879474582545</v>
      </c>
      <c r="Q1189" s="23">
        <v>1602.98</v>
      </c>
      <c r="R1189">
        <f t="shared" si="79"/>
        <v>1144.9866999999999</v>
      </c>
    </row>
    <row r="1190" spans="1:18" ht="12.75" customHeight="1">
      <c r="A1190" s="11" t="s">
        <v>12</v>
      </c>
      <c r="B1190" s="12" t="s">
        <v>1326</v>
      </c>
      <c r="C1190" s="100" t="s">
        <v>94</v>
      </c>
      <c r="D1190" s="28">
        <v>199777</v>
      </c>
      <c r="E1190" s="13" t="s">
        <v>1389</v>
      </c>
      <c r="F1190" s="14">
        <v>5246.36</v>
      </c>
      <c r="G1190" s="15" t="s">
        <v>5</v>
      </c>
      <c r="H1190" s="16" t="s">
        <v>8</v>
      </c>
      <c r="I1190" s="12"/>
      <c r="J1190" s="17">
        <v>21</v>
      </c>
      <c r="K1190" s="24"/>
      <c r="L1190" s="18"/>
      <c r="M1190" s="19"/>
      <c r="N1190" s="20">
        <f t="shared" si="76"/>
        <v>0</v>
      </c>
      <c r="O1190" s="21">
        <f t="shared" si="77"/>
        <v>0</v>
      </c>
      <c r="P1190" s="101">
        <f t="shared" si="78"/>
        <v>0.39999939509417604</v>
      </c>
      <c r="Q1190" s="23">
        <v>8887.33</v>
      </c>
      <c r="R1190">
        <f t="shared" si="79"/>
        <v>6348.0955999999996</v>
      </c>
    </row>
    <row r="1191" spans="1:18" ht="12.75" customHeight="1">
      <c r="A1191" s="11" t="s">
        <v>12</v>
      </c>
      <c r="B1191" s="12" t="s">
        <v>1326</v>
      </c>
      <c r="C1191" s="100" t="s">
        <v>377</v>
      </c>
      <c r="D1191" s="28">
        <v>198787</v>
      </c>
      <c r="E1191" s="13" t="s">
        <v>1390</v>
      </c>
      <c r="F1191" s="14">
        <v>10906.65</v>
      </c>
      <c r="G1191" s="15" t="s">
        <v>5</v>
      </c>
      <c r="H1191" s="16" t="s">
        <v>8</v>
      </c>
      <c r="I1191" s="12"/>
      <c r="J1191" s="17">
        <v>21</v>
      </c>
      <c r="K1191" s="24"/>
      <c r="L1191" s="18"/>
      <c r="M1191" s="19"/>
      <c r="N1191" s="20">
        <f t="shared" si="76"/>
        <v>0</v>
      </c>
      <c r="O1191" s="21">
        <f t="shared" si="77"/>
        <v>0</v>
      </c>
      <c r="P1191" s="101">
        <f t="shared" si="78"/>
        <v>0.4000003712951985</v>
      </c>
      <c r="Q1191" s="23">
        <v>18475.87</v>
      </c>
      <c r="R1191">
        <f t="shared" si="79"/>
        <v>13197.0465</v>
      </c>
    </row>
    <row r="1192" spans="1:18" ht="12.75" customHeight="1">
      <c r="A1192" s="11" t="s">
        <v>12</v>
      </c>
      <c r="B1192" s="12" t="s">
        <v>1326</v>
      </c>
      <c r="C1192" s="100" t="s">
        <v>57</v>
      </c>
      <c r="D1192" s="28">
        <v>651</v>
      </c>
      <c r="E1192" s="13" t="s">
        <v>1391</v>
      </c>
      <c r="F1192" s="14">
        <v>423.11</v>
      </c>
      <c r="G1192" s="15" t="s">
        <v>5</v>
      </c>
      <c r="H1192" s="16" t="s">
        <v>8</v>
      </c>
      <c r="I1192" s="12"/>
      <c r="J1192" s="17">
        <v>21</v>
      </c>
      <c r="K1192" s="24"/>
      <c r="L1192" s="18"/>
      <c r="M1192" s="19"/>
      <c r="N1192" s="20">
        <f t="shared" si="76"/>
        <v>0</v>
      </c>
      <c r="O1192" s="21">
        <f t="shared" si="77"/>
        <v>0</v>
      </c>
      <c r="P1192" s="101">
        <f t="shared" si="78"/>
        <v>0.39998370976345754</v>
      </c>
      <c r="Q1192" s="23">
        <v>716.74</v>
      </c>
      <c r="R1192">
        <f t="shared" si="79"/>
        <v>511.9631</v>
      </c>
    </row>
    <row r="1193" spans="1:18" ht="12.75" customHeight="1">
      <c r="A1193" s="11" t="s">
        <v>12</v>
      </c>
      <c r="B1193" s="12" t="s">
        <v>1326</v>
      </c>
      <c r="C1193" s="100" t="s">
        <v>57</v>
      </c>
      <c r="D1193" s="28">
        <v>656</v>
      </c>
      <c r="E1193" s="13" t="s">
        <v>1392</v>
      </c>
      <c r="F1193" s="14">
        <v>388.36</v>
      </c>
      <c r="G1193" s="15" t="s">
        <v>5</v>
      </c>
      <c r="H1193" s="16" t="s">
        <v>8</v>
      </c>
      <c r="I1193" s="12"/>
      <c r="J1193" s="17">
        <v>21</v>
      </c>
      <c r="K1193" s="24"/>
      <c r="L1193" s="18"/>
      <c r="M1193" s="19"/>
      <c r="N1193" s="20">
        <f t="shared" si="76"/>
        <v>0</v>
      </c>
      <c r="O1193" s="21">
        <f t="shared" si="77"/>
        <v>0</v>
      </c>
      <c r="P1193" s="101">
        <f t="shared" si="78"/>
        <v>0.39999608440324175</v>
      </c>
      <c r="Q1193" s="23">
        <v>657.88</v>
      </c>
      <c r="R1193">
        <f t="shared" si="79"/>
        <v>469.91560000000004</v>
      </c>
    </row>
    <row r="1194" spans="1:18" ht="12.75" customHeight="1">
      <c r="A1194" s="11" t="s">
        <v>12</v>
      </c>
      <c r="B1194" s="12" t="s">
        <v>1326</v>
      </c>
      <c r="C1194" s="100" t="s">
        <v>57</v>
      </c>
      <c r="D1194" s="28">
        <v>652</v>
      </c>
      <c r="E1194" s="13" t="s">
        <v>1393</v>
      </c>
      <c r="F1194" s="14">
        <v>459.9</v>
      </c>
      <c r="G1194" s="15" t="s">
        <v>5</v>
      </c>
      <c r="H1194" s="16" t="s">
        <v>8</v>
      </c>
      <c r="I1194" s="12"/>
      <c r="J1194" s="17">
        <v>21</v>
      </c>
      <c r="K1194" s="24"/>
      <c r="L1194" s="18"/>
      <c r="M1194" s="19"/>
      <c r="N1194" s="20">
        <f t="shared" si="76"/>
        <v>0</v>
      </c>
      <c r="O1194" s="21">
        <f t="shared" si="77"/>
        <v>0</v>
      </c>
      <c r="P1194" s="101">
        <f t="shared" si="78"/>
        <v>0.39999892179219732</v>
      </c>
      <c r="Q1194" s="23">
        <v>779.07</v>
      </c>
      <c r="R1194">
        <f t="shared" si="79"/>
        <v>556.47899999999993</v>
      </c>
    </row>
    <row r="1195" spans="1:18" ht="12.75" customHeight="1">
      <c r="A1195" s="11" t="s">
        <v>12</v>
      </c>
      <c r="B1195" s="12" t="s">
        <v>1326</v>
      </c>
      <c r="C1195" s="100" t="s">
        <v>57</v>
      </c>
      <c r="D1195" s="28">
        <v>654</v>
      </c>
      <c r="E1195" s="13" t="s">
        <v>1394</v>
      </c>
      <c r="F1195" s="14">
        <v>673.5</v>
      </c>
      <c r="G1195" s="15" t="s">
        <v>5</v>
      </c>
      <c r="H1195" s="16" t="s">
        <v>8</v>
      </c>
      <c r="I1195" s="12"/>
      <c r="J1195" s="17">
        <v>21</v>
      </c>
      <c r="K1195" s="24"/>
      <c r="L1195" s="18"/>
      <c r="M1195" s="19"/>
      <c r="N1195" s="20">
        <f t="shared" si="76"/>
        <v>0</v>
      </c>
      <c r="O1195" s="21">
        <f t="shared" si="77"/>
        <v>0</v>
      </c>
      <c r="P1195" s="101">
        <f t="shared" si="78"/>
        <v>0.40000122709173147</v>
      </c>
      <c r="Q1195" s="23">
        <v>1140.9100000000001</v>
      </c>
      <c r="R1195">
        <f t="shared" si="79"/>
        <v>814.93499999999995</v>
      </c>
    </row>
    <row r="1196" spans="1:18" ht="12.75" customHeight="1">
      <c r="A1196" s="11" t="s">
        <v>12</v>
      </c>
      <c r="B1196" s="12" t="s">
        <v>1326</v>
      </c>
      <c r="C1196" s="100" t="s">
        <v>57</v>
      </c>
      <c r="D1196" s="28">
        <v>655</v>
      </c>
      <c r="E1196" s="13" t="s">
        <v>1395</v>
      </c>
      <c r="F1196" s="14">
        <v>172.56</v>
      </c>
      <c r="G1196" s="15" t="s">
        <v>5</v>
      </c>
      <c r="H1196" s="16" t="s">
        <v>8</v>
      </c>
      <c r="I1196" s="12"/>
      <c r="J1196" s="17">
        <v>21</v>
      </c>
      <c r="K1196" s="24"/>
      <c r="L1196" s="18"/>
      <c r="M1196" s="19"/>
      <c r="N1196" s="20">
        <f t="shared" si="76"/>
        <v>0</v>
      </c>
      <c r="O1196" s="21">
        <f t="shared" si="77"/>
        <v>0</v>
      </c>
      <c r="P1196" s="101">
        <f t="shared" si="78"/>
        <v>0.39996819886818624</v>
      </c>
      <c r="Q1196" s="23">
        <v>292.31</v>
      </c>
      <c r="R1196">
        <f t="shared" si="79"/>
        <v>208.79759999999999</v>
      </c>
    </row>
    <row r="1197" spans="1:18" ht="12.75" customHeight="1">
      <c r="A1197" s="11" t="s">
        <v>12</v>
      </c>
      <c r="B1197" s="12" t="s">
        <v>1326</v>
      </c>
      <c r="C1197" s="100" t="s">
        <v>123</v>
      </c>
      <c r="D1197" s="28">
        <v>2017</v>
      </c>
      <c r="E1197" s="13" t="s">
        <v>1396</v>
      </c>
      <c r="F1197" s="14">
        <v>266.07</v>
      </c>
      <c r="G1197" s="15" t="s">
        <v>5</v>
      </c>
      <c r="H1197" s="16" t="s">
        <v>8</v>
      </c>
      <c r="I1197" s="12"/>
      <c r="J1197" s="17">
        <v>21</v>
      </c>
      <c r="K1197" s="24"/>
      <c r="L1197" s="18"/>
      <c r="M1197" s="19"/>
      <c r="N1197" s="20">
        <f t="shared" si="76"/>
        <v>0</v>
      </c>
      <c r="O1197" s="21">
        <f t="shared" si="77"/>
        <v>0</v>
      </c>
      <c r="P1197" s="101">
        <f t="shared" si="78"/>
        <v>0.40002304743640749</v>
      </c>
      <c r="Q1197" s="23">
        <v>450.73</v>
      </c>
      <c r="R1197">
        <f t="shared" si="79"/>
        <v>321.94470000000001</v>
      </c>
    </row>
    <row r="1198" spans="1:18" ht="12.75" customHeight="1">
      <c r="A1198" s="11" t="s">
        <v>12</v>
      </c>
      <c r="B1198" s="12" t="s">
        <v>1326</v>
      </c>
      <c r="C1198" s="100" t="s">
        <v>123</v>
      </c>
      <c r="D1198" s="28">
        <v>2018</v>
      </c>
      <c r="E1198" s="13" t="s">
        <v>1397</v>
      </c>
      <c r="F1198" s="14">
        <v>291.06</v>
      </c>
      <c r="G1198" s="15" t="s">
        <v>5</v>
      </c>
      <c r="H1198" s="16" t="s">
        <v>14</v>
      </c>
      <c r="I1198" s="12"/>
      <c r="J1198" s="17">
        <v>21</v>
      </c>
      <c r="K1198" s="24"/>
      <c r="L1198" s="18"/>
      <c r="M1198" s="19"/>
      <c r="N1198" s="20">
        <f t="shared" si="76"/>
        <v>0</v>
      </c>
      <c r="O1198" s="21">
        <f t="shared" si="77"/>
        <v>0</v>
      </c>
      <c r="P1198" s="101">
        <f t="shared" si="78"/>
        <v>0.39998398558020765</v>
      </c>
      <c r="Q1198" s="23">
        <v>493.05</v>
      </c>
      <c r="R1198">
        <f t="shared" si="79"/>
        <v>352.18259999999998</v>
      </c>
    </row>
    <row r="1199" spans="1:18" ht="12.75" customHeight="1">
      <c r="A1199" s="11" t="s">
        <v>12</v>
      </c>
      <c r="B1199" s="12" t="s">
        <v>1326</v>
      </c>
      <c r="C1199" s="100" t="s">
        <v>94</v>
      </c>
      <c r="D1199" s="28">
        <v>55701</v>
      </c>
      <c r="E1199" s="13" t="s">
        <v>1398</v>
      </c>
      <c r="F1199" s="14">
        <v>1906.9</v>
      </c>
      <c r="G1199" s="15" t="s">
        <v>5</v>
      </c>
      <c r="H1199" s="16" t="s">
        <v>19</v>
      </c>
      <c r="I1199" s="12"/>
      <c r="J1199" s="17">
        <v>21</v>
      </c>
      <c r="K1199" s="24"/>
      <c r="L1199" s="18"/>
      <c r="M1199" s="19"/>
      <c r="N1199" s="20">
        <f t="shared" si="76"/>
        <v>0</v>
      </c>
      <c r="O1199" s="21">
        <f t="shared" si="77"/>
        <v>0</v>
      </c>
      <c r="P1199" s="101">
        <f t="shared" si="78"/>
        <v>0.40000060675693172</v>
      </c>
      <c r="Q1199" s="23">
        <v>3230.29</v>
      </c>
      <c r="R1199">
        <f t="shared" si="79"/>
        <v>2307.3490000000002</v>
      </c>
    </row>
    <row r="1200" spans="1:18" ht="12.75" customHeight="1">
      <c r="A1200" s="11" t="s">
        <v>12</v>
      </c>
      <c r="B1200" s="12" t="s">
        <v>1326</v>
      </c>
      <c r="C1200" s="100" t="s">
        <v>94</v>
      </c>
      <c r="D1200" s="28">
        <v>55709</v>
      </c>
      <c r="E1200" s="13" t="s">
        <v>1399</v>
      </c>
      <c r="F1200" s="14">
        <v>260.23</v>
      </c>
      <c r="G1200" s="15" t="s">
        <v>5</v>
      </c>
      <c r="H1200" s="16" t="s">
        <v>8</v>
      </c>
      <c r="I1200" s="12"/>
      <c r="J1200" s="17">
        <v>21</v>
      </c>
      <c r="K1200" s="24"/>
      <c r="L1200" s="18"/>
      <c r="M1200" s="19"/>
      <c r="N1200" s="20">
        <f t="shared" si="76"/>
        <v>0</v>
      </c>
      <c r="O1200" s="21">
        <f t="shared" si="77"/>
        <v>0</v>
      </c>
      <c r="P1200" s="101">
        <f t="shared" si="78"/>
        <v>0.40000120681545837</v>
      </c>
      <c r="Q1200" s="23">
        <v>440.83</v>
      </c>
      <c r="R1200">
        <f t="shared" si="79"/>
        <v>314.87830000000002</v>
      </c>
    </row>
    <row r="1201" spans="1:18" ht="12.75" customHeight="1">
      <c r="A1201" s="11" t="s">
        <v>12</v>
      </c>
      <c r="B1201" s="12" t="s">
        <v>1326</v>
      </c>
      <c r="C1201" s="100" t="s">
        <v>94</v>
      </c>
      <c r="D1201" s="28">
        <v>55710</v>
      </c>
      <c r="E1201" s="13" t="s">
        <v>1400</v>
      </c>
      <c r="F1201" s="14">
        <v>315.52</v>
      </c>
      <c r="G1201" s="15" t="s">
        <v>5</v>
      </c>
      <c r="H1201" s="16" t="s">
        <v>8</v>
      </c>
      <c r="I1201" s="12"/>
      <c r="J1201" s="17">
        <v>21</v>
      </c>
      <c r="K1201" s="24"/>
      <c r="L1201" s="18"/>
      <c r="M1201" s="19"/>
      <c r="N1201" s="20">
        <f t="shared" si="76"/>
        <v>0</v>
      </c>
      <c r="O1201" s="21">
        <f t="shared" si="77"/>
        <v>0</v>
      </c>
      <c r="P1201" s="101">
        <f t="shared" si="78"/>
        <v>0.39999769500276616</v>
      </c>
      <c r="Q1201" s="23">
        <v>534.49</v>
      </c>
      <c r="R1201">
        <f t="shared" si="79"/>
        <v>381.77919999999995</v>
      </c>
    </row>
    <row r="1202" spans="1:18" ht="12.75" customHeight="1">
      <c r="A1202" s="11" t="s">
        <v>12</v>
      </c>
      <c r="B1202" s="12" t="s">
        <v>1326</v>
      </c>
      <c r="C1202" s="100" t="s">
        <v>94</v>
      </c>
      <c r="D1202" s="28">
        <v>55711</v>
      </c>
      <c r="E1202" s="13" t="s">
        <v>1401</v>
      </c>
      <c r="F1202" s="14">
        <v>399.5</v>
      </c>
      <c r="G1202" s="15" t="s">
        <v>5</v>
      </c>
      <c r="H1202" s="16" t="s">
        <v>8</v>
      </c>
      <c r="I1202" s="12"/>
      <c r="J1202" s="17">
        <v>21</v>
      </c>
      <c r="K1202" s="24"/>
      <c r="L1202" s="18"/>
      <c r="M1202" s="19"/>
      <c r="N1202" s="20">
        <f t="shared" si="76"/>
        <v>0</v>
      </c>
      <c r="O1202" s="21">
        <f t="shared" si="77"/>
        <v>0</v>
      </c>
      <c r="P1202" s="101">
        <f t="shared" si="78"/>
        <v>0.3999937938952618</v>
      </c>
      <c r="Q1202" s="23">
        <v>676.75</v>
      </c>
      <c r="R1202">
        <f t="shared" si="79"/>
        <v>483.39499999999998</v>
      </c>
    </row>
    <row r="1203" spans="1:18" ht="12.75" customHeight="1">
      <c r="A1203" s="11" t="s">
        <v>12</v>
      </c>
      <c r="B1203" s="12" t="s">
        <v>1326</v>
      </c>
      <c r="C1203" s="100" t="s">
        <v>94</v>
      </c>
      <c r="D1203" s="28">
        <v>513</v>
      </c>
      <c r="E1203" s="13" t="s">
        <v>1402</v>
      </c>
      <c r="F1203" s="14">
        <v>99.4</v>
      </c>
      <c r="G1203" s="15" t="s">
        <v>5</v>
      </c>
      <c r="H1203" s="16" t="s">
        <v>8</v>
      </c>
      <c r="I1203" s="12"/>
      <c r="J1203" s="17">
        <v>21</v>
      </c>
      <c r="K1203" s="24"/>
      <c r="L1203" s="18"/>
      <c r="M1203" s="19"/>
      <c r="N1203" s="20">
        <f t="shared" si="76"/>
        <v>0</v>
      </c>
      <c r="O1203" s="21">
        <f t="shared" si="77"/>
        <v>0</v>
      </c>
      <c r="P1203" s="101">
        <f t="shared" si="78"/>
        <v>0.39997006834394799</v>
      </c>
      <c r="Q1203" s="23">
        <v>168.38</v>
      </c>
      <c r="R1203">
        <f t="shared" si="79"/>
        <v>120.274</v>
      </c>
    </row>
    <row r="1204" spans="1:18" ht="12.75" customHeight="1">
      <c r="A1204" s="11" t="s">
        <v>12</v>
      </c>
      <c r="B1204" s="12" t="s">
        <v>1326</v>
      </c>
      <c r="C1204" s="100" t="s">
        <v>94</v>
      </c>
      <c r="D1204" s="28">
        <v>55750</v>
      </c>
      <c r="E1204" s="13" t="s">
        <v>1403</v>
      </c>
      <c r="F1204" s="14">
        <v>173.64</v>
      </c>
      <c r="G1204" s="15" t="s">
        <v>5</v>
      </c>
      <c r="H1204" s="16" t="s">
        <v>8</v>
      </c>
      <c r="I1204" s="12"/>
      <c r="J1204" s="17">
        <v>21</v>
      </c>
      <c r="K1204" s="24"/>
      <c r="L1204" s="18"/>
      <c r="M1204" s="19"/>
      <c r="N1204" s="20">
        <f t="shared" si="76"/>
        <v>0</v>
      </c>
      <c r="O1204" s="21">
        <f t="shared" si="77"/>
        <v>0</v>
      </c>
      <c r="P1204" s="101">
        <f t="shared" si="78"/>
        <v>0.40001827662819056</v>
      </c>
      <c r="Q1204" s="23">
        <v>294.14999999999998</v>
      </c>
      <c r="R1204">
        <f t="shared" si="79"/>
        <v>210.1044</v>
      </c>
    </row>
    <row r="1205" spans="1:18" ht="12.75" customHeight="1">
      <c r="A1205" s="11" t="s">
        <v>12</v>
      </c>
      <c r="B1205" s="12" t="s">
        <v>1326</v>
      </c>
      <c r="C1205" s="100" t="s">
        <v>94</v>
      </c>
      <c r="D1205" s="28">
        <v>55751</v>
      </c>
      <c r="E1205" s="13" t="s">
        <v>1404</v>
      </c>
      <c r="F1205" s="14">
        <v>199.74</v>
      </c>
      <c r="G1205" s="15" t="s">
        <v>5</v>
      </c>
      <c r="H1205" s="16" t="s">
        <v>8</v>
      </c>
      <c r="I1205" s="12"/>
      <c r="J1205" s="17">
        <v>21</v>
      </c>
      <c r="K1205" s="24"/>
      <c r="L1205" s="18"/>
      <c r="M1205" s="19"/>
      <c r="N1205" s="20">
        <f t="shared" ref="N1205:N1254" si="80">(F1205*K1205)-F1205*K1205*L1205</f>
        <v>0</v>
      </c>
      <c r="O1205" s="21">
        <f t="shared" ref="O1205:O1254" si="81">+N1205+N1205*J1205%</f>
        <v>0</v>
      </c>
      <c r="P1205" s="101">
        <f t="shared" ref="P1205:P1254" si="82">Q1205/R1205-1</f>
        <v>0.40000182054853117</v>
      </c>
      <c r="Q1205" s="23">
        <v>338.36</v>
      </c>
      <c r="R1205">
        <f t="shared" ref="R1205:R1254" si="83">+F1205+F1205*J1205%</f>
        <v>241.68540000000002</v>
      </c>
    </row>
    <row r="1206" spans="1:18" ht="12.75" customHeight="1">
      <c r="A1206" s="11" t="s">
        <v>3</v>
      </c>
      <c r="B1206" s="12" t="s">
        <v>1326</v>
      </c>
      <c r="C1206" s="100" t="s">
        <v>94</v>
      </c>
      <c r="D1206" s="28">
        <v>11237</v>
      </c>
      <c r="E1206" s="13" t="s">
        <v>1405</v>
      </c>
      <c r="F1206" s="14">
        <v>2047.5</v>
      </c>
      <c r="G1206" s="15" t="s">
        <v>5</v>
      </c>
      <c r="H1206" s="16" t="s">
        <v>8</v>
      </c>
      <c r="I1206" s="12"/>
      <c r="J1206" s="17">
        <v>21</v>
      </c>
      <c r="K1206" s="24"/>
      <c r="L1206" s="18"/>
      <c r="M1206" s="19"/>
      <c r="N1206" s="20">
        <f t="shared" si="80"/>
        <v>0</v>
      </c>
      <c r="O1206" s="21">
        <f t="shared" si="81"/>
        <v>0</v>
      </c>
      <c r="P1206" s="101">
        <f t="shared" si="82"/>
        <v>0.40000201818383641</v>
      </c>
      <c r="Q1206" s="23">
        <v>3468.47</v>
      </c>
      <c r="R1206">
        <f t="shared" si="83"/>
        <v>2477.4749999999999</v>
      </c>
    </row>
    <row r="1207" spans="1:18" ht="12.75" customHeight="1">
      <c r="A1207" s="11" t="s">
        <v>12</v>
      </c>
      <c r="B1207" s="12" t="s">
        <v>1326</v>
      </c>
      <c r="C1207" s="100" t="s">
        <v>94</v>
      </c>
      <c r="D1207" s="28">
        <v>569</v>
      </c>
      <c r="E1207" s="13" t="s">
        <v>1406</v>
      </c>
      <c r="F1207" s="14">
        <v>1488.63</v>
      </c>
      <c r="G1207" s="15" t="s">
        <v>5</v>
      </c>
      <c r="H1207" s="16" t="s">
        <v>14</v>
      </c>
      <c r="I1207" s="12"/>
      <c r="J1207" s="17">
        <v>21</v>
      </c>
      <c r="K1207" s="24"/>
      <c r="L1207" s="18"/>
      <c r="M1207" s="19"/>
      <c r="N1207" s="20">
        <f t="shared" si="80"/>
        <v>0</v>
      </c>
      <c r="O1207" s="21">
        <f t="shared" si="81"/>
        <v>0</v>
      </c>
      <c r="P1207" s="101">
        <f t="shared" si="82"/>
        <v>0.40000043303446708</v>
      </c>
      <c r="Q1207" s="23">
        <v>2521.7399999999998</v>
      </c>
      <c r="R1207">
        <f t="shared" si="83"/>
        <v>1801.2423000000001</v>
      </c>
    </row>
    <row r="1208" spans="1:18" ht="12.75" customHeight="1">
      <c r="A1208" s="11" t="s">
        <v>12</v>
      </c>
      <c r="B1208" s="12" t="s">
        <v>1326</v>
      </c>
      <c r="C1208" s="100" t="s">
        <v>94</v>
      </c>
      <c r="D1208" s="28">
        <v>570</v>
      </c>
      <c r="E1208" s="13" t="s">
        <v>1407</v>
      </c>
      <c r="F1208" s="14">
        <v>1719.89</v>
      </c>
      <c r="G1208" s="15" t="s">
        <v>5</v>
      </c>
      <c r="H1208" s="16" t="s">
        <v>14</v>
      </c>
      <c r="I1208" s="12"/>
      <c r="J1208" s="17">
        <v>21</v>
      </c>
      <c r="K1208" s="24"/>
      <c r="L1208" s="18"/>
      <c r="M1208" s="19"/>
      <c r="N1208" s="20">
        <f t="shared" si="80"/>
        <v>0</v>
      </c>
      <c r="O1208" s="21">
        <f t="shared" si="81"/>
        <v>0</v>
      </c>
      <c r="P1208" s="101">
        <f t="shared" si="82"/>
        <v>0.4000030465142661</v>
      </c>
      <c r="Q1208" s="23">
        <v>2913.5</v>
      </c>
      <c r="R1208">
        <f t="shared" si="83"/>
        <v>2081.0669000000003</v>
      </c>
    </row>
    <row r="1209" spans="1:18" ht="12.75" customHeight="1">
      <c r="A1209" s="11" t="s">
        <v>12</v>
      </c>
      <c r="B1209" s="12" t="s">
        <v>1326</v>
      </c>
      <c r="C1209" s="100" t="s">
        <v>94</v>
      </c>
      <c r="D1209" s="28">
        <v>571</v>
      </c>
      <c r="E1209" s="13" t="s">
        <v>1408</v>
      </c>
      <c r="F1209" s="14">
        <v>2149.87</v>
      </c>
      <c r="G1209" s="15" t="s">
        <v>5</v>
      </c>
      <c r="H1209" s="16" t="s">
        <v>14</v>
      </c>
      <c r="I1209" s="12"/>
      <c r="J1209" s="17">
        <v>21</v>
      </c>
      <c r="K1209" s="24"/>
      <c r="L1209" s="18"/>
      <c r="M1209" s="19"/>
      <c r="N1209" s="20">
        <f t="shared" si="80"/>
        <v>0</v>
      </c>
      <c r="O1209" s="21">
        <f t="shared" si="81"/>
        <v>0</v>
      </c>
      <c r="P1209" s="101">
        <f t="shared" si="82"/>
        <v>0.40000008457170999</v>
      </c>
      <c r="Q1209" s="23">
        <v>3641.88</v>
      </c>
      <c r="R1209">
        <f t="shared" si="83"/>
        <v>2601.3426999999997</v>
      </c>
    </row>
    <row r="1210" spans="1:18" ht="12.75" customHeight="1">
      <c r="A1210" s="11" t="s">
        <v>3</v>
      </c>
      <c r="B1210" s="12" t="s">
        <v>1326</v>
      </c>
      <c r="C1210" s="100" t="s">
        <v>94</v>
      </c>
      <c r="D1210" s="28">
        <v>14010</v>
      </c>
      <c r="E1210" s="13" t="s">
        <v>1409</v>
      </c>
      <c r="F1210" s="14">
        <v>261</v>
      </c>
      <c r="G1210" s="15" t="s">
        <v>5</v>
      </c>
      <c r="H1210" s="16" t="s">
        <v>8</v>
      </c>
      <c r="I1210" s="12"/>
      <c r="J1210" s="17">
        <v>21</v>
      </c>
      <c r="K1210" s="24"/>
      <c r="L1210" s="18"/>
      <c r="M1210" s="19"/>
      <c r="N1210" s="20">
        <f t="shared" si="80"/>
        <v>0</v>
      </c>
      <c r="O1210" s="21">
        <f t="shared" si="81"/>
        <v>0</v>
      </c>
      <c r="P1210" s="101">
        <f t="shared" si="82"/>
        <v>0.50001583230423363</v>
      </c>
      <c r="Q1210" s="23">
        <v>473.72</v>
      </c>
      <c r="R1210">
        <f t="shared" si="83"/>
        <v>315.81</v>
      </c>
    </row>
    <row r="1211" spans="1:18" ht="12.75" customHeight="1">
      <c r="A1211" s="11" t="s">
        <v>12</v>
      </c>
      <c r="B1211" s="12" t="s">
        <v>1326</v>
      </c>
      <c r="C1211" s="100" t="s">
        <v>94</v>
      </c>
      <c r="D1211" s="28">
        <v>568</v>
      </c>
      <c r="E1211" s="13" t="s">
        <v>1410</v>
      </c>
      <c r="F1211" s="14">
        <v>1003.59</v>
      </c>
      <c r="G1211" s="15" t="s">
        <v>5</v>
      </c>
      <c r="H1211" s="16" t="s">
        <v>14</v>
      </c>
      <c r="I1211" s="12"/>
      <c r="J1211" s="17">
        <v>21</v>
      </c>
      <c r="K1211" s="24"/>
      <c r="L1211" s="18"/>
      <c r="M1211" s="19"/>
      <c r="N1211" s="20">
        <f t="shared" si="80"/>
        <v>0</v>
      </c>
      <c r="O1211" s="21">
        <f t="shared" si="81"/>
        <v>0</v>
      </c>
      <c r="P1211" s="101">
        <f t="shared" si="82"/>
        <v>0.40000703260419046</v>
      </c>
      <c r="Q1211" s="23">
        <v>1700.09</v>
      </c>
      <c r="R1211">
        <f t="shared" si="83"/>
        <v>1214.3439000000001</v>
      </c>
    </row>
    <row r="1212" spans="1:18" ht="12.75" customHeight="1">
      <c r="A1212" s="11" t="s">
        <v>12</v>
      </c>
      <c r="B1212" s="12" t="s">
        <v>1326</v>
      </c>
      <c r="C1212" s="100" t="s">
        <v>94</v>
      </c>
      <c r="D1212" s="28">
        <v>566</v>
      </c>
      <c r="E1212" s="13" t="s">
        <v>1411</v>
      </c>
      <c r="F1212" s="14">
        <v>881.53</v>
      </c>
      <c r="G1212" s="15" t="s">
        <v>5</v>
      </c>
      <c r="H1212" s="16" t="s">
        <v>14</v>
      </c>
      <c r="I1212" s="12"/>
      <c r="J1212" s="17">
        <v>21</v>
      </c>
      <c r="K1212" s="24"/>
      <c r="L1212" s="18"/>
      <c r="M1212" s="19"/>
      <c r="N1212" s="20">
        <f t="shared" si="80"/>
        <v>0</v>
      </c>
      <c r="O1212" s="21">
        <f t="shared" si="81"/>
        <v>0</v>
      </c>
      <c r="P1212" s="101">
        <f t="shared" si="82"/>
        <v>0.39999829372541895</v>
      </c>
      <c r="Q1212" s="23">
        <v>1493.31</v>
      </c>
      <c r="R1212">
        <f t="shared" si="83"/>
        <v>1066.6513</v>
      </c>
    </row>
    <row r="1213" spans="1:18" ht="12.75" customHeight="1">
      <c r="A1213" s="11" t="s">
        <v>12</v>
      </c>
      <c r="B1213" s="12" t="s">
        <v>1326</v>
      </c>
      <c r="C1213" s="100" t="s">
        <v>94</v>
      </c>
      <c r="D1213" s="28">
        <v>567</v>
      </c>
      <c r="E1213" s="13" t="s">
        <v>1412</v>
      </c>
      <c r="F1213" s="14">
        <v>932.79</v>
      </c>
      <c r="G1213" s="15" t="s">
        <v>5</v>
      </c>
      <c r="H1213" s="16" t="s">
        <v>8</v>
      </c>
      <c r="I1213" s="12"/>
      <c r="J1213" s="17">
        <v>21</v>
      </c>
      <c r="K1213" s="24"/>
      <c r="L1213" s="18"/>
      <c r="M1213" s="19"/>
      <c r="N1213" s="20">
        <f t="shared" si="80"/>
        <v>0</v>
      </c>
      <c r="O1213" s="21">
        <f t="shared" si="81"/>
        <v>0</v>
      </c>
      <c r="P1213" s="101">
        <f t="shared" si="82"/>
        <v>0.40000331361731045</v>
      </c>
      <c r="Q1213" s="23">
        <v>1580.15</v>
      </c>
      <c r="R1213">
        <f t="shared" si="83"/>
        <v>1128.6759</v>
      </c>
    </row>
    <row r="1214" spans="1:18" ht="12.75" customHeight="1">
      <c r="A1214" s="11" t="s">
        <v>12</v>
      </c>
      <c r="B1214" s="12" t="s">
        <v>1326</v>
      </c>
      <c r="C1214" s="100" t="s">
        <v>94</v>
      </c>
      <c r="D1214" s="28">
        <v>572</v>
      </c>
      <c r="E1214" s="13" t="s">
        <v>1413</v>
      </c>
      <c r="F1214" s="14">
        <v>1082.81</v>
      </c>
      <c r="G1214" s="15" t="s">
        <v>5</v>
      </c>
      <c r="H1214" s="16" t="s">
        <v>14</v>
      </c>
      <c r="I1214" s="12"/>
      <c r="J1214" s="17">
        <v>21</v>
      </c>
      <c r="K1214" s="24"/>
      <c r="L1214" s="18"/>
      <c r="M1214" s="19"/>
      <c r="N1214" s="20">
        <f t="shared" si="80"/>
        <v>0</v>
      </c>
      <c r="O1214" s="21">
        <f t="shared" si="81"/>
        <v>0</v>
      </c>
      <c r="P1214" s="101">
        <f t="shared" si="82"/>
        <v>0.39999989314609263</v>
      </c>
      <c r="Q1214" s="23">
        <v>1834.28</v>
      </c>
      <c r="R1214">
        <f t="shared" si="83"/>
        <v>1310.2001</v>
      </c>
    </row>
    <row r="1215" spans="1:18" ht="12.75" customHeight="1">
      <c r="A1215" s="11" t="s">
        <v>3</v>
      </c>
      <c r="B1215" s="12" t="s">
        <v>1326</v>
      </c>
      <c r="C1215" s="100" t="s">
        <v>94</v>
      </c>
      <c r="D1215" s="28">
        <v>10700</v>
      </c>
      <c r="E1215" s="13" t="s">
        <v>1414</v>
      </c>
      <c r="F1215" s="14">
        <v>2036.7</v>
      </c>
      <c r="G1215" s="15" t="s">
        <v>5</v>
      </c>
      <c r="H1215" s="16" t="s">
        <v>8</v>
      </c>
      <c r="I1215" s="12"/>
      <c r="J1215" s="17">
        <v>21</v>
      </c>
      <c r="K1215" s="24"/>
      <c r="L1215" s="18"/>
      <c r="M1215" s="19"/>
      <c r="N1215" s="20">
        <f t="shared" si="80"/>
        <v>0</v>
      </c>
      <c r="O1215" s="21">
        <f t="shared" si="81"/>
        <v>0</v>
      </c>
      <c r="P1215" s="101">
        <f t="shared" si="82"/>
        <v>0.50022297453302134</v>
      </c>
      <c r="Q1215" s="23">
        <v>3697.16</v>
      </c>
      <c r="R1215">
        <f t="shared" si="83"/>
        <v>2464.4070000000002</v>
      </c>
    </row>
    <row r="1216" spans="1:18" ht="12.75" customHeight="1">
      <c r="A1216" s="11" t="s">
        <v>12</v>
      </c>
      <c r="B1216" s="12" t="s">
        <v>1326</v>
      </c>
      <c r="C1216" s="100" t="s">
        <v>94</v>
      </c>
      <c r="D1216" s="28">
        <v>978</v>
      </c>
      <c r="E1216" s="13" t="s">
        <v>1415</v>
      </c>
      <c r="F1216" s="14">
        <v>527.02</v>
      </c>
      <c r="G1216" s="15" t="s">
        <v>5</v>
      </c>
      <c r="H1216" s="16" t="s">
        <v>8</v>
      </c>
      <c r="I1216" s="12"/>
      <c r="J1216" s="17">
        <v>21</v>
      </c>
      <c r="K1216" s="24"/>
      <c r="L1216" s="18"/>
      <c r="M1216" s="19"/>
      <c r="N1216" s="20">
        <f t="shared" si="80"/>
        <v>0</v>
      </c>
      <c r="O1216" s="21">
        <f t="shared" si="81"/>
        <v>0</v>
      </c>
      <c r="P1216" s="101">
        <f t="shared" si="82"/>
        <v>0.39999705187847079</v>
      </c>
      <c r="Q1216" s="23">
        <v>892.77</v>
      </c>
      <c r="R1216">
        <f t="shared" si="83"/>
        <v>637.69420000000002</v>
      </c>
    </row>
    <row r="1217" spans="1:18" ht="12.75" customHeight="1">
      <c r="A1217" s="11" t="s">
        <v>12</v>
      </c>
      <c r="B1217" s="12" t="s">
        <v>1326</v>
      </c>
      <c r="C1217" s="100" t="s">
        <v>57</v>
      </c>
      <c r="D1217" s="28">
        <v>990</v>
      </c>
      <c r="E1217" s="13" t="s">
        <v>1416</v>
      </c>
      <c r="F1217" s="14">
        <v>1482.13</v>
      </c>
      <c r="G1217" s="15" t="s">
        <v>5</v>
      </c>
      <c r="H1217" s="16" t="s">
        <v>8</v>
      </c>
      <c r="I1217" s="12"/>
      <c r="J1217" s="17">
        <v>21</v>
      </c>
      <c r="K1217" s="24"/>
      <c r="L1217" s="18"/>
      <c r="M1217" s="19"/>
      <c r="N1217" s="20">
        <f t="shared" si="80"/>
        <v>0</v>
      </c>
      <c r="O1217" s="21">
        <f t="shared" si="81"/>
        <v>0</v>
      </c>
      <c r="P1217" s="101">
        <f t="shared" si="82"/>
        <v>0.40000099254072174</v>
      </c>
      <c r="Q1217" s="23">
        <v>2510.73</v>
      </c>
      <c r="R1217">
        <f t="shared" si="83"/>
        <v>1793.3773000000001</v>
      </c>
    </row>
    <row r="1218" spans="1:18" ht="12.75" customHeight="1">
      <c r="A1218" s="11" t="s">
        <v>12</v>
      </c>
      <c r="B1218" s="12" t="s">
        <v>1326</v>
      </c>
      <c r="C1218" s="100" t="s">
        <v>57</v>
      </c>
      <c r="D1218" s="28">
        <v>890</v>
      </c>
      <c r="E1218" s="13" t="s">
        <v>1417</v>
      </c>
      <c r="F1218" s="14">
        <v>1034.3800000000001</v>
      </c>
      <c r="G1218" s="15" t="s">
        <v>5</v>
      </c>
      <c r="H1218" s="16" t="s">
        <v>8</v>
      </c>
      <c r="I1218" s="12"/>
      <c r="J1218" s="17">
        <v>21</v>
      </c>
      <c r="K1218" s="24"/>
      <c r="L1218" s="18"/>
      <c r="M1218" s="19"/>
      <c r="N1218" s="20">
        <f t="shared" si="80"/>
        <v>0</v>
      </c>
      <c r="O1218" s="21">
        <f t="shared" si="81"/>
        <v>0</v>
      </c>
      <c r="P1218" s="101">
        <f t="shared" si="82"/>
        <v>0.40000022371368216</v>
      </c>
      <c r="Q1218" s="23">
        <v>1752.24</v>
      </c>
      <c r="R1218">
        <f t="shared" si="83"/>
        <v>1251.5998000000002</v>
      </c>
    </row>
    <row r="1219" spans="1:18" ht="12.75" customHeight="1">
      <c r="A1219" s="11" t="s">
        <v>3</v>
      </c>
      <c r="B1219" s="12" t="s">
        <v>1326</v>
      </c>
      <c r="C1219" s="100" t="s">
        <v>94</v>
      </c>
      <c r="D1219" s="28">
        <v>100070</v>
      </c>
      <c r="E1219" s="13" t="s">
        <v>1418</v>
      </c>
      <c r="F1219" s="14">
        <v>738.9</v>
      </c>
      <c r="G1219" s="15" t="s">
        <v>5</v>
      </c>
      <c r="H1219" s="16" t="s">
        <v>14</v>
      </c>
      <c r="I1219" s="12"/>
      <c r="J1219" s="17">
        <v>21</v>
      </c>
      <c r="K1219" s="24"/>
      <c r="L1219" s="18"/>
      <c r="M1219" s="19"/>
      <c r="N1219" s="20">
        <f t="shared" si="80"/>
        <v>0</v>
      </c>
      <c r="O1219" s="21">
        <f t="shared" si="81"/>
        <v>0</v>
      </c>
      <c r="P1219" s="101">
        <f t="shared" si="82"/>
        <v>0.50061125036210874</v>
      </c>
      <c r="Q1219" s="23">
        <v>1341.65</v>
      </c>
      <c r="R1219">
        <f t="shared" si="83"/>
        <v>894.06899999999996</v>
      </c>
    </row>
    <row r="1220" spans="1:18" ht="12.75" customHeight="1">
      <c r="A1220" s="11" t="s">
        <v>12</v>
      </c>
      <c r="B1220" s="12" t="s">
        <v>1326</v>
      </c>
      <c r="C1220" s="100" t="s">
        <v>57</v>
      </c>
      <c r="D1220" s="28">
        <v>2005</v>
      </c>
      <c r="E1220" s="13" t="s">
        <v>1419</v>
      </c>
      <c r="F1220" s="14">
        <v>613.01</v>
      </c>
      <c r="G1220" s="15" t="s">
        <v>5</v>
      </c>
      <c r="H1220" s="16" t="s">
        <v>8</v>
      </c>
      <c r="I1220" s="12"/>
      <c r="J1220" s="17">
        <v>21</v>
      </c>
      <c r="K1220" s="24"/>
      <c r="L1220" s="18"/>
      <c r="M1220" s="19"/>
      <c r="N1220" s="20">
        <f t="shared" si="80"/>
        <v>0</v>
      </c>
      <c r="O1220" s="21">
        <f t="shared" si="81"/>
        <v>0</v>
      </c>
      <c r="P1220" s="101">
        <f t="shared" si="82"/>
        <v>0.39998794729327103</v>
      </c>
      <c r="Q1220" s="23">
        <v>1038.43</v>
      </c>
      <c r="R1220">
        <f t="shared" si="83"/>
        <v>741.74209999999994</v>
      </c>
    </row>
    <row r="1221" spans="1:18" ht="12.75" customHeight="1">
      <c r="A1221" s="11" t="s">
        <v>3</v>
      </c>
      <c r="B1221" s="12" t="s">
        <v>1326</v>
      </c>
      <c r="C1221" s="100" t="s">
        <v>94</v>
      </c>
      <c r="D1221" s="28">
        <v>100071</v>
      </c>
      <c r="E1221" s="13" t="s">
        <v>1420</v>
      </c>
      <c r="F1221" s="14">
        <v>900.9</v>
      </c>
      <c r="G1221" s="15" t="s">
        <v>5</v>
      </c>
      <c r="H1221" s="16" t="s">
        <v>8</v>
      </c>
      <c r="I1221" s="12"/>
      <c r="J1221" s="17">
        <v>21</v>
      </c>
      <c r="K1221" s="24"/>
      <c r="L1221" s="18"/>
      <c r="M1221" s="19"/>
      <c r="N1221" s="20">
        <f t="shared" si="80"/>
        <v>0</v>
      </c>
      <c r="O1221" s="21">
        <f t="shared" si="81"/>
        <v>0</v>
      </c>
      <c r="P1221" s="101">
        <f t="shared" si="82"/>
        <v>0.50050133521207907</v>
      </c>
      <c r="Q1221" s="23">
        <v>1635.68</v>
      </c>
      <c r="R1221">
        <f t="shared" si="83"/>
        <v>1090.0889999999999</v>
      </c>
    </row>
    <row r="1222" spans="1:18" ht="12.75" customHeight="1">
      <c r="A1222" s="11" t="s">
        <v>12</v>
      </c>
      <c r="B1222" s="12" t="s">
        <v>1326</v>
      </c>
      <c r="C1222" s="100" t="s">
        <v>94</v>
      </c>
      <c r="D1222" s="28">
        <v>11310</v>
      </c>
      <c r="E1222" s="13" t="s">
        <v>1421</v>
      </c>
      <c r="F1222" s="14">
        <v>158.63999999999999</v>
      </c>
      <c r="G1222" s="15" t="s">
        <v>5</v>
      </c>
      <c r="H1222" s="16" t="s">
        <v>8</v>
      </c>
      <c r="I1222" s="12"/>
      <c r="J1222" s="17">
        <v>21</v>
      </c>
      <c r="K1222" s="24"/>
      <c r="L1222" s="18"/>
      <c r="M1222" s="19"/>
      <c r="N1222" s="20">
        <f t="shared" si="80"/>
        <v>0</v>
      </c>
      <c r="O1222" s="21">
        <f t="shared" si="81"/>
        <v>0</v>
      </c>
      <c r="P1222" s="101">
        <f t="shared" si="82"/>
        <v>0.40002000475112842</v>
      </c>
      <c r="Q1222" s="23">
        <v>268.74</v>
      </c>
      <c r="R1222">
        <f t="shared" si="83"/>
        <v>191.95439999999999</v>
      </c>
    </row>
    <row r="1223" spans="1:18" ht="12.75" customHeight="1">
      <c r="A1223" s="11" t="s">
        <v>12</v>
      </c>
      <c r="B1223" s="12" t="s">
        <v>1326</v>
      </c>
      <c r="C1223" s="100" t="s">
        <v>94</v>
      </c>
      <c r="D1223" s="28">
        <v>1312</v>
      </c>
      <c r="E1223" s="13" t="s">
        <v>1422</v>
      </c>
      <c r="F1223" s="14">
        <v>186.25</v>
      </c>
      <c r="G1223" s="15" t="s">
        <v>5</v>
      </c>
      <c r="H1223" s="16" t="s">
        <v>8</v>
      </c>
      <c r="I1223" s="12"/>
      <c r="J1223" s="17">
        <v>21</v>
      </c>
      <c r="K1223" s="24"/>
      <c r="L1223" s="18"/>
      <c r="M1223" s="19"/>
      <c r="N1223" s="20">
        <f t="shared" si="80"/>
        <v>0</v>
      </c>
      <c r="O1223" s="21">
        <f t="shared" si="81"/>
        <v>0</v>
      </c>
      <c r="P1223" s="101">
        <f t="shared" si="82"/>
        <v>0.4000110932386709</v>
      </c>
      <c r="Q1223" s="23">
        <v>315.51</v>
      </c>
      <c r="R1223">
        <f t="shared" si="83"/>
        <v>225.36250000000001</v>
      </c>
    </row>
    <row r="1224" spans="1:18" ht="12.75" customHeight="1">
      <c r="A1224" s="11" t="s">
        <v>12</v>
      </c>
      <c r="B1224" s="12" t="s">
        <v>1326</v>
      </c>
      <c r="C1224" s="100" t="s">
        <v>94</v>
      </c>
      <c r="D1224" s="28">
        <v>1313</v>
      </c>
      <c r="E1224" s="13" t="s">
        <v>1423</v>
      </c>
      <c r="F1224" s="14">
        <v>197.97</v>
      </c>
      <c r="G1224" s="15" t="s">
        <v>5</v>
      </c>
      <c r="H1224" s="16" t="s">
        <v>8</v>
      </c>
      <c r="I1224" s="12"/>
      <c r="J1224" s="17">
        <v>21</v>
      </c>
      <c r="K1224" s="24"/>
      <c r="L1224" s="18"/>
      <c r="M1224" s="19"/>
      <c r="N1224" s="20">
        <f t="shared" si="80"/>
        <v>0</v>
      </c>
      <c r="O1224" s="21">
        <f t="shared" si="81"/>
        <v>0</v>
      </c>
      <c r="P1224" s="101">
        <f t="shared" si="82"/>
        <v>0.3999950739677145</v>
      </c>
      <c r="Q1224" s="23">
        <v>335.36</v>
      </c>
      <c r="R1224">
        <f t="shared" si="83"/>
        <v>239.5437</v>
      </c>
    </row>
    <row r="1225" spans="1:18" ht="12.75" customHeight="1">
      <c r="A1225" s="11" t="s">
        <v>12</v>
      </c>
      <c r="B1225" s="12" t="s">
        <v>1326</v>
      </c>
      <c r="C1225" s="100" t="s">
        <v>94</v>
      </c>
      <c r="D1225" s="28">
        <v>1314</v>
      </c>
      <c r="E1225" s="13" t="s">
        <v>1424</v>
      </c>
      <c r="F1225" s="14">
        <v>215.05</v>
      </c>
      <c r="G1225" s="15" t="s">
        <v>5</v>
      </c>
      <c r="H1225" s="16" t="s">
        <v>8</v>
      </c>
      <c r="I1225" s="12"/>
      <c r="J1225" s="17">
        <v>21</v>
      </c>
      <c r="K1225" s="24"/>
      <c r="L1225" s="18"/>
      <c r="M1225" s="19"/>
      <c r="N1225" s="20">
        <f t="shared" si="80"/>
        <v>0</v>
      </c>
      <c r="O1225" s="21">
        <f t="shared" si="81"/>
        <v>0</v>
      </c>
      <c r="P1225" s="101">
        <f t="shared" si="82"/>
        <v>0.39998193770043855</v>
      </c>
      <c r="Q1225" s="23">
        <v>364.29</v>
      </c>
      <c r="R1225">
        <f t="shared" si="83"/>
        <v>260.21050000000002</v>
      </c>
    </row>
    <row r="1226" spans="1:18" ht="12.75" customHeight="1">
      <c r="A1226" s="11" t="s">
        <v>12</v>
      </c>
      <c r="B1226" s="12" t="s">
        <v>1326</v>
      </c>
      <c r="C1226" s="100" t="s">
        <v>57</v>
      </c>
      <c r="D1226" s="28">
        <v>6113</v>
      </c>
      <c r="E1226" s="13" t="s">
        <v>1425</v>
      </c>
      <c r="F1226" s="14">
        <v>145.91999999999999</v>
      </c>
      <c r="G1226" s="15" t="s">
        <v>5</v>
      </c>
      <c r="H1226" s="16" t="s">
        <v>8</v>
      </c>
      <c r="I1226" s="12"/>
      <c r="J1226" s="17">
        <v>21</v>
      </c>
      <c r="K1226" s="24"/>
      <c r="L1226" s="18"/>
      <c r="M1226" s="19"/>
      <c r="N1226" s="20">
        <f t="shared" si="80"/>
        <v>0</v>
      </c>
      <c r="O1226" s="21">
        <f t="shared" si="81"/>
        <v>0</v>
      </c>
      <c r="P1226" s="101">
        <f t="shared" si="82"/>
        <v>0.4000086088154271</v>
      </c>
      <c r="Q1226" s="23">
        <v>247.19</v>
      </c>
      <c r="R1226">
        <f t="shared" si="83"/>
        <v>176.56319999999999</v>
      </c>
    </row>
    <row r="1227" spans="1:18" ht="12.75" customHeight="1">
      <c r="A1227" s="11" t="s">
        <v>12</v>
      </c>
      <c r="B1227" s="12" t="s">
        <v>1326</v>
      </c>
      <c r="C1227" s="100" t="s">
        <v>94</v>
      </c>
      <c r="D1227" s="28">
        <v>6206</v>
      </c>
      <c r="E1227" s="13" t="s">
        <v>1426</v>
      </c>
      <c r="F1227" s="14">
        <v>129.30000000000001</v>
      </c>
      <c r="G1227" s="15" t="s">
        <v>5</v>
      </c>
      <c r="H1227" s="16" t="s">
        <v>8</v>
      </c>
      <c r="I1227" s="12"/>
      <c r="J1227" s="17">
        <v>21</v>
      </c>
      <c r="K1227" s="24"/>
      <c r="L1227" s="18"/>
      <c r="M1227" s="19"/>
      <c r="N1227" s="20">
        <f t="shared" si="80"/>
        <v>0</v>
      </c>
      <c r="O1227" s="21">
        <f t="shared" si="81"/>
        <v>0</v>
      </c>
      <c r="P1227" s="101">
        <f t="shared" si="82"/>
        <v>0.39997315487718343</v>
      </c>
      <c r="Q1227" s="23">
        <v>219.03</v>
      </c>
      <c r="R1227">
        <f t="shared" si="83"/>
        <v>156.453</v>
      </c>
    </row>
    <row r="1228" spans="1:18" ht="12.75" customHeight="1">
      <c r="A1228" s="11" t="s">
        <v>12</v>
      </c>
      <c r="B1228" s="12" t="s">
        <v>1326</v>
      </c>
      <c r="C1228" s="100" t="s">
        <v>94</v>
      </c>
      <c r="D1228" s="28">
        <v>6208</v>
      </c>
      <c r="E1228" s="13" t="s">
        <v>1427</v>
      </c>
      <c r="F1228" s="14">
        <v>142.41999999999999</v>
      </c>
      <c r="G1228" s="15" t="s">
        <v>5</v>
      </c>
      <c r="H1228" s="16" t="s">
        <v>8</v>
      </c>
      <c r="I1228" s="12"/>
      <c r="J1228" s="17">
        <v>21</v>
      </c>
      <c r="K1228" s="24"/>
      <c r="L1228" s="18"/>
      <c r="M1228" s="19"/>
      <c r="N1228" s="20">
        <f t="shared" si="80"/>
        <v>0</v>
      </c>
      <c r="O1228" s="21">
        <f t="shared" si="81"/>
        <v>0</v>
      </c>
      <c r="P1228" s="101">
        <f t="shared" si="82"/>
        <v>0.40000301749800671</v>
      </c>
      <c r="Q1228" s="23">
        <v>241.26</v>
      </c>
      <c r="R1228">
        <f t="shared" si="83"/>
        <v>172.32819999999998</v>
      </c>
    </row>
    <row r="1229" spans="1:18" ht="12.75" customHeight="1">
      <c r="A1229" s="11" t="s">
        <v>12</v>
      </c>
      <c r="B1229" s="12" t="s">
        <v>1326</v>
      </c>
      <c r="C1229" s="100" t="s">
        <v>94</v>
      </c>
      <c r="D1229" s="28">
        <v>6210</v>
      </c>
      <c r="E1229" s="13" t="s">
        <v>1428</v>
      </c>
      <c r="F1229" s="14">
        <v>158.63999999999999</v>
      </c>
      <c r="G1229" s="15" t="s">
        <v>5</v>
      </c>
      <c r="H1229" s="16" t="s">
        <v>8</v>
      </c>
      <c r="I1229" s="12"/>
      <c r="J1229" s="17">
        <v>21</v>
      </c>
      <c r="K1229" s="24"/>
      <c r="L1229" s="18"/>
      <c r="M1229" s="19"/>
      <c r="N1229" s="20">
        <f t="shared" si="80"/>
        <v>0</v>
      </c>
      <c r="O1229" s="21">
        <f t="shared" si="81"/>
        <v>0</v>
      </c>
      <c r="P1229" s="101">
        <f t="shared" si="82"/>
        <v>0.40002000475112842</v>
      </c>
      <c r="Q1229" s="23">
        <v>268.74</v>
      </c>
      <c r="R1229">
        <f t="shared" si="83"/>
        <v>191.95439999999999</v>
      </c>
    </row>
    <row r="1230" spans="1:18" ht="12.75" customHeight="1">
      <c r="A1230" s="11" t="s">
        <v>12</v>
      </c>
      <c r="B1230" s="12" t="s">
        <v>1326</v>
      </c>
      <c r="C1230" s="100" t="s">
        <v>94</v>
      </c>
      <c r="D1230" s="28">
        <v>6212</v>
      </c>
      <c r="E1230" s="13" t="s">
        <v>1429</v>
      </c>
      <c r="F1230" s="14">
        <v>186.25</v>
      </c>
      <c r="G1230" s="15" t="s">
        <v>5</v>
      </c>
      <c r="H1230" s="16" t="s">
        <v>8</v>
      </c>
      <c r="I1230" s="12"/>
      <c r="J1230" s="17">
        <v>21</v>
      </c>
      <c r="K1230" s="24"/>
      <c r="L1230" s="18"/>
      <c r="M1230" s="19"/>
      <c r="N1230" s="20">
        <f t="shared" si="80"/>
        <v>0</v>
      </c>
      <c r="O1230" s="21">
        <f t="shared" si="81"/>
        <v>0</v>
      </c>
      <c r="P1230" s="101">
        <f t="shared" si="82"/>
        <v>0.4000110932386709</v>
      </c>
      <c r="Q1230" s="23">
        <v>315.51</v>
      </c>
      <c r="R1230">
        <f t="shared" si="83"/>
        <v>225.36250000000001</v>
      </c>
    </row>
    <row r="1231" spans="1:18" ht="12.75" customHeight="1">
      <c r="A1231" s="11" t="s">
        <v>12</v>
      </c>
      <c r="B1231" s="12" t="s">
        <v>1326</v>
      </c>
      <c r="C1231" s="100" t="s">
        <v>94</v>
      </c>
      <c r="D1231" s="28">
        <v>6213</v>
      </c>
      <c r="E1231" s="13" t="s">
        <v>1430</v>
      </c>
      <c r="F1231" s="14">
        <v>197.97</v>
      </c>
      <c r="G1231" s="15" t="s">
        <v>5</v>
      </c>
      <c r="H1231" s="16" t="s">
        <v>8</v>
      </c>
      <c r="I1231" s="12"/>
      <c r="J1231" s="17">
        <v>21</v>
      </c>
      <c r="K1231" s="24"/>
      <c r="L1231" s="18"/>
      <c r="M1231" s="19"/>
      <c r="N1231" s="20">
        <f t="shared" si="80"/>
        <v>0</v>
      </c>
      <c r="O1231" s="21">
        <f t="shared" si="81"/>
        <v>0</v>
      </c>
      <c r="P1231" s="101">
        <f t="shared" si="82"/>
        <v>0.3999950739677145</v>
      </c>
      <c r="Q1231" s="23">
        <v>335.36</v>
      </c>
      <c r="R1231">
        <f t="shared" si="83"/>
        <v>239.5437</v>
      </c>
    </row>
    <row r="1232" spans="1:18" ht="12.75" customHeight="1">
      <c r="A1232" s="11" t="s">
        <v>12</v>
      </c>
      <c r="B1232" s="12" t="s">
        <v>1326</v>
      </c>
      <c r="C1232" s="100" t="s">
        <v>94</v>
      </c>
      <c r="D1232" s="28">
        <v>6214</v>
      </c>
      <c r="E1232" s="13" t="s">
        <v>1431</v>
      </c>
      <c r="F1232" s="14">
        <v>215.05</v>
      </c>
      <c r="G1232" s="15" t="s">
        <v>5</v>
      </c>
      <c r="H1232" s="16" t="s">
        <v>8</v>
      </c>
      <c r="I1232" s="12"/>
      <c r="J1232" s="17">
        <v>21</v>
      </c>
      <c r="K1232" s="24"/>
      <c r="L1232" s="18"/>
      <c r="M1232" s="19"/>
      <c r="N1232" s="20">
        <f t="shared" si="80"/>
        <v>0</v>
      </c>
      <c r="O1232" s="21">
        <f t="shared" si="81"/>
        <v>0</v>
      </c>
      <c r="P1232" s="101">
        <f t="shared" si="82"/>
        <v>0.39998193770043855</v>
      </c>
      <c r="Q1232" s="23">
        <v>364.29</v>
      </c>
      <c r="R1232">
        <f t="shared" si="83"/>
        <v>260.21050000000002</v>
      </c>
    </row>
    <row r="1233" spans="1:18" ht="12.75" customHeight="1">
      <c r="A1233" s="11" t="s">
        <v>12</v>
      </c>
      <c r="B1233" s="12" t="s">
        <v>1326</v>
      </c>
      <c r="C1233" s="100" t="s">
        <v>94</v>
      </c>
      <c r="D1233" s="28">
        <v>6216</v>
      </c>
      <c r="E1233" s="13" t="s">
        <v>1432</v>
      </c>
      <c r="F1233" s="14">
        <v>241.27</v>
      </c>
      <c r="G1233" s="15" t="s">
        <v>5</v>
      </c>
      <c r="H1233" s="16" t="s">
        <v>8</v>
      </c>
      <c r="I1233" s="12"/>
      <c r="J1233" s="17">
        <v>21</v>
      </c>
      <c r="K1233" s="24"/>
      <c r="L1233" s="18"/>
      <c r="M1233" s="19"/>
      <c r="N1233" s="20">
        <f t="shared" si="80"/>
        <v>0</v>
      </c>
      <c r="O1233" s="21">
        <f t="shared" si="81"/>
        <v>0</v>
      </c>
      <c r="P1233" s="101">
        <f t="shared" si="82"/>
        <v>0.39999527294786819</v>
      </c>
      <c r="Q1233" s="23">
        <v>408.71</v>
      </c>
      <c r="R1233">
        <f t="shared" si="83"/>
        <v>291.93670000000003</v>
      </c>
    </row>
    <row r="1234" spans="1:18" ht="12.75" customHeight="1">
      <c r="A1234" s="11" t="s">
        <v>12</v>
      </c>
      <c r="B1234" s="12" t="s">
        <v>1326</v>
      </c>
      <c r="C1234" s="100" t="s">
        <v>94</v>
      </c>
      <c r="D1234" s="28">
        <v>6218</v>
      </c>
      <c r="E1234" s="13" t="s">
        <v>1433</v>
      </c>
      <c r="F1234" s="14">
        <v>278.17</v>
      </c>
      <c r="G1234" s="15" t="s">
        <v>5</v>
      </c>
      <c r="H1234" s="16" t="s">
        <v>8</v>
      </c>
      <c r="I1234" s="12"/>
      <c r="J1234" s="17">
        <v>21</v>
      </c>
      <c r="K1234" s="24"/>
      <c r="L1234" s="18"/>
      <c r="M1234" s="19"/>
      <c r="N1234" s="20">
        <f t="shared" si="80"/>
        <v>0</v>
      </c>
      <c r="O1234" s="21">
        <f t="shared" si="81"/>
        <v>0</v>
      </c>
      <c r="P1234" s="101">
        <f t="shared" si="82"/>
        <v>0.40000005942023087</v>
      </c>
      <c r="Q1234" s="23">
        <v>471.22</v>
      </c>
      <c r="R1234">
        <f t="shared" si="83"/>
        <v>336.58570000000003</v>
      </c>
    </row>
    <row r="1235" spans="1:18" ht="12.75" customHeight="1">
      <c r="A1235" s="11" t="s">
        <v>12</v>
      </c>
      <c r="B1235" s="12" t="s">
        <v>1326</v>
      </c>
      <c r="C1235" s="100" t="s">
        <v>94</v>
      </c>
      <c r="D1235" s="28">
        <v>6220</v>
      </c>
      <c r="E1235" s="13" t="s">
        <v>1434</v>
      </c>
      <c r="F1235" s="14">
        <v>441.05</v>
      </c>
      <c r="G1235" s="15" t="s">
        <v>5</v>
      </c>
      <c r="H1235" s="16" t="s">
        <v>8</v>
      </c>
      <c r="I1235" s="12"/>
      <c r="J1235" s="17">
        <v>21</v>
      </c>
      <c r="K1235" s="24"/>
      <c r="L1235" s="18"/>
      <c r="M1235" s="19"/>
      <c r="N1235" s="20">
        <f t="shared" si="80"/>
        <v>0</v>
      </c>
      <c r="O1235" s="21">
        <f t="shared" si="81"/>
        <v>0</v>
      </c>
      <c r="P1235" s="101">
        <f t="shared" si="82"/>
        <v>0.40000243596001672</v>
      </c>
      <c r="Q1235" s="23">
        <v>747.14</v>
      </c>
      <c r="R1235">
        <f t="shared" si="83"/>
        <v>533.67049999999995</v>
      </c>
    </row>
    <row r="1236" spans="1:18" ht="12.75" customHeight="1">
      <c r="A1236" s="11" t="s">
        <v>12</v>
      </c>
      <c r="B1236" s="12" t="s">
        <v>1326</v>
      </c>
      <c r="C1236" s="100" t="s">
        <v>94</v>
      </c>
      <c r="D1236" s="28">
        <v>6222</v>
      </c>
      <c r="E1236" s="13" t="s">
        <v>1435</v>
      </c>
      <c r="F1236" s="14">
        <v>471.66</v>
      </c>
      <c r="G1236" s="15" t="s">
        <v>5</v>
      </c>
      <c r="H1236" s="16" t="s">
        <v>8</v>
      </c>
      <c r="I1236" s="12"/>
      <c r="J1236" s="17">
        <v>21</v>
      </c>
      <c r="K1236" s="24"/>
      <c r="L1236" s="18"/>
      <c r="M1236" s="19"/>
      <c r="N1236" s="20">
        <f t="shared" si="80"/>
        <v>0</v>
      </c>
      <c r="O1236" s="21">
        <f t="shared" si="81"/>
        <v>0</v>
      </c>
      <c r="P1236" s="101">
        <f t="shared" si="82"/>
        <v>0.39999642549630399</v>
      </c>
      <c r="Q1236" s="23">
        <v>798.99</v>
      </c>
      <c r="R1236">
        <f t="shared" si="83"/>
        <v>570.70860000000005</v>
      </c>
    </row>
    <row r="1237" spans="1:18" ht="12.75" customHeight="1">
      <c r="A1237" s="11" t="s">
        <v>12</v>
      </c>
      <c r="B1237" s="12" t="s">
        <v>1326</v>
      </c>
      <c r="C1237" s="100" t="s">
        <v>94</v>
      </c>
      <c r="D1237" s="28">
        <v>6224</v>
      </c>
      <c r="E1237" s="13" t="s">
        <v>1436</v>
      </c>
      <c r="F1237" s="14">
        <v>516.85</v>
      </c>
      <c r="G1237" s="15" t="s">
        <v>5</v>
      </c>
      <c r="H1237" s="16" t="s">
        <v>8</v>
      </c>
      <c r="I1237" s="12"/>
      <c r="J1237" s="17">
        <v>21</v>
      </c>
      <c r="K1237" s="24"/>
      <c r="L1237" s="18"/>
      <c r="M1237" s="19"/>
      <c r="N1237" s="20">
        <f t="shared" si="80"/>
        <v>0</v>
      </c>
      <c r="O1237" s="21">
        <f t="shared" si="81"/>
        <v>0</v>
      </c>
      <c r="P1237" s="101">
        <f t="shared" si="82"/>
        <v>0.39999376387637442</v>
      </c>
      <c r="Q1237" s="23">
        <v>875.54</v>
      </c>
      <c r="R1237">
        <f t="shared" si="83"/>
        <v>625.38850000000002</v>
      </c>
    </row>
    <row r="1238" spans="1:18" ht="12.75" customHeight="1">
      <c r="A1238" s="11" t="s">
        <v>12</v>
      </c>
      <c r="B1238" s="12" t="s">
        <v>1326</v>
      </c>
      <c r="C1238" s="100" t="s">
        <v>94</v>
      </c>
      <c r="D1238" s="28">
        <v>6226</v>
      </c>
      <c r="E1238" s="13" t="s">
        <v>1437</v>
      </c>
      <c r="F1238" s="14">
        <v>573.13</v>
      </c>
      <c r="G1238" s="15" t="s">
        <v>5</v>
      </c>
      <c r="H1238" s="16" t="s">
        <v>8</v>
      </c>
      <c r="I1238" s="12"/>
      <c r="J1238" s="17">
        <v>21</v>
      </c>
      <c r="K1238" s="24"/>
      <c r="L1238" s="18"/>
      <c r="M1238" s="19"/>
      <c r="N1238" s="20">
        <f t="shared" si="80"/>
        <v>0</v>
      </c>
      <c r="O1238" s="21">
        <f t="shared" si="81"/>
        <v>0</v>
      </c>
      <c r="P1238" s="101">
        <f t="shared" si="82"/>
        <v>0.39999679878780769</v>
      </c>
      <c r="Q1238" s="23">
        <v>970.88</v>
      </c>
      <c r="R1238">
        <f t="shared" si="83"/>
        <v>693.4873</v>
      </c>
    </row>
    <row r="1239" spans="1:18" ht="12.75" customHeight="1">
      <c r="A1239" s="11" t="s">
        <v>3</v>
      </c>
      <c r="B1239" s="12" t="s">
        <v>1326</v>
      </c>
      <c r="C1239" s="100" t="s">
        <v>361</v>
      </c>
      <c r="D1239" s="28">
        <v>13108</v>
      </c>
      <c r="E1239" s="13" t="s">
        <v>1438</v>
      </c>
      <c r="F1239" s="14">
        <v>14913.9</v>
      </c>
      <c r="G1239" s="15" t="s">
        <v>5</v>
      </c>
      <c r="H1239" s="16" t="s">
        <v>8</v>
      </c>
      <c r="I1239" s="12"/>
      <c r="J1239" s="17">
        <v>10.5</v>
      </c>
      <c r="K1239" s="24"/>
      <c r="L1239" s="18"/>
      <c r="M1239" s="19"/>
      <c r="N1239" s="20">
        <f t="shared" si="80"/>
        <v>0</v>
      </c>
      <c r="O1239" s="21">
        <f t="shared" si="81"/>
        <v>0</v>
      </c>
      <c r="P1239" s="101">
        <f t="shared" si="82"/>
        <v>0.39997613450527303</v>
      </c>
      <c r="Q1239" s="23">
        <v>23071.41</v>
      </c>
      <c r="R1239">
        <f t="shared" si="83"/>
        <v>16479.859499999999</v>
      </c>
    </row>
    <row r="1240" spans="1:18" ht="12.75" customHeight="1">
      <c r="A1240" s="11" t="s">
        <v>3</v>
      </c>
      <c r="B1240" s="12" t="s">
        <v>1326</v>
      </c>
      <c r="C1240" s="100" t="s">
        <v>361</v>
      </c>
      <c r="D1240" s="28">
        <v>13110</v>
      </c>
      <c r="E1240" s="13" t="s">
        <v>1439</v>
      </c>
      <c r="F1240" s="14">
        <v>14913.9</v>
      </c>
      <c r="G1240" s="15" t="s">
        <v>5</v>
      </c>
      <c r="H1240" s="16" t="s">
        <v>8</v>
      </c>
      <c r="I1240" s="12"/>
      <c r="J1240" s="17">
        <v>10.5</v>
      </c>
      <c r="K1240" s="24"/>
      <c r="L1240" s="18"/>
      <c r="M1240" s="19"/>
      <c r="N1240" s="20">
        <f t="shared" si="80"/>
        <v>0</v>
      </c>
      <c r="O1240" s="21">
        <f t="shared" si="81"/>
        <v>0</v>
      </c>
      <c r="P1240" s="101">
        <f t="shared" si="82"/>
        <v>0.39997613450527303</v>
      </c>
      <c r="Q1240" s="23">
        <v>23071.41</v>
      </c>
      <c r="R1240">
        <f t="shared" si="83"/>
        <v>16479.859499999999</v>
      </c>
    </row>
    <row r="1241" spans="1:18" ht="12.75" customHeight="1">
      <c r="A1241" s="11" t="s">
        <v>12</v>
      </c>
      <c r="B1241" s="12" t="s">
        <v>1326</v>
      </c>
      <c r="C1241" s="100" t="s">
        <v>94</v>
      </c>
      <c r="D1241" s="28">
        <v>20047</v>
      </c>
      <c r="E1241" s="13" t="s">
        <v>1440</v>
      </c>
      <c r="F1241" s="14">
        <v>2130.29</v>
      </c>
      <c r="G1241" s="15" t="s">
        <v>5</v>
      </c>
      <c r="H1241" s="16" t="s">
        <v>14</v>
      </c>
      <c r="I1241" s="12"/>
      <c r="J1241" s="17">
        <v>21</v>
      </c>
      <c r="K1241" s="24"/>
      <c r="L1241" s="18"/>
      <c r="M1241" s="19"/>
      <c r="N1241" s="20">
        <f t="shared" si="80"/>
        <v>0</v>
      </c>
      <c r="O1241" s="21">
        <f t="shared" si="81"/>
        <v>0</v>
      </c>
      <c r="P1241" s="101">
        <f t="shared" si="82"/>
        <v>0.40000339068413004</v>
      </c>
      <c r="Q1241" s="23">
        <v>3608.72</v>
      </c>
      <c r="R1241">
        <f t="shared" si="83"/>
        <v>2577.6509000000001</v>
      </c>
    </row>
    <row r="1242" spans="1:18" ht="12.75" customHeight="1">
      <c r="A1242" s="11" t="s">
        <v>12</v>
      </c>
      <c r="B1242" s="12" t="s">
        <v>1326</v>
      </c>
      <c r="C1242" s="100" t="s">
        <v>94</v>
      </c>
      <c r="D1242" s="28">
        <v>20048</v>
      </c>
      <c r="E1242" s="13" t="s">
        <v>1441</v>
      </c>
      <c r="F1242" s="14">
        <v>2787.55</v>
      </c>
      <c r="G1242" s="15" t="s">
        <v>5</v>
      </c>
      <c r="H1242" s="16" t="s">
        <v>14</v>
      </c>
      <c r="I1242" s="12"/>
      <c r="J1242" s="17">
        <v>21</v>
      </c>
      <c r="K1242" s="24"/>
      <c r="L1242" s="18"/>
      <c r="M1242" s="19"/>
      <c r="N1242" s="20">
        <f t="shared" si="80"/>
        <v>0</v>
      </c>
      <c r="O1242" s="21">
        <f t="shared" si="81"/>
        <v>0</v>
      </c>
      <c r="P1242" s="101">
        <f t="shared" si="82"/>
        <v>0.40000008894329575</v>
      </c>
      <c r="Q1242" s="23">
        <v>4722.1099999999997</v>
      </c>
      <c r="R1242">
        <f t="shared" si="83"/>
        <v>3372.9355</v>
      </c>
    </row>
    <row r="1243" spans="1:18" ht="12.75" customHeight="1">
      <c r="A1243" s="11" t="s">
        <v>12</v>
      </c>
      <c r="B1243" s="12" t="s">
        <v>1326</v>
      </c>
      <c r="C1243" s="100" t="s">
        <v>94</v>
      </c>
      <c r="D1243" s="28">
        <v>20046</v>
      </c>
      <c r="E1243" s="13" t="s">
        <v>1442</v>
      </c>
      <c r="F1243" s="14">
        <v>3547.06</v>
      </c>
      <c r="G1243" s="15" t="s">
        <v>5</v>
      </c>
      <c r="H1243" s="16" t="s">
        <v>14</v>
      </c>
      <c r="I1243" s="12"/>
      <c r="J1243" s="17">
        <v>21</v>
      </c>
      <c r="K1243" s="24"/>
      <c r="L1243" s="18"/>
      <c r="M1243" s="19"/>
      <c r="N1243" s="20">
        <f t="shared" si="80"/>
        <v>0</v>
      </c>
      <c r="O1243" s="21">
        <f t="shared" si="81"/>
        <v>0</v>
      </c>
      <c r="P1243" s="101">
        <f t="shared" si="82"/>
        <v>0.39999775393081904</v>
      </c>
      <c r="Q1243" s="23">
        <v>6008.71</v>
      </c>
      <c r="R1243">
        <f t="shared" si="83"/>
        <v>4291.9426000000003</v>
      </c>
    </row>
    <row r="1244" spans="1:18" ht="12.75" customHeight="1">
      <c r="A1244" s="11" t="s">
        <v>12</v>
      </c>
      <c r="B1244" s="12" t="s">
        <v>1326</v>
      </c>
      <c r="C1244" s="100" t="s">
        <v>94</v>
      </c>
      <c r="D1244" s="28">
        <v>20050</v>
      </c>
      <c r="E1244" s="13" t="s">
        <v>1443</v>
      </c>
      <c r="F1244" s="14">
        <v>4382.24</v>
      </c>
      <c r="G1244" s="15" t="s">
        <v>5</v>
      </c>
      <c r="H1244" s="16" t="s">
        <v>8</v>
      </c>
      <c r="I1244" s="12"/>
      <c r="J1244" s="17">
        <v>21</v>
      </c>
      <c r="K1244" s="24"/>
      <c r="L1244" s="18"/>
      <c r="M1244" s="19"/>
      <c r="N1244" s="20">
        <f t="shared" si="80"/>
        <v>0</v>
      </c>
      <c r="O1244" s="21">
        <f t="shared" si="81"/>
        <v>0</v>
      </c>
      <c r="P1244" s="101">
        <f t="shared" si="82"/>
        <v>0.40000102592915265</v>
      </c>
      <c r="Q1244" s="23">
        <v>7423.52</v>
      </c>
      <c r="R1244">
        <f t="shared" si="83"/>
        <v>5302.5103999999992</v>
      </c>
    </row>
    <row r="1245" spans="1:18" ht="12.75" customHeight="1">
      <c r="A1245" s="11" t="s">
        <v>12</v>
      </c>
      <c r="B1245" s="12" t="s">
        <v>1326</v>
      </c>
      <c r="C1245" s="100" t="s">
        <v>94</v>
      </c>
      <c r="D1245" s="28">
        <v>20045</v>
      </c>
      <c r="E1245" s="13" t="s">
        <v>1444</v>
      </c>
      <c r="F1245" s="14">
        <v>560.98</v>
      </c>
      <c r="G1245" s="15" t="s">
        <v>5</v>
      </c>
      <c r="H1245" s="16" t="s">
        <v>14</v>
      </c>
      <c r="I1245" s="12"/>
      <c r="J1245" s="17">
        <v>21</v>
      </c>
      <c r="K1245" s="24"/>
      <c r="L1245" s="18"/>
      <c r="M1245" s="19"/>
      <c r="N1245" s="20">
        <f t="shared" si="80"/>
        <v>0</v>
      </c>
      <c r="O1245" s="21">
        <f t="shared" si="81"/>
        <v>0</v>
      </c>
      <c r="P1245" s="101">
        <f t="shared" si="82"/>
        <v>0.39999982321374428</v>
      </c>
      <c r="Q1245" s="23">
        <v>950.3</v>
      </c>
      <c r="R1245">
        <f t="shared" si="83"/>
        <v>678.78579999999999</v>
      </c>
    </row>
    <row r="1246" spans="1:18" ht="12.75" customHeight="1">
      <c r="A1246" s="11" t="s">
        <v>12</v>
      </c>
      <c r="B1246" s="12" t="s">
        <v>1326</v>
      </c>
      <c r="C1246" s="100" t="s">
        <v>57</v>
      </c>
      <c r="D1246" s="28">
        <v>1170</v>
      </c>
      <c r="E1246" s="13" t="s">
        <v>1445</v>
      </c>
      <c r="F1246" s="14">
        <v>1682.77</v>
      </c>
      <c r="G1246" s="15" t="s">
        <v>5</v>
      </c>
      <c r="H1246" s="16" t="s">
        <v>8</v>
      </c>
      <c r="I1246" s="12"/>
      <c r="J1246" s="17">
        <v>21</v>
      </c>
      <c r="K1246" s="24"/>
      <c r="L1246" s="18"/>
      <c r="M1246" s="19"/>
      <c r="N1246" s="20">
        <f t="shared" si="80"/>
        <v>0</v>
      </c>
      <c r="O1246" s="21">
        <f t="shared" si="81"/>
        <v>0</v>
      </c>
      <c r="P1246" s="101">
        <f t="shared" si="82"/>
        <v>0.39999883112834889</v>
      </c>
      <c r="Q1246" s="23">
        <v>2850.61</v>
      </c>
      <c r="R1246">
        <f t="shared" si="83"/>
        <v>2036.1516999999999</v>
      </c>
    </row>
    <row r="1247" spans="1:18" ht="12.75" customHeight="1">
      <c r="A1247" s="11" t="s">
        <v>12</v>
      </c>
      <c r="B1247" s="12" t="s">
        <v>1326</v>
      </c>
      <c r="C1247" s="100" t="s">
        <v>57</v>
      </c>
      <c r="D1247" s="28">
        <v>1610</v>
      </c>
      <c r="E1247" s="13" t="s">
        <v>1446</v>
      </c>
      <c r="F1247" s="14">
        <v>1222.0899999999999</v>
      </c>
      <c r="G1247" s="15" t="s">
        <v>5</v>
      </c>
      <c r="H1247" s="16" t="s">
        <v>8</v>
      </c>
      <c r="I1247" s="12"/>
      <c r="J1247" s="17">
        <v>21</v>
      </c>
      <c r="K1247" s="24"/>
      <c r="L1247" s="18"/>
      <c r="M1247" s="19"/>
      <c r="N1247" s="20">
        <f t="shared" si="80"/>
        <v>0</v>
      </c>
      <c r="O1247" s="21">
        <f t="shared" si="81"/>
        <v>0</v>
      </c>
      <c r="P1247" s="101">
        <f t="shared" si="82"/>
        <v>0.40000645148681424</v>
      </c>
      <c r="Q1247" s="23">
        <v>2070.23</v>
      </c>
      <c r="R1247">
        <f t="shared" si="83"/>
        <v>1478.7288999999998</v>
      </c>
    </row>
    <row r="1248" spans="1:18" ht="12.75" customHeight="1">
      <c r="A1248" s="11" t="s">
        <v>12</v>
      </c>
      <c r="B1248" s="12" t="s">
        <v>1326</v>
      </c>
      <c r="C1248" s="100" t="s">
        <v>57</v>
      </c>
      <c r="D1248" s="28">
        <v>1612</v>
      </c>
      <c r="E1248" s="13" t="s">
        <v>1447</v>
      </c>
      <c r="F1248" s="14">
        <v>1327.07</v>
      </c>
      <c r="G1248" s="15" t="s">
        <v>5</v>
      </c>
      <c r="H1248" s="16" t="s">
        <v>8</v>
      </c>
      <c r="I1248" s="12"/>
      <c r="J1248" s="17">
        <v>21</v>
      </c>
      <c r="K1248" s="24"/>
      <c r="L1248" s="18"/>
      <c r="M1248" s="19"/>
      <c r="N1248" s="20">
        <f t="shared" si="80"/>
        <v>0</v>
      </c>
      <c r="O1248" s="21">
        <f t="shared" si="81"/>
        <v>0</v>
      </c>
      <c r="P1248" s="101">
        <f t="shared" si="82"/>
        <v>0.40000212983963235</v>
      </c>
      <c r="Q1248" s="23">
        <v>2248.06</v>
      </c>
      <c r="R1248">
        <f t="shared" si="83"/>
        <v>1605.7547</v>
      </c>
    </row>
    <row r="1249" spans="1:18" ht="12.75" customHeight="1">
      <c r="A1249" s="11" t="s">
        <v>12</v>
      </c>
      <c r="B1249" s="12" t="s">
        <v>1326</v>
      </c>
      <c r="C1249" s="100" t="s">
        <v>94</v>
      </c>
      <c r="D1249" s="28">
        <v>2267</v>
      </c>
      <c r="E1249" s="13" t="s">
        <v>1448</v>
      </c>
      <c r="F1249" s="14">
        <v>1399.15</v>
      </c>
      <c r="G1249" s="15" t="s">
        <v>5</v>
      </c>
      <c r="H1249" s="16" t="s">
        <v>14</v>
      </c>
      <c r="I1249" s="12"/>
      <c r="J1249" s="17">
        <v>21</v>
      </c>
      <c r="K1249" s="24"/>
      <c r="L1249" s="18"/>
      <c r="M1249" s="19"/>
      <c r="N1249" s="20">
        <f t="shared" si="80"/>
        <v>0</v>
      </c>
      <c r="O1249" s="21">
        <f t="shared" si="81"/>
        <v>0</v>
      </c>
      <c r="P1249" s="101">
        <f t="shared" si="82"/>
        <v>0.3999999409322601</v>
      </c>
      <c r="Q1249" s="23">
        <v>2370.16</v>
      </c>
      <c r="R1249">
        <f t="shared" si="83"/>
        <v>1692.9715000000001</v>
      </c>
    </row>
    <row r="1250" spans="1:18" ht="12.75" customHeight="1">
      <c r="A1250" s="11" t="s">
        <v>12</v>
      </c>
      <c r="B1250" s="12" t="s">
        <v>1326</v>
      </c>
      <c r="C1250" s="100" t="s">
        <v>57</v>
      </c>
      <c r="D1250" s="28">
        <v>2269</v>
      </c>
      <c r="E1250" s="13" t="s">
        <v>1449</v>
      </c>
      <c r="F1250" s="14">
        <v>1054.96</v>
      </c>
      <c r="G1250" s="15" t="s">
        <v>5</v>
      </c>
      <c r="H1250" s="16" t="s">
        <v>8</v>
      </c>
      <c r="I1250" s="12"/>
      <c r="J1250" s="17">
        <v>21</v>
      </c>
      <c r="K1250" s="24"/>
      <c r="L1250" s="18"/>
      <c r="M1250" s="19"/>
      <c r="N1250" s="20">
        <f t="shared" si="80"/>
        <v>0</v>
      </c>
      <c r="O1250" s="21">
        <f t="shared" si="81"/>
        <v>0</v>
      </c>
      <c r="P1250" s="101">
        <f t="shared" si="82"/>
        <v>0.3999982452039228</v>
      </c>
      <c r="Q1250" s="23">
        <v>1787.1</v>
      </c>
      <c r="R1250">
        <f t="shared" si="83"/>
        <v>1276.5016000000001</v>
      </c>
    </row>
    <row r="1251" spans="1:18" ht="12.75" customHeight="1">
      <c r="A1251" s="11" t="s">
        <v>12</v>
      </c>
      <c r="B1251" s="12" t="s">
        <v>1326</v>
      </c>
      <c r="C1251" s="100" t="s">
        <v>57</v>
      </c>
      <c r="D1251" s="28">
        <v>1149</v>
      </c>
      <c r="E1251" s="13" t="s">
        <v>1450</v>
      </c>
      <c r="F1251" s="14">
        <v>1411.96</v>
      </c>
      <c r="G1251" s="15" t="s">
        <v>5</v>
      </c>
      <c r="H1251" s="16" t="s">
        <v>8</v>
      </c>
      <c r="I1251" s="12"/>
      <c r="J1251" s="17">
        <v>21</v>
      </c>
      <c r="K1251" s="24"/>
      <c r="L1251" s="18"/>
      <c r="M1251" s="19"/>
      <c r="N1251" s="20">
        <f t="shared" si="80"/>
        <v>0</v>
      </c>
      <c r="O1251" s="21">
        <f t="shared" si="81"/>
        <v>0</v>
      </c>
      <c r="P1251" s="101">
        <f t="shared" si="82"/>
        <v>0.39999985952356476</v>
      </c>
      <c r="Q1251" s="23">
        <v>2391.86</v>
      </c>
      <c r="R1251">
        <f t="shared" si="83"/>
        <v>1708.4716000000001</v>
      </c>
    </row>
    <row r="1252" spans="1:18" ht="12.75" customHeight="1">
      <c r="A1252" s="11" t="s">
        <v>12</v>
      </c>
      <c r="B1252" s="12" t="s">
        <v>1326</v>
      </c>
      <c r="C1252" s="100" t="s">
        <v>57</v>
      </c>
      <c r="D1252" s="28">
        <v>1150</v>
      </c>
      <c r="E1252" s="13" t="s">
        <v>1451</v>
      </c>
      <c r="F1252" s="14">
        <v>1505.56</v>
      </c>
      <c r="G1252" s="15" t="s">
        <v>5</v>
      </c>
      <c r="H1252" s="16" t="s">
        <v>8</v>
      </c>
      <c r="I1252" s="12"/>
      <c r="J1252" s="17">
        <v>21</v>
      </c>
      <c r="K1252" s="24"/>
      <c r="L1252" s="18"/>
      <c r="M1252" s="19"/>
      <c r="N1252" s="20">
        <f t="shared" si="80"/>
        <v>0</v>
      </c>
      <c r="O1252" s="21">
        <f t="shared" si="81"/>
        <v>0</v>
      </c>
      <c r="P1252" s="101">
        <f t="shared" si="82"/>
        <v>0.39999525724921758</v>
      </c>
      <c r="Q1252" s="23">
        <v>2550.41</v>
      </c>
      <c r="R1252">
        <f t="shared" si="83"/>
        <v>1821.7275999999999</v>
      </c>
    </row>
    <row r="1253" spans="1:18" ht="12.75" customHeight="1">
      <c r="A1253" s="11" t="s">
        <v>12</v>
      </c>
      <c r="B1253" s="12" t="s">
        <v>1326</v>
      </c>
      <c r="C1253" s="100" t="s">
        <v>57</v>
      </c>
      <c r="D1253" s="28">
        <v>1151</v>
      </c>
      <c r="E1253" s="13" t="s">
        <v>1452</v>
      </c>
      <c r="F1253" s="14">
        <v>1736.08</v>
      </c>
      <c r="G1253" s="15" t="s">
        <v>5</v>
      </c>
      <c r="H1253" s="16" t="s">
        <v>8</v>
      </c>
      <c r="I1253" s="12"/>
      <c r="J1253" s="17">
        <v>21</v>
      </c>
      <c r="K1253" s="24"/>
      <c r="L1253" s="18"/>
      <c r="M1253" s="19"/>
      <c r="N1253" s="20">
        <f t="shared" si="80"/>
        <v>0</v>
      </c>
      <c r="O1253" s="21">
        <f t="shared" si="81"/>
        <v>0</v>
      </c>
      <c r="P1253" s="101">
        <f t="shared" si="82"/>
        <v>0.40000022849996264</v>
      </c>
      <c r="Q1253" s="23">
        <v>2940.92</v>
      </c>
      <c r="R1253">
        <f t="shared" si="83"/>
        <v>2100.6567999999997</v>
      </c>
    </row>
    <row r="1254" spans="1:18" ht="12.75" customHeight="1">
      <c r="A1254" s="11" t="s">
        <v>12</v>
      </c>
      <c r="B1254" s="12" t="s">
        <v>1326</v>
      </c>
      <c r="C1254" s="100" t="s">
        <v>57</v>
      </c>
      <c r="D1254" s="28">
        <v>1152</v>
      </c>
      <c r="E1254" s="13" t="s">
        <v>1453</v>
      </c>
      <c r="F1254" s="14">
        <v>2061.8000000000002</v>
      </c>
      <c r="G1254" s="15" t="s">
        <v>5</v>
      </c>
      <c r="H1254" s="16" t="s">
        <v>8</v>
      </c>
      <c r="I1254" s="12"/>
      <c r="J1254" s="17">
        <v>21</v>
      </c>
      <c r="K1254" s="24"/>
      <c r="L1254" s="18"/>
      <c r="M1254" s="19"/>
      <c r="N1254" s="20">
        <f t="shared" si="80"/>
        <v>0</v>
      </c>
      <c r="O1254" s="21">
        <f t="shared" si="81"/>
        <v>0</v>
      </c>
      <c r="P1254" s="101">
        <f t="shared" si="82"/>
        <v>0.40000032066981506</v>
      </c>
      <c r="Q1254" s="23">
        <v>3492.69</v>
      </c>
      <c r="R1254">
        <f t="shared" si="83"/>
        <v>2494.7780000000002</v>
      </c>
    </row>
    <row r="1255" spans="1:18" ht="12.75" customHeight="1">
      <c r="A1255" s="11" t="s">
        <v>12</v>
      </c>
      <c r="B1255" s="12" t="s">
        <v>1326</v>
      </c>
      <c r="C1255" s="100" t="s">
        <v>57</v>
      </c>
      <c r="D1255" s="28">
        <v>604</v>
      </c>
      <c r="E1255" s="13" t="s">
        <v>1454</v>
      </c>
      <c r="F1255" s="14">
        <v>4324.8900000000003</v>
      </c>
      <c r="G1255" s="15" t="s">
        <v>5</v>
      </c>
      <c r="H1255" s="16" t="s">
        <v>14</v>
      </c>
      <c r="I1255" s="12"/>
      <c r="J1255" s="17">
        <v>21</v>
      </c>
      <c r="K1255" s="24"/>
      <c r="L1255" s="18"/>
      <c r="M1255" s="19"/>
      <c r="N1255" s="20">
        <f t="shared" ref="N1255:N1305" si="84">(F1255*K1255)-F1255*K1255*L1255</f>
        <v>0</v>
      </c>
      <c r="O1255" s="21">
        <f t="shared" ref="O1255:O1305" si="85">+N1255+N1255*J1255%</f>
        <v>0</v>
      </c>
      <c r="P1255" s="101">
        <f t="shared" ref="P1255:P1305" si="86">Q1255/R1255-1</f>
        <v>0.4000012115150724</v>
      </c>
      <c r="Q1255" s="23">
        <v>7326.37</v>
      </c>
      <c r="R1255">
        <f t="shared" ref="R1255:R1305" si="87">+F1255+F1255*J1255%</f>
        <v>5233.1169</v>
      </c>
    </row>
    <row r="1256" spans="1:18" ht="12.75" customHeight="1">
      <c r="A1256" s="11" t="s">
        <v>12</v>
      </c>
      <c r="B1256" s="12" t="s">
        <v>1326</v>
      </c>
      <c r="C1256" s="100" t="s">
        <v>57</v>
      </c>
      <c r="D1256" s="28">
        <v>660</v>
      </c>
      <c r="E1256" s="13" t="s">
        <v>1455</v>
      </c>
      <c r="F1256" s="14">
        <v>2956.8</v>
      </c>
      <c r="G1256" s="15" t="s">
        <v>5</v>
      </c>
      <c r="H1256" s="16" t="s">
        <v>14</v>
      </c>
      <c r="I1256" s="12"/>
      <c r="J1256" s="17">
        <v>21</v>
      </c>
      <c r="K1256" s="24"/>
      <c r="L1256" s="18"/>
      <c r="M1256" s="19"/>
      <c r="N1256" s="20">
        <f t="shared" si="84"/>
        <v>0</v>
      </c>
      <c r="O1256" s="21">
        <f t="shared" si="85"/>
        <v>0</v>
      </c>
      <c r="P1256" s="101">
        <f t="shared" si="86"/>
        <v>0.40000022360559551</v>
      </c>
      <c r="Q1256" s="23">
        <v>5008.82</v>
      </c>
      <c r="R1256">
        <f t="shared" si="87"/>
        <v>3577.7280000000001</v>
      </c>
    </row>
    <row r="1257" spans="1:18" ht="12.75" customHeight="1">
      <c r="A1257" s="11" t="s">
        <v>12</v>
      </c>
      <c r="B1257" s="12" t="s">
        <v>1326</v>
      </c>
      <c r="C1257" s="100" t="s">
        <v>57</v>
      </c>
      <c r="D1257" s="28">
        <v>603</v>
      </c>
      <c r="E1257" s="13" t="s">
        <v>1456</v>
      </c>
      <c r="F1257" s="14">
        <v>3645.25</v>
      </c>
      <c r="G1257" s="15" t="s">
        <v>5</v>
      </c>
      <c r="H1257" s="16" t="s">
        <v>14</v>
      </c>
      <c r="I1257" s="12"/>
      <c r="J1257" s="17">
        <v>21</v>
      </c>
      <c r="K1257" s="24"/>
      <c r="L1257" s="18"/>
      <c r="M1257" s="19"/>
      <c r="N1257" s="20">
        <f t="shared" si="84"/>
        <v>0</v>
      </c>
      <c r="O1257" s="21">
        <f t="shared" si="85"/>
        <v>0</v>
      </c>
      <c r="P1257" s="101">
        <f t="shared" si="86"/>
        <v>0.39999920648460785</v>
      </c>
      <c r="Q1257" s="23">
        <v>6175.05</v>
      </c>
      <c r="R1257">
        <f t="shared" si="87"/>
        <v>4410.7524999999996</v>
      </c>
    </row>
    <row r="1258" spans="1:18" ht="12.75" customHeight="1">
      <c r="A1258" s="11" t="s">
        <v>12</v>
      </c>
      <c r="B1258" s="12" t="s">
        <v>1326</v>
      </c>
      <c r="C1258" s="100" t="s">
        <v>57</v>
      </c>
      <c r="D1258" s="28">
        <v>4112</v>
      </c>
      <c r="E1258" s="13" t="s">
        <v>1457</v>
      </c>
      <c r="F1258" s="14">
        <v>1417</v>
      </c>
      <c r="G1258" s="15" t="s">
        <v>5</v>
      </c>
      <c r="H1258" s="16" t="s">
        <v>8</v>
      </c>
      <c r="I1258" s="12"/>
      <c r="J1258" s="17">
        <v>21</v>
      </c>
      <c r="K1258" s="24"/>
      <c r="L1258" s="18"/>
      <c r="M1258" s="19"/>
      <c r="N1258" s="20">
        <f t="shared" si="84"/>
        <v>0</v>
      </c>
      <c r="O1258" s="21">
        <f t="shared" si="85"/>
        <v>0</v>
      </c>
      <c r="P1258" s="101">
        <f t="shared" si="86"/>
        <v>0.40000116647322659</v>
      </c>
      <c r="Q1258" s="23">
        <v>2400.4</v>
      </c>
      <c r="R1258">
        <f t="shared" si="87"/>
        <v>1714.57</v>
      </c>
    </row>
    <row r="1259" spans="1:18" ht="12.75" customHeight="1">
      <c r="A1259" s="11" t="s">
        <v>12</v>
      </c>
      <c r="B1259" s="12" t="s">
        <v>1326</v>
      </c>
      <c r="C1259" s="100" t="s">
        <v>57</v>
      </c>
      <c r="D1259" s="28">
        <v>4146</v>
      </c>
      <c r="E1259" s="13" t="s">
        <v>1458</v>
      </c>
      <c r="F1259" s="14">
        <v>1965.83</v>
      </c>
      <c r="G1259" s="15" t="s">
        <v>5</v>
      </c>
      <c r="H1259" s="16" t="s">
        <v>8</v>
      </c>
      <c r="I1259" s="12"/>
      <c r="J1259" s="17">
        <v>21</v>
      </c>
      <c r="K1259" s="24"/>
      <c r="L1259" s="18"/>
      <c r="M1259" s="19"/>
      <c r="N1259" s="20">
        <f t="shared" si="84"/>
        <v>0</v>
      </c>
      <c r="O1259" s="21">
        <f t="shared" si="85"/>
        <v>0</v>
      </c>
      <c r="P1259" s="101">
        <f t="shared" si="86"/>
        <v>0.39999746915724566</v>
      </c>
      <c r="Q1259" s="23">
        <v>3330.11</v>
      </c>
      <c r="R1259">
        <f t="shared" si="87"/>
        <v>2378.6543000000001</v>
      </c>
    </row>
    <row r="1260" spans="1:18" ht="12.75" customHeight="1">
      <c r="A1260" s="11" t="s">
        <v>12</v>
      </c>
      <c r="B1260" s="12" t="s">
        <v>1326</v>
      </c>
      <c r="C1260" s="100" t="s">
        <v>57</v>
      </c>
      <c r="D1260" s="28">
        <v>4116</v>
      </c>
      <c r="E1260" s="13" t="s">
        <v>1459</v>
      </c>
      <c r="F1260" s="14">
        <v>2215.9</v>
      </c>
      <c r="G1260" s="15" t="s">
        <v>5</v>
      </c>
      <c r="H1260" s="16" t="s">
        <v>8</v>
      </c>
      <c r="I1260" s="12"/>
      <c r="J1260" s="17">
        <v>21</v>
      </c>
      <c r="K1260" s="24"/>
      <c r="L1260" s="18"/>
      <c r="M1260" s="19"/>
      <c r="N1260" s="20">
        <f t="shared" si="84"/>
        <v>0</v>
      </c>
      <c r="O1260" s="21">
        <f t="shared" si="85"/>
        <v>0</v>
      </c>
      <c r="P1260" s="101">
        <f t="shared" si="86"/>
        <v>0.39999828437524587</v>
      </c>
      <c r="Q1260" s="23">
        <v>3753.73</v>
      </c>
      <c r="R1260">
        <f t="shared" si="87"/>
        <v>2681.239</v>
      </c>
    </row>
    <row r="1261" spans="1:18" ht="12.75" customHeight="1">
      <c r="A1261" s="11" t="s">
        <v>12</v>
      </c>
      <c r="B1261" s="12" t="s">
        <v>1326</v>
      </c>
      <c r="C1261" s="100" t="s">
        <v>57</v>
      </c>
      <c r="D1261" s="28">
        <v>4186</v>
      </c>
      <c r="E1261" s="13" t="s">
        <v>1460</v>
      </c>
      <c r="F1261" s="14">
        <v>2467.9499999999998</v>
      </c>
      <c r="G1261" s="15" t="s">
        <v>5</v>
      </c>
      <c r="H1261" s="16" t="s">
        <v>8</v>
      </c>
      <c r="I1261" s="12"/>
      <c r="J1261" s="17">
        <v>21</v>
      </c>
      <c r="K1261" s="24"/>
      <c r="L1261" s="18"/>
      <c r="M1261" s="19"/>
      <c r="N1261" s="20">
        <f t="shared" si="84"/>
        <v>0</v>
      </c>
      <c r="O1261" s="21">
        <f t="shared" si="85"/>
        <v>0</v>
      </c>
      <c r="P1261" s="101">
        <f t="shared" si="86"/>
        <v>0.40000090415322798</v>
      </c>
      <c r="Q1261" s="23">
        <v>4180.71</v>
      </c>
      <c r="R1261">
        <f t="shared" si="87"/>
        <v>2986.2194999999997</v>
      </c>
    </row>
    <row r="1262" spans="1:18" ht="12.75" customHeight="1">
      <c r="A1262" s="11" t="s">
        <v>12</v>
      </c>
      <c r="B1262" s="12" t="s">
        <v>1326</v>
      </c>
      <c r="C1262" s="100" t="s">
        <v>57</v>
      </c>
      <c r="D1262" s="28">
        <v>4206</v>
      </c>
      <c r="E1262" s="13" t="s">
        <v>1461</v>
      </c>
      <c r="F1262" s="14">
        <v>3116.37</v>
      </c>
      <c r="G1262" s="15" t="s">
        <v>5</v>
      </c>
      <c r="H1262" s="16" t="s">
        <v>8</v>
      </c>
      <c r="I1262" s="12"/>
      <c r="J1262" s="17">
        <v>21</v>
      </c>
      <c r="K1262" s="24"/>
      <c r="L1262" s="18"/>
      <c r="M1262" s="19"/>
      <c r="N1262" s="20">
        <f t="shared" si="84"/>
        <v>0</v>
      </c>
      <c r="O1262" s="21">
        <f t="shared" si="85"/>
        <v>0</v>
      </c>
      <c r="P1262" s="101">
        <f t="shared" si="86"/>
        <v>0.39999979314776524</v>
      </c>
      <c r="Q1262" s="23">
        <v>5279.13</v>
      </c>
      <c r="R1262">
        <f t="shared" si="87"/>
        <v>3770.8076999999998</v>
      </c>
    </row>
    <row r="1263" spans="1:18" ht="12.75" customHeight="1">
      <c r="A1263" s="11" t="s">
        <v>12</v>
      </c>
      <c r="B1263" s="12" t="s">
        <v>1326</v>
      </c>
      <c r="C1263" s="100" t="s">
        <v>57</v>
      </c>
      <c r="D1263" s="28">
        <v>4226</v>
      </c>
      <c r="E1263" s="13" t="s">
        <v>1462</v>
      </c>
      <c r="F1263" s="14">
        <v>3302.78</v>
      </c>
      <c r="G1263" s="15" t="s">
        <v>5</v>
      </c>
      <c r="H1263" s="16" t="s">
        <v>8</v>
      </c>
      <c r="I1263" s="12"/>
      <c r="J1263" s="17">
        <v>21</v>
      </c>
      <c r="K1263" s="24"/>
      <c r="L1263" s="18"/>
      <c r="M1263" s="19"/>
      <c r="N1263" s="20">
        <f t="shared" si="84"/>
        <v>0</v>
      </c>
      <c r="O1263" s="21">
        <f t="shared" si="85"/>
        <v>0</v>
      </c>
      <c r="P1263" s="101">
        <f t="shared" si="86"/>
        <v>0.40000017015467915</v>
      </c>
      <c r="Q1263" s="23">
        <v>5594.91</v>
      </c>
      <c r="R1263">
        <f t="shared" si="87"/>
        <v>3996.3638000000001</v>
      </c>
    </row>
    <row r="1264" spans="1:18" ht="12.75" customHeight="1">
      <c r="A1264" s="11" t="s">
        <v>12</v>
      </c>
      <c r="B1264" s="12" t="s">
        <v>1326</v>
      </c>
      <c r="C1264" s="100" t="s">
        <v>57</v>
      </c>
      <c r="D1264" s="28">
        <v>4246</v>
      </c>
      <c r="E1264" s="13" t="s">
        <v>1463</v>
      </c>
      <c r="F1264" s="14">
        <v>3486.95</v>
      </c>
      <c r="G1264" s="15" t="s">
        <v>5</v>
      </c>
      <c r="H1264" s="16" t="s">
        <v>8</v>
      </c>
      <c r="I1264" s="12"/>
      <c r="J1264" s="17">
        <v>21</v>
      </c>
      <c r="K1264" s="24"/>
      <c r="L1264" s="18"/>
      <c r="M1264" s="19"/>
      <c r="N1264" s="20">
        <f t="shared" si="84"/>
        <v>0</v>
      </c>
      <c r="O1264" s="21">
        <f t="shared" si="85"/>
        <v>0</v>
      </c>
      <c r="P1264" s="101">
        <f t="shared" si="86"/>
        <v>0.39999921786296699</v>
      </c>
      <c r="Q1264" s="23">
        <v>5906.89</v>
      </c>
      <c r="R1264">
        <f t="shared" si="87"/>
        <v>4219.2094999999999</v>
      </c>
    </row>
    <row r="1265" spans="1:18" ht="12.75" customHeight="1">
      <c r="A1265" s="11" t="s">
        <v>12</v>
      </c>
      <c r="B1265" s="12" t="s">
        <v>1326</v>
      </c>
      <c r="C1265" s="100" t="s">
        <v>57</v>
      </c>
      <c r="D1265" s="28">
        <v>4266</v>
      </c>
      <c r="E1265" s="13" t="s">
        <v>1464</v>
      </c>
      <c r="F1265" s="14">
        <v>3872.67</v>
      </c>
      <c r="G1265" s="15" t="s">
        <v>5</v>
      </c>
      <c r="H1265" s="16" t="s">
        <v>8</v>
      </c>
      <c r="I1265" s="12"/>
      <c r="J1265" s="17">
        <v>21</v>
      </c>
      <c r="K1265" s="24"/>
      <c r="L1265" s="18"/>
      <c r="M1265" s="19"/>
      <c r="N1265" s="20">
        <f t="shared" si="84"/>
        <v>0</v>
      </c>
      <c r="O1265" s="21">
        <f t="shared" si="85"/>
        <v>0</v>
      </c>
      <c r="P1265" s="101">
        <f t="shared" si="86"/>
        <v>0.40000149810154051</v>
      </c>
      <c r="Q1265" s="23">
        <v>6560.31</v>
      </c>
      <c r="R1265">
        <f t="shared" si="87"/>
        <v>4685.9306999999999</v>
      </c>
    </row>
    <row r="1266" spans="1:18" ht="12.75" customHeight="1">
      <c r="A1266" s="11" t="s">
        <v>12</v>
      </c>
      <c r="B1266" s="12" t="s">
        <v>1465</v>
      </c>
      <c r="C1266" s="100" t="s">
        <v>1466</v>
      </c>
      <c r="D1266" s="28">
        <v>13546</v>
      </c>
      <c r="E1266" s="13" t="s">
        <v>1467</v>
      </c>
      <c r="F1266" s="14">
        <v>646430.4</v>
      </c>
      <c r="G1266" s="15" t="s">
        <v>5</v>
      </c>
      <c r="H1266" s="99" t="s">
        <v>1664</v>
      </c>
      <c r="I1266" s="12"/>
      <c r="J1266" s="17">
        <v>21</v>
      </c>
      <c r="K1266" s="24"/>
      <c r="L1266" s="18"/>
      <c r="M1266" s="19"/>
      <c r="N1266" s="20">
        <f t="shared" si="84"/>
        <v>0</v>
      </c>
      <c r="O1266" s="21">
        <f t="shared" si="85"/>
        <v>0</v>
      </c>
      <c r="P1266" s="101">
        <f t="shared" si="86"/>
        <v>0.3000002822876815</v>
      </c>
      <c r="Q1266" s="23">
        <v>1016835.24</v>
      </c>
      <c r="R1266">
        <f t="shared" si="87"/>
        <v>782180.78399999999</v>
      </c>
    </row>
    <row r="1267" spans="1:18" ht="12.75" customHeight="1">
      <c r="A1267" s="11" t="s">
        <v>12</v>
      </c>
      <c r="B1267" s="12" t="s">
        <v>1465</v>
      </c>
      <c r="C1267" s="100" t="s">
        <v>1466</v>
      </c>
      <c r="D1267" s="28">
        <v>13547</v>
      </c>
      <c r="E1267" s="13" t="s">
        <v>1468</v>
      </c>
      <c r="F1267" s="14">
        <v>829382.4</v>
      </c>
      <c r="G1267" s="15" t="s">
        <v>5</v>
      </c>
      <c r="H1267" s="99" t="s">
        <v>1664</v>
      </c>
      <c r="I1267" s="12"/>
      <c r="J1267" s="17">
        <v>21</v>
      </c>
      <c r="K1267" s="24"/>
      <c r="L1267" s="18"/>
      <c r="M1267" s="19"/>
      <c r="N1267" s="20">
        <f t="shared" si="84"/>
        <v>0</v>
      </c>
      <c r="O1267" s="21">
        <f t="shared" si="85"/>
        <v>0</v>
      </c>
      <c r="P1267" s="101">
        <f t="shared" si="86"/>
        <v>0.30000021403958077</v>
      </c>
      <c r="Q1267" s="23">
        <v>1304618.73</v>
      </c>
      <c r="R1267">
        <f t="shared" si="87"/>
        <v>1003552.704</v>
      </c>
    </row>
    <row r="1268" spans="1:18" ht="12.75" customHeight="1">
      <c r="A1268" s="11" t="s">
        <v>12</v>
      </c>
      <c r="B1268" s="12" t="s">
        <v>1465</v>
      </c>
      <c r="C1268" s="100" t="s">
        <v>1466</v>
      </c>
      <c r="D1268" s="28">
        <v>13548</v>
      </c>
      <c r="E1268" s="13" t="s">
        <v>1469</v>
      </c>
      <c r="F1268" s="14">
        <v>1024531.2</v>
      </c>
      <c r="G1268" s="15" t="s">
        <v>5</v>
      </c>
      <c r="H1268" s="99" t="s">
        <v>1664</v>
      </c>
      <c r="I1268" s="12"/>
      <c r="J1268" s="17">
        <v>21</v>
      </c>
      <c r="K1268" s="24"/>
      <c r="L1268" s="18"/>
      <c r="M1268" s="19"/>
      <c r="N1268" s="20">
        <f t="shared" si="84"/>
        <v>0</v>
      </c>
      <c r="O1268" s="21">
        <f t="shared" si="85"/>
        <v>0</v>
      </c>
      <c r="P1268" s="101">
        <f t="shared" si="86"/>
        <v>0.29999964700646253</v>
      </c>
      <c r="Q1268" s="23">
        <v>1611587.14</v>
      </c>
      <c r="R1268">
        <f t="shared" si="87"/>
        <v>1239682.7519999999</v>
      </c>
    </row>
    <row r="1269" spans="1:18" ht="12.75" customHeight="1">
      <c r="A1269" s="11" t="s">
        <v>12</v>
      </c>
      <c r="B1269" s="12" t="s">
        <v>1465</v>
      </c>
      <c r="C1269" s="100" t="s">
        <v>1466</v>
      </c>
      <c r="D1269" s="28">
        <v>13507</v>
      </c>
      <c r="E1269" s="13" t="s">
        <v>1470</v>
      </c>
      <c r="F1269" s="14">
        <v>585446.40000000002</v>
      </c>
      <c r="G1269" s="15" t="s">
        <v>5</v>
      </c>
      <c r="H1269" s="99" t="s">
        <v>1664</v>
      </c>
      <c r="I1269" s="12"/>
      <c r="J1269" s="17">
        <v>21</v>
      </c>
      <c r="K1269" s="24"/>
      <c r="L1269" s="18"/>
      <c r="M1269" s="19"/>
      <c r="N1269" s="20">
        <f t="shared" si="84"/>
        <v>0</v>
      </c>
      <c r="O1269" s="21">
        <f t="shared" si="85"/>
        <v>0</v>
      </c>
      <c r="P1269" s="101">
        <f t="shared" si="86"/>
        <v>0.30000031451595111</v>
      </c>
      <c r="Q1269" s="23">
        <v>920907.41</v>
      </c>
      <c r="R1269">
        <f t="shared" si="87"/>
        <v>708390.14400000009</v>
      </c>
    </row>
    <row r="1270" spans="1:18" ht="12.75" customHeight="1">
      <c r="A1270" s="11" t="s">
        <v>3</v>
      </c>
      <c r="B1270" s="12" t="s">
        <v>1465</v>
      </c>
      <c r="C1270" s="100" t="s">
        <v>276</v>
      </c>
      <c r="D1270" s="28">
        <v>10751</v>
      </c>
      <c r="E1270" s="13" t="s">
        <v>1471</v>
      </c>
      <c r="F1270" s="14">
        <v>2717.1</v>
      </c>
      <c r="G1270" s="15" t="s">
        <v>5</v>
      </c>
      <c r="H1270" s="16" t="s">
        <v>8</v>
      </c>
      <c r="I1270" s="12"/>
      <c r="J1270" s="17">
        <v>21</v>
      </c>
      <c r="K1270" s="24"/>
      <c r="L1270" s="18"/>
      <c r="M1270" s="19"/>
      <c r="N1270" s="20">
        <f t="shared" si="84"/>
        <v>0</v>
      </c>
      <c r="O1270" s="21">
        <f t="shared" si="85"/>
        <v>0</v>
      </c>
      <c r="P1270" s="101">
        <f t="shared" si="86"/>
        <v>0.50016531358938554</v>
      </c>
      <c r="Q1270" s="23">
        <v>4932.08</v>
      </c>
      <c r="R1270">
        <f t="shared" si="87"/>
        <v>3287.6909999999998</v>
      </c>
    </row>
    <row r="1271" spans="1:18" ht="12.75" customHeight="1">
      <c r="A1271" s="11" t="s">
        <v>12</v>
      </c>
      <c r="B1271" s="12" t="s">
        <v>1465</v>
      </c>
      <c r="C1271" s="100" t="s">
        <v>1466</v>
      </c>
      <c r="D1271" s="28">
        <v>13540</v>
      </c>
      <c r="E1271" s="13" t="s">
        <v>1472</v>
      </c>
      <c r="F1271" s="14">
        <v>402494.4</v>
      </c>
      <c r="G1271" s="15" t="s">
        <v>5</v>
      </c>
      <c r="H1271" s="99" t="s">
        <v>1664</v>
      </c>
      <c r="I1271" s="12"/>
      <c r="J1271" s="17">
        <v>21</v>
      </c>
      <c r="K1271" s="24"/>
      <c r="L1271" s="18"/>
      <c r="M1271" s="19"/>
      <c r="N1271" s="20">
        <f t="shared" si="84"/>
        <v>0</v>
      </c>
      <c r="O1271" s="21">
        <f t="shared" si="85"/>
        <v>0</v>
      </c>
      <c r="P1271" s="101">
        <f t="shared" si="86"/>
        <v>0.30000044926450231</v>
      </c>
      <c r="Q1271" s="23">
        <v>633123.91</v>
      </c>
      <c r="R1271">
        <f t="shared" si="87"/>
        <v>487018.22400000005</v>
      </c>
    </row>
    <row r="1272" spans="1:18" ht="12.75" customHeight="1">
      <c r="A1272" s="11" t="s">
        <v>12</v>
      </c>
      <c r="B1272" s="12" t="s">
        <v>1465</v>
      </c>
      <c r="C1272" s="100" t="s">
        <v>1466</v>
      </c>
      <c r="D1272" s="28">
        <v>13541</v>
      </c>
      <c r="E1272" s="13" t="s">
        <v>1473</v>
      </c>
      <c r="F1272" s="14">
        <v>475675.2</v>
      </c>
      <c r="G1272" s="15" t="s">
        <v>5</v>
      </c>
      <c r="H1272" s="99" t="s">
        <v>1664</v>
      </c>
      <c r="I1272" s="12"/>
      <c r="J1272" s="17">
        <v>21</v>
      </c>
      <c r="K1272" s="24"/>
      <c r="L1272" s="18"/>
      <c r="M1272" s="19"/>
      <c r="N1272" s="20">
        <f t="shared" si="84"/>
        <v>0</v>
      </c>
      <c r="O1272" s="21">
        <f t="shared" si="85"/>
        <v>0</v>
      </c>
      <c r="P1272" s="101">
        <f t="shared" si="86"/>
        <v>0.29999923623139257</v>
      </c>
      <c r="Q1272" s="23">
        <v>748236.65</v>
      </c>
      <c r="R1272">
        <f t="shared" si="87"/>
        <v>575566.99199999997</v>
      </c>
    </row>
    <row r="1273" spans="1:18" ht="12.75" customHeight="1">
      <c r="A1273" s="11" t="s">
        <v>12</v>
      </c>
      <c r="B1273" s="12" t="s">
        <v>1465</v>
      </c>
      <c r="C1273" s="100" t="s">
        <v>1466</v>
      </c>
      <c r="D1273" s="28">
        <v>13542</v>
      </c>
      <c r="E1273" s="13" t="s">
        <v>1474</v>
      </c>
      <c r="F1273" s="14">
        <v>207345.6</v>
      </c>
      <c r="G1273" s="15" t="s">
        <v>5</v>
      </c>
      <c r="H1273" s="99" t="s">
        <v>1664</v>
      </c>
      <c r="I1273" s="12"/>
      <c r="J1273" s="17">
        <v>21</v>
      </c>
      <c r="K1273" s="24"/>
      <c r="L1273" s="18"/>
      <c r="M1273" s="19"/>
      <c r="N1273" s="20">
        <f t="shared" si="84"/>
        <v>0</v>
      </c>
      <c r="O1273" s="21">
        <f t="shared" si="85"/>
        <v>0</v>
      </c>
      <c r="P1273" s="101">
        <f t="shared" si="86"/>
        <v>0.29999912789831895</v>
      </c>
      <c r="Q1273" s="23">
        <v>326154.40999999997</v>
      </c>
      <c r="R1273">
        <f t="shared" si="87"/>
        <v>250888.17600000001</v>
      </c>
    </row>
    <row r="1274" spans="1:18" ht="12.75" customHeight="1">
      <c r="A1274" s="11" t="s">
        <v>3</v>
      </c>
      <c r="B1274" s="12" t="s">
        <v>1465</v>
      </c>
      <c r="C1274" s="100" t="s">
        <v>1466</v>
      </c>
      <c r="D1274" s="28">
        <v>13544</v>
      </c>
      <c r="E1274" s="13" t="s">
        <v>1475</v>
      </c>
      <c r="F1274" s="14">
        <v>243936</v>
      </c>
      <c r="G1274" s="15" t="s">
        <v>5</v>
      </c>
      <c r="H1274" s="99" t="s">
        <v>1664</v>
      </c>
      <c r="I1274" s="12"/>
      <c r="J1274" s="17">
        <v>21</v>
      </c>
      <c r="K1274" s="24"/>
      <c r="L1274" s="18"/>
      <c r="M1274" s="19"/>
      <c r="N1274" s="20">
        <f t="shared" si="84"/>
        <v>0</v>
      </c>
      <c r="O1274" s="21">
        <f t="shared" si="85"/>
        <v>0</v>
      </c>
      <c r="P1274" s="101">
        <f t="shared" si="86"/>
        <v>0.3000000067759272</v>
      </c>
      <c r="Q1274" s="23">
        <v>383711.33</v>
      </c>
      <c r="R1274">
        <f t="shared" si="87"/>
        <v>295162.56</v>
      </c>
    </row>
    <row r="1275" spans="1:18" ht="12.75" customHeight="1">
      <c r="A1275" s="11" t="s">
        <v>12</v>
      </c>
      <c r="B1275" s="12" t="s">
        <v>1465</v>
      </c>
      <c r="C1275" s="100" t="s">
        <v>1466</v>
      </c>
      <c r="D1275" s="28">
        <v>13508</v>
      </c>
      <c r="E1275" s="13" t="s">
        <v>1476</v>
      </c>
      <c r="F1275" s="14">
        <v>390297.59999999998</v>
      </c>
      <c r="G1275" s="15" t="s">
        <v>5</v>
      </c>
      <c r="H1275" s="99" t="s">
        <v>1664</v>
      </c>
      <c r="I1275" s="12"/>
      <c r="J1275" s="17">
        <v>21</v>
      </c>
      <c r="K1275" s="24"/>
      <c r="L1275" s="18"/>
      <c r="M1275" s="19"/>
      <c r="N1275" s="20">
        <f t="shared" si="84"/>
        <v>0</v>
      </c>
      <c r="O1275" s="21">
        <f t="shared" si="85"/>
        <v>0</v>
      </c>
      <c r="P1275" s="101">
        <f t="shared" si="86"/>
        <v>0.29999954516589122</v>
      </c>
      <c r="Q1275" s="23">
        <v>613937.91</v>
      </c>
      <c r="R1275">
        <f t="shared" si="87"/>
        <v>472260.09599999996</v>
      </c>
    </row>
    <row r="1276" spans="1:18" ht="12.75" customHeight="1">
      <c r="A1276" s="11" t="s">
        <v>12</v>
      </c>
      <c r="B1276" s="12" t="s">
        <v>1465</v>
      </c>
      <c r="C1276" s="100" t="s">
        <v>1466</v>
      </c>
      <c r="D1276" s="28">
        <v>13509</v>
      </c>
      <c r="E1276" s="13" t="s">
        <v>1477</v>
      </c>
      <c r="F1276" s="14">
        <v>439084.79999999999</v>
      </c>
      <c r="G1276" s="15" t="s">
        <v>5</v>
      </c>
      <c r="H1276" s="99" t="s">
        <v>1664</v>
      </c>
      <c r="I1276" s="12"/>
      <c r="J1276" s="17">
        <v>21</v>
      </c>
      <c r="K1276" s="24"/>
      <c r="L1276" s="18"/>
      <c r="M1276" s="19"/>
      <c r="N1276" s="20">
        <f t="shared" si="84"/>
        <v>0</v>
      </c>
      <c r="O1276" s="21">
        <f t="shared" si="85"/>
        <v>0</v>
      </c>
      <c r="P1276" s="101">
        <f t="shared" si="86"/>
        <v>0.30000082741599132</v>
      </c>
      <c r="Q1276" s="23">
        <v>690680.83</v>
      </c>
      <c r="R1276">
        <f t="shared" si="87"/>
        <v>531292.60800000001</v>
      </c>
    </row>
    <row r="1277" spans="1:18" ht="12.75" customHeight="1">
      <c r="A1277" s="11" t="s">
        <v>12</v>
      </c>
      <c r="B1277" s="12" t="s">
        <v>1465</v>
      </c>
      <c r="C1277" s="100" t="s">
        <v>1466</v>
      </c>
      <c r="D1277" s="28">
        <v>13512</v>
      </c>
      <c r="E1277" s="13" t="s">
        <v>1478</v>
      </c>
      <c r="F1277" s="14">
        <v>585446.40000000002</v>
      </c>
      <c r="G1277" s="15" t="s">
        <v>5</v>
      </c>
      <c r="H1277" s="99" t="s">
        <v>1664</v>
      </c>
      <c r="I1277" s="12"/>
      <c r="J1277" s="17">
        <v>21</v>
      </c>
      <c r="K1277" s="24"/>
      <c r="L1277" s="18"/>
      <c r="M1277" s="19"/>
      <c r="N1277" s="20">
        <f t="shared" si="84"/>
        <v>0</v>
      </c>
      <c r="O1277" s="21">
        <f t="shared" si="85"/>
        <v>0</v>
      </c>
      <c r="P1277" s="101">
        <f t="shared" si="86"/>
        <v>0.30000031451595111</v>
      </c>
      <c r="Q1277" s="23">
        <v>920907.41</v>
      </c>
      <c r="R1277">
        <f t="shared" si="87"/>
        <v>708390.14400000009</v>
      </c>
    </row>
    <row r="1278" spans="1:18" ht="12.75" customHeight="1">
      <c r="A1278" s="11" t="s">
        <v>12</v>
      </c>
      <c r="B1278" s="12" t="s">
        <v>1465</v>
      </c>
      <c r="C1278" s="100" t="s">
        <v>1466</v>
      </c>
      <c r="D1278" s="28">
        <v>13513</v>
      </c>
      <c r="E1278" s="13" t="s">
        <v>1479</v>
      </c>
      <c r="F1278" s="14">
        <v>634203</v>
      </c>
      <c r="G1278" s="15" t="s">
        <v>5</v>
      </c>
      <c r="H1278" s="99" t="s">
        <v>1664</v>
      </c>
      <c r="I1278" s="12"/>
      <c r="J1278" s="17">
        <v>21</v>
      </c>
      <c r="K1278" s="24"/>
      <c r="L1278" s="18"/>
      <c r="M1278" s="19"/>
      <c r="N1278" s="20">
        <f t="shared" si="84"/>
        <v>0</v>
      </c>
      <c r="O1278" s="21">
        <f t="shared" si="85"/>
        <v>0</v>
      </c>
      <c r="P1278" s="101">
        <f t="shared" si="86"/>
        <v>0.30000000130312565</v>
      </c>
      <c r="Q1278" s="23">
        <v>997601.32</v>
      </c>
      <c r="R1278">
        <f t="shared" si="87"/>
        <v>767385.63</v>
      </c>
    </row>
    <row r="1279" spans="1:18" ht="12.75" customHeight="1">
      <c r="A1279" s="11" t="s">
        <v>3</v>
      </c>
      <c r="B1279" s="12" t="s">
        <v>1465</v>
      </c>
      <c r="C1279" s="100" t="s">
        <v>1466</v>
      </c>
      <c r="D1279" s="28">
        <v>13514</v>
      </c>
      <c r="E1279" s="13" t="s">
        <v>1480</v>
      </c>
      <c r="F1279" s="14">
        <v>719611.2</v>
      </c>
      <c r="G1279" s="15" t="s">
        <v>5</v>
      </c>
      <c r="H1279" s="99" t="s">
        <v>1664</v>
      </c>
      <c r="I1279" s="12"/>
      <c r="J1279" s="17">
        <v>21</v>
      </c>
      <c r="K1279" s="24"/>
      <c r="L1279" s="18"/>
      <c r="M1279" s="19"/>
      <c r="N1279" s="20">
        <f t="shared" si="84"/>
        <v>0</v>
      </c>
      <c r="O1279" s="21">
        <f t="shared" si="85"/>
        <v>0</v>
      </c>
      <c r="P1279" s="101">
        <f t="shared" si="86"/>
        <v>0.29999949743292986</v>
      </c>
      <c r="Q1279" s="23">
        <v>1131947.98</v>
      </c>
      <c r="R1279">
        <f t="shared" si="87"/>
        <v>870729.55199999991</v>
      </c>
    </row>
    <row r="1280" spans="1:18" ht="12.75" customHeight="1">
      <c r="A1280" s="11" t="s">
        <v>3</v>
      </c>
      <c r="B1280" s="12" t="s">
        <v>1465</v>
      </c>
      <c r="C1280" s="100" t="s">
        <v>1466</v>
      </c>
      <c r="D1280" s="28">
        <v>13503</v>
      </c>
      <c r="E1280" s="13" t="s">
        <v>1481</v>
      </c>
      <c r="F1280" s="14">
        <v>277230.59999999998</v>
      </c>
      <c r="G1280" s="15" t="s">
        <v>5</v>
      </c>
      <c r="H1280" s="16" t="s">
        <v>8</v>
      </c>
      <c r="I1280" s="12"/>
      <c r="J1280" s="17">
        <v>21</v>
      </c>
      <c r="K1280" s="24"/>
      <c r="L1280" s="18"/>
      <c r="M1280" s="19"/>
      <c r="N1280" s="20">
        <f t="shared" si="84"/>
        <v>0</v>
      </c>
      <c r="O1280" s="21">
        <f t="shared" si="85"/>
        <v>0</v>
      </c>
      <c r="P1280" s="101">
        <f t="shared" si="86"/>
        <v>0.29999936264533988</v>
      </c>
      <c r="Q1280" s="23">
        <v>436083.52</v>
      </c>
      <c r="R1280">
        <f t="shared" si="87"/>
        <v>335449.02599999995</v>
      </c>
    </row>
    <row r="1281" spans="1:18" ht="12.75" customHeight="1">
      <c r="A1281" s="11" t="s">
        <v>3</v>
      </c>
      <c r="B1281" s="12" t="s">
        <v>1465</v>
      </c>
      <c r="C1281" s="100" t="s">
        <v>1466</v>
      </c>
      <c r="D1281" s="28">
        <v>13502</v>
      </c>
      <c r="E1281" s="13" t="s">
        <v>1482</v>
      </c>
      <c r="F1281" s="14">
        <v>365438.7</v>
      </c>
      <c r="G1281" s="15" t="s">
        <v>5</v>
      </c>
      <c r="H1281" s="99" t="s">
        <v>1664</v>
      </c>
      <c r="I1281" s="12"/>
      <c r="J1281" s="17">
        <v>21</v>
      </c>
      <c r="K1281" s="24"/>
      <c r="L1281" s="18"/>
      <c r="M1281" s="19"/>
      <c r="N1281" s="20">
        <f t="shared" si="84"/>
        <v>0</v>
      </c>
      <c r="O1281" s="21">
        <f t="shared" si="85"/>
        <v>0</v>
      </c>
      <c r="P1281" s="101">
        <f t="shared" si="86"/>
        <v>0.30000023723326219</v>
      </c>
      <c r="Q1281" s="23">
        <v>574835.18000000005</v>
      </c>
      <c r="R1281">
        <f t="shared" si="87"/>
        <v>442180.82699999999</v>
      </c>
    </row>
    <row r="1282" spans="1:18" ht="12.75" customHeight="1">
      <c r="A1282" s="11" t="s">
        <v>12</v>
      </c>
      <c r="B1282" s="12" t="s">
        <v>1465</v>
      </c>
      <c r="C1282" s="100" t="s">
        <v>1483</v>
      </c>
      <c r="D1282" s="28">
        <v>13545</v>
      </c>
      <c r="E1282" s="13" t="s">
        <v>1484</v>
      </c>
      <c r="F1282" s="14">
        <v>295596</v>
      </c>
      <c r="G1282" s="15" t="s">
        <v>5</v>
      </c>
      <c r="H1282" s="99" t="s">
        <v>1664</v>
      </c>
      <c r="I1282" s="12"/>
      <c r="J1282" s="17">
        <v>21</v>
      </c>
      <c r="K1282" s="24"/>
      <c r="L1282" s="18"/>
      <c r="M1282" s="19"/>
      <c r="N1282" s="20">
        <f t="shared" si="84"/>
        <v>0</v>
      </c>
      <c r="O1282" s="21">
        <f t="shared" si="85"/>
        <v>0</v>
      </c>
      <c r="P1282" s="101">
        <f t="shared" si="86"/>
        <v>0.30000000559172846</v>
      </c>
      <c r="Q1282" s="23">
        <v>464972.51</v>
      </c>
      <c r="R1282">
        <f t="shared" si="87"/>
        <v>357671.16</v>
      </c>
    </row>
    <row r="1283" spans="1:18" ht="12.75" customHeight="1">
      <c r="A1283" s="11" t="s">
        <v>12</v>
      </c>
      <c r="B1283" s="12" t="s">
        <v>1465</v>
      </c>
      <c r="C1283" s="100" t="s">
        <v>1483</v>
      </c>
      <c r="D1283" s="28">
        <v>13543</v>
      </c>
      <c r="E1283" s="13" t="s">
        <v>1485</v>
      </c>
      <c r="F1283" s="14">
        <v>253719.9</v>
      </c>
      <c r="G1283" s="15" t="s">
        <v>5</v>
      </c>
      <c r="H1283" s="99" t="s">
        <v>1664</v>
      </c>
      <c r="I1283" s="12"/>
      <c r="J1283" s="17">
        <v>21</v>
      </c>
      <c r="K1283" s="24"/>
      <c r="L1283" s="18"/>
      <c r="M1283" s="19"/>
      <c r="N1283" s="20">
        <f t="shared" si="84"/>
        <v>0</v>
      </c>
      <c r="O1283" s="21">
        <f t="shared" si="85"/>
        <v>0</v>
      </c>
      <c r="P1283" s="101">
        <f t="shared" si="86"/>
        <v>0.29999894886362943</v>
      </c>
      <c r="Q1283" s="23">
        <v>399101.08</v>
      </c>
      <c r="R1283">
        <f t="shared" si="87"/>
        <v>307001.07899999997</v>
      </c>
    </row>
    <row r="1284" spans="1:18" ht="12.75" customHeight="1">
      <c r="A1284" s="11" t="s">
        <v>12</v>
      </c>
      <c r="B1284" s="12" t="s">
        <v>1465</v>
      </c>
      <c r="C1284" s="100" t="s">
        <v>1466</v>
      </c>
      <c r="D1284" s="28">
        <v>13518</v>
      </c>
      <c r="E1284" s="13" t="s">
        <v>1486</v>
      </c>
      <c r="F1284" s="14">
        <v>1024531.2</v>
      </c>
      <c r="G1284" s="15" t="s">
        <v>5</v>
      </c>
      <c r="H1284" s="99" t="s">
        <v>1664</v>
      </c>
      <c r="I1284" s="12"/>
      <c r="J1284" s="17">
        <v>21</v>
      </c>
      <c r="K1284" s="24"/>
      <c r="L1284" s="18"/>
      <c r="M1284" s="19"/>
      <c r="N1284" s="20">
        <f t="shared" si="84"/>
        <v>0</v>
      </c>
      <c r="O1284" s="21">
        <f t="shared" si="85"/>
        <v>0</v>
      </c>
      <c r="P1284" s="101">
        <f t="shared" si="86"/>
        <v>0.29999964700646253</v>
      </c>
      <c r="Q1284" s="23">
        <v>1611587.14</v>
      </c>
      <c r="R1284">
        <f t="shared" si="87"/>
        <v>1239682.7519999999</v>
      </c>
    </row>
    <row r="1285" spans="1:18" ht="12.75" customHeight="1">
      <c r="A1285" s="11" t="s">
        <v>12</v>
      </c>
      <c r="B1285" s="12" t="s">
        <v>1465</v>
      </c>
      <c r="C1285" s="100" t="s">
        <v>1466</v>
      </c>
      <c r="D1285" s="28">
        <v>13515</v>
      </c>
      <c r="E1285" s="13" t="s">
        <v>1487</v>
      </c>
      <c r="F1285" s="14">
        <v>878169.59999999998</v>
      </c>
      <c r="G1285" s="15" t="s">
        <v>5</v>
      </c>
      <c r="H1285" s="99" t="s">
        <v>1664</v>
      </c>
      <c r="I1285" s="12"/>
      <c r="J1285" s="17">
        <v>21</v>
      </c>
      <c r="K1285" s="24"/>
      <c r="L1285" s="18"/>
      <c r="M1285" s="19"/>
      <c r="N1285" s="20">
        <f t="shared" si="84"/>
        <v>0</v>
      </c>
      <c r="O1285" s="21">
        <f t="shared" si="85"/>
        <v>0</v>
      </c>
      <c r="P1285" s="101">
        <f t="shared" si="86"/>
        <v>0.29999979220490114</v>
      </c>
      <c r="Q1285" s="23">
        <v>1381360.56</v>
      </c>
      <c r="R1285">
        <f t="shared" si="87"/>
        <v>1062585.216</v>
      </c>
    </row>
    <row r="1286" spans="1:18" ht="12.75" customHeight="1">
      <c r="A1286" s="11" t="s">
        <v>3</v>
      </c>
      <c r="B1286" s="12" t="s">
        <v>1465</v>
      </c>
      <c r="C1286" s="100" t="s">
        <v>9</v>
      </c>
      <c r="D1286" s="28">
        <v>14013</v>
      </c>
      <c r="E1286" s="13" t="s">
        <v>1488</v>
      </c>
      <c r="F1286" s="14">
        <v>4349.7</v>
      </c>
      <c r="G1286" s="15" t="s">
        <v>5</v>
      </c>
      <c r="H1286" s="16" t="s">
        <v>14</v>
      </c>
      <c r="I1286" s="12"/>
      <c r="J1286" s="17">
        <v>21</v>
      </c>
      <c r="K1286" s="24"/>
      <c r="L1286" s="18"/>
      <c r="M1286" s="19"/>
      <c r="N1286" s="20">
        <f t="shared" si="84"/>
        <v>0</v>
      </c>
      <c r="O1286" s="21">
        <f t="shared" si="85"/>
        <v>0</v>
      </c>
      <c r="P1286" s="101">
        <f t="shared" si="86"/>
        <v>0.50010345541071799</v>
      </c>
      <c r="Q1286" s="23">
        <v>7895.25</v>
      </c>
      <c r="R1286">
        <f t="shared" si="87"/>
        <v>5263.1369999999997</v>
      </c>
    </row>
    <row r="1287" spans="1:18" ht="12.75" customHeight="1">
      <c r="A1287" s="11" t="s">
        <v>3</v>
      </c>
      <c r="B1287" s="12" t="s">
        <v>1465</v>
      </c>
      <c r="C1287" s="100" t="s">
        <v>9</v>
      </c>
      <c r="D1287" s="28">
        <v>14014</v>
      </c>
      <c r="E1287" s="13" t="s">
        <v>1489</v>
      </c>
      <c r="F1287" s="14">
        <v>7022.7</v>
      </c>
      <c r="G1287" s="15" t="s">
        <v>5</v>
      </c>
      <c r="H1287" s="16" t="s">
        <v>8</v>
      </c>
      <c r="I1287" s="12"/>
      <c r="J1287" s="17">
        <v>21</v>
      </c>
      <c r="K1287" s="24"/>
      <c r="L1287" s="18"/>
      <c r="M1287" s="19"/>
      <c r="N1287" s="20">
        <f t="shared" si="84"/>
        <v>0</v>
      </c>
      <c r="O1287" s="21">
        <f t="shared" si="85"/>
        <v>0</v>
      </c>
      <c r="P1287" s="101">
        <f t="shared" si="86"/>
        <v>0.50006466632938951</v>
      </c>
      <c r="Q1287" s="23">
        <v>12746.75</v>
      </c>
      <c r="R1287">
        <f t="shared" si="87"/>
        <v>8497.4670000000006</v>
      </c>
    </row>
    <row r="1288" spans="1:18" ht="12.75" customHeight="1">
      <c r="A1288" s="11" t="s">
        <v>12</v>
      </c>
      <c r="B1288" s="12" t="s">
        <v>1465</v>
      </c>
      <c r="C1288" s="100" t="s">
        <v>9</v>
      </c>
      <c r="D1288" s="28">
        <v>219</v>
      </c>
      <c r="E1288" s="13" t="s">
        <v>1490</v>
      </c>
      <c r="F1288" s="14">
        <v>268.70999999999998</v>
      </c>
      <c r="G1288" s="15" t="s">
        <v>5</v>
      </c>
      <c r="H1288" s="16" t="s">
        <v>8</v>
      </c>
      <c r="I1288" s="12"/>
      <c r="J1288" s="17">
        <v>21</v>
      </c>
      <c r="K1288" s="24"/>
      <c r="L1288" s="18"/>
      <c r="M1288" s="19"/>
      <c r="N1288" s="20">
        <f t="shared" si="84"/>
        <v>0</v>
      </c>
      <c r="O1288" s="21">
        <f t="shared" si="85"/>
        <v>0</v>
      </c>
      <c r="P1288" s="101">
        <f t="shared" si="86"/>
        <v>0.39998542162416029</v>
      </c>
      <c r="Q1288" s="23">
        <v>455.19</v>
      </c>
      <c r="R1288">
        <f t="shared" si="87"/>
        <v>325.13909999999998</v>
      </c>
    </row>
    <row r="1289" spans="1:18" ht="12.75" customHeight="1">
      <c r="A1289" s="11" t="s">
        <v>12</v>
      </c>
      <c r="B1289" s="12" t="s">
        <v>1465</v>
      </c>
      <c r="C1289" s="100" t="s">
        <v>9</v>
      </c>
      <c r="D1289" s="28">
        <v>220</v>
      </c>
      <c r="E1289" s="13" t="s">
        <v>1491</v>
      </c>
      <c r="F1289" s="14">
        <v>322.3</v>
      </c>
      <c r="G1289" s="15" t="s">
        <v>5</v>
      </c>
      <c r="H1289" s="16" t="s">
        <v>8</v>
      </c>
      <c r="I1289" s="12"/>
      <c r="J1289" s="17">
        <v>21</v>
      </c>
      <c r="K1289" s="24"/>
      <c r="L1289" s="18"/>
      <c r="M1289" s="19"/>
      <c r="N1289" s="20">
        <f t="shared" si="84"/>
        <v>0</v>
      </c>
      <c r="O1289" s="21">
        <f t="shared" si="85"/>
        <v>0</v>
      </c>
      <c r="P1289" s="101">
        <f t="shared" si="86"/>
        <v>0.40000974401448275</v>
      </c>
      <c r="Q1289" s="23">
        <v>545.98</v>
      </c>
      <c r="R1289">
        <f t="shared" si="87"/>
        <v>389.983</v>
      </c>
    </row>
    <row r="1290" spans="1:18" ht="12.75" customHeight="1">
      <c r="A1290" s="11" t="s">
        <v>12</v>
      </c>
      <c r="B1290" s="12" t="s">
        <v>1465</v>
      </c>
      <c r="C1290" s="100" t="s">
        <v>9</v>
      </c>
      <c r="D1290" s="28">
        <v>221</v>
      </c>
      <c r="E1290" s="13" t="s">
        <v>1492</v>
      </c>
      <c r="F1290" s="14">
        <v>322.3</v>
      </c>
      <c r="G1290" s="15" t="s">
        <v>5</v>
      </c>
      <c r="H1290" s="16" t="s">
        <v>8</v>
      </c>
      <c r="I1290" s="12"/>
      <c r="J1290" s="17">
        <v>21</v>
      </c>
      <c r="K1290" s="24"/>
      <c r="L1290" s="18"/>
      <c r="M1290" s="19"/>
      <c r="N1290" s="20">
        <f t="shared" si="84"/>
        <v>0</v>
      </c>
      <c r="O1290" s="21">
        <f t="shared" si="85"/>
        <v>0</v>
      </c>
      <c r="P1290" s="101">
        <f t="shared" si="86"/>
        <v>0.40000974401448275</v>
      </c>
      <c r="Q1290" s="23">
        <v>545.98</v>
      </c>
      <c r="R1290">
        <f t="shared" si="87"/>
        <v>389.983</v>
      </c>
    </row>
    <row r="1291" spans="1:18" ht="12.75" customHeight="1">
      <c r="A1291" s="11" t="s">
        <v>12</v>
      </c>
      <c r="B1291" s="12" t="s">
        <v>1465</v>
      </c>
      <c r="C1291" s="100" t="s">
        <v>9</v>
      </c>
      <c r="D1291" s="28">
        <v>126</v>
      </c>
      <c r="E1291" s="13" t="s">
        <v>1493</v>
      </c>
      <c r="F1291" s="14">
        <v>843.36</v>
      </c>
      <c r="G1291" s="15" t="s">
        <v>5</v>
      </c>
      <c r="H1291" s="16" t="s">
        <v>8</v>
      </c>
      <c r="I1291" s="12"/>
      <c r="J1291" s="17">
        <v>21</v>
      </c>
      <c r="K1291" s="24"/>
      <c r="L1291" s="18"/>
      <c r="M1291" s="19"/>
      <c r="N1291" s="20">
        <f t="shared" si="84"/>
        <v>0</v>
      </c>
      <c r="O1291" s="21">
        <f t="shared" si="85"/>
        <v>0</v>
      </c>
      <c r="P1291" s="101">
        <f t="shared" si="86"/>
        <v>0.39999819690149296</v>
      </c>
      <c r="Q1291" s="23">
        <v>1428.65</v>
      </c>
      <c r="R1291">
        <f t="shared" si="87"/>
        <v>1020.4656</v>
      </c>
    </row>
    <row r="1292" spans="1:18" ht="12.75" customHeight="1">
      <c r="A1292" s="11" t="s">
        <v>12</v>
      </c>
      <c r="B1292" s="12" t="s">
        <v>1465</v>
      </c>
      <c r="C1292" s="100" t="s">
        <v>9</v>
      </c>
      <c r="D1292" s="28">
        <v>127</v>
      </c>
      <c r="E1292" s="13" t="s">
        <v>1494</v>
      </c>
      <c r="F1292" s="14">
        <v>978.59</v>
      </c>
      <c r="G1292" s="15" t="s">
        <v>5</v>
      </c>
      <c r="H1292" s="16" t="s">
        <v>8</v>
      </c>
      <c r="I1292" s="12"/>
      <c r="J1292" s="17">
        <v>21</v>
      </c>
      <c r="K1292" s="24"/>
      <c r="L1292" s="18"/>
      <c r="M1292" s="19"/>
      <c r="N1292" s="20">
        <f t="shared" si="84"/>
        <v>0</v>
      </c>
      <c r="O1292" s="21">
        <f t="shared" si="85"/>
        <v>0</v>
      </c>
      <c r="P1292" s="101">
        <f t="shared" si="86"/>
        <v>0.40000721226585156</v>
      </c>
      <c r="Q1292" s="23">
        <v>1657.74</v>
      </c>
      <c r="R1292">
        <f t="shared" si="87"/>
        <v>1184.0939000000001</v>
      </c>
    </row>
    <row r="1293" spans="1:18" ht="12.75" customHeight="1">
      <c r="A1293" s="11" t="s">
        <v>12</v>
      </c>
      <c r="B1293" s="12" t="s">
        <v>1465</v>
      </c>
      <c r="C1293" s="100" t="s">
        <v>9</v>
      </c>
      <c r="D1293" s="28">
        <v>129</v>
      </c>
      <c r="E1293" s="13" t="s">
        <v>1495</v>
      </c>
      <c r="F1293" s="14">
        <v>1264.1600000000001</v>
      </c>
      <c r="G1293" s="15" t="s">
        <v>5</v>
      </c>
      <c r="H1293" s="16" t="s">
        <v>8</v>
      </c>
      <c r="I1293" s="12"/>
      <c r="J1293" s="17">
        <v>21</v>
      </c>
      <c r="K1293" s="24"/>
      <c r="L1293" s="18"/>
      <c r="M1293" s="19"/>
      <c r="N1293" s="20">
        <f t="shared" si="84"/>
        <v>0</v>
      </c>
      <c r="O1293" s="21">
        <f t="shared" si="85"/>
        <v>0</v>
      </c>
      <c r="P1293" s="101">
        <f t="shared" si="86"/>
        <v>0.39999539759063851</v>
      </c>
      <c r="Q1293" s="23">
        <v>2141.48</v>
      </c>
      <c r="R1293">
        <f t="shared" si="87"/>
        <v>1529.6336000000001</v>
      </c>
    </row>
    <row r="1294" spans="1:18" ht="12.75" customHeight="1">
      <c r="A1294" s="11" t="s">
        <v>12</v>
      </c>
      <c r="B1294" s="12" t="s">
        <v>1465</v>
      </c>
      <c r="C1294" s="100" t="s">
        <v>9</v>
      </c>
      <c r="D1294" s="28">
        <v>130</v>
      </c>
      <c r="E1294" s="13" t="s">
        <v>1496</v>
      </c>
      <c r="F1294" s="14">
        <v>1438.26</v>
      </c>
      <c r="G1294" s="15" t="s">
        <v>5</v>
      </c>
      <c r="H1294" s="16" t="s">
        <v>8</v>
      </c>
      <c r="I1294" s="12"/>
      <c r="J1294" s="17">
        <v>21</v>
      </c>
      <c r="K1294" s="24"/>
      <c r="L1294" s="18"/>
      <c r="M1294" s="19"/>
      <c r="N1294" s="20">
        <f t="shared" si="84"/>
        <v>0</v>
      </c>
      <c r="O1294" s="21">
        <f t="shared" si="85"/>
        <v>0</v>
      </c>
      <c r="P1294" s="101">
        <f t="shared" si="86"/>
        <v>0.39999859793853298</v>
      </c>
      <c r="Q1294" s="23">
        <v>2436.41</v>
      </c>
      <c r="R1294">
        <f t="shared" si="87"/>
        <v>1740.2945999999999</v>
      </c>
    </row>
    <row r="1295" spans="1:18" ht="12.75" customHeight="1">
      <c r="A1295" s="11" t="s">
        <v>12</v>
      </c>
      <c r="B1295" s="12" t="s">
        <v>1465</v>
      </c>
      <c r="C1295" s="100" t="s">
        <v>9</v>
      </c>
      <c r="D1295" s="28">
        <v>206</v>
      </c>
      <c r="E1295" s="13" t="s">
        <v>1497</v>
      </c>
      <c r="F1295" s="14">
        <v>1583.57</v>
      </c>
      <c r="G1295" s="15" t="s">
        <v>5</v>
      </c>
      <c r="H1295" s="16" t="s">
        <v>8</v>
      </c>
      <c r="I1295" s="12"/>
      <c r="J1295" s="17">
        <v>21</v>
      </c>
      <c r="K1295" s="24"/>
      <c r="L1295" s="18"/>
      <c r="M1295" s="19"/>
      <c r="N1295" s="20">
        <f t="shared" si="84"/>
        <v>0</v>
      </c>
      <c r="O1295" s="21">
        <f t="shared" si="85"/>
        <v>0</v>
      </c>
      <c r="P1295" s="101">
        <f t="shared" si="86"/>
        <v>0.40000126296911409</v>
      </c>
      <c r="Q1295" s="23">
        <v>2682.57</v>
      </c>
      <c r="R1295">
        <f t="shared" si="87"/>
        <v>1916.1197</v>
      </c>
    </row>
    <row r="1296" spans="1:18" ht="12.75" customHeight="1">
      <c r="A1296" s="11" t="s">
        <v>12</v>
      </c>
      <c r="B1296" s="12" t="s">
        <v>1465</v>
      </c>
      <c r="C1296" s="100" t="s">
        <v>377</v>
      </c>
      <c r="D1296" s="28">
        <v>308</v>
      </c>
      <c r="E1296" s="13" t="s">
        <v>1498</v>
      </c>
      <c r="F1296" s="14">
        <v>2866.7</v>
      </c>
      <c r="G1296" s="15" t="s">
        <v>5</v>
      </c>
      <c r="H1296" s="16" t="s">
        <v>8</v>
      </c>
      <c r="I1296" s="12"/>
      <c r="J1296" s="17">
        <v>21</v>
      </c>
      <c r="K1296" s="24"/>
      <c r="L1296" s="18"/>
      <c r="M1296" s="19"/>
      <c r="N1296" s="20">
        <f t="shared" si="84"/>
        <v>0</v>
      </c>
      <c r="O1296" s="21">
        <f t="shared" si="85"/>
        <v>0</v>
      </c>
      <c r="P1296" s="101">
        <f t="shared" si="86"/>
        <v>0.40000005765837243</v>
      </c>
      <c r="Q1296" s="23">
        <v>4856.1899999999996</v>
      </c>
      <c r="R1296">
        <f t="shared" si="87"/>
        <v>3468.7069999999999</v>
      </c>
    </row>
    <row r="1297" spans="1:18" ht="12.75" customHeight="1">
      <c r="A1297" s="11" t="s">
        <v>12</v>
      </c>
      <c r="B1297" s="12" t="s">
        <v>1465</v>
      </c>
      <c r="C1297" s="100" t="s">
        <v>377</v>
      </c>
      <c r="D1297" s="28">
        <v>309</v>
      </c>
      <c r="E1297" s="13" t="s">
        <v>1499</v>
      </c>
      <c r="F1297" s="14">
        <v>3101.84</v>
      </c>
      <c r="G1297" s="15" t="s">
        <v>5</v>
      </c>
      <c r="H1297" s="16" t="s">
        <v>8</v>
      </c>
      <c r="I1297" s="12"/>
      <c r="J1297" s="17">
        <v>21</v>
      </c>
      <c r="K1297" s="24"/>
      <c r="L1297" s="18"/>
      <c r="M1297" s="19"/>
      <c r="N1297" s="20">
        <f t="shared" si="84"/>
        <v>0</v>
      </c>
      <c r="O1297" s="21">
        <f t="shared" si="85"/>
        <v>0</v>
      </c>
      <c r="P1297" s="101">
        <f t="shared" si="86"/>
        <v>0.40000080996979026</v>
      </c>
      <c r="Q1297" s="23">
        <v>5254.52</v>
      </c>
      <c r="R1297">
        <f t="shared" si="87"/>
        <v>3753.2264</v>
      </c>
    </row>
    <row r="1298" spans="1:18" ht="12.75" customHeight="1">
      <c r="A1298" s="11" t="s">
        <v>12</v>
      </c>
      <c r="B1298" s="12" t="s">
        <v>1465</v>
      </c>
      <c r="C1298" s="100" t="s">
        <v>377</v>
      </c>
      <c r="D1298" s="28">
        <v>310</v>
      </c>
      <c r="E1298" s="13" t="s">
        <v>1500</v>
      </c>
      <c r="F1298" s="14">
        <v>3181.29</v>
      </c>
      <c r="G1298" s="15" t="s">
        <v>5</v>
      </c>
      <c r="H1298" s="16" t="s">
        <v>8</v>
      </c>
      <c r="I1298" s="12"/>
      <c r="J1298" s="17">
        <v>21</v>
      </c>
      <c r="K1298" s="24"/>
      <c r="L1298" s="18"/>
      <c r="M1298" s="19"/>
      <c r="N1298" s="20">
        <f t="shared" si="84"/>
        <v>0</v>
      </c>
      <c r="O1298" s="21">
        <f t="shared" si="85"/>
        <v>0</v>
      </c>
      <c r="P1298" s="101">
        <f t="shared" si="86"/>
        <v>0.40000123137323906</v>
      </c>
      <c r="Q1298" s="23">
        <v>5389.11</v>
      </c>
      <c r="R1298">
        <f t="shared" si="87"/>
        <v>3849.3608999999997</v>
      </c>
    </row>
    <row r="1299" spans="1:18" ht="12.75" customHeight="1">
      <c r="A1299" s="11" t="s">
        <v>3</v>
      </c>
      <c r="B1299" s="12" t="s">
        <v>1465</v>
      </c>
      <c r="C1299" s="100" t="s">
        <v>9</v>
      </c>
      <c r="D1299" s="28">
        <v>14011</v>
      </c>
      <c r="E1299" s="13" t="s">
        <v>1501</v>
      </c>
      <c r="F1299" s="14">
        <v>1319.4</v>
      </c>
      <c r="G1299" s="15" t="s">
        <v>5</v>
      </c>
      <c r="H1299" s="16" t="s">
        <v>8</v>
      </c>
      <c r="I1299" s="12"/>
      <c r="J1299" s="17">
        <v>21</v>
      </c>
      <c r="K1299" s="24"/>
      <c r="L1299" s="18"/>
      <c r="M1299" s="19"/>
      <c r="N1299" s="20">
        <f t="shared" si="84"/>
        <v>0</v>
      </c>
      <c r="O1299" s="21">
        <f t="shared" si="85"/>
        <v>0</v>
      </c>
      <c r="P1299" s="101">
        <f t="shared" si="86"/>
        <v>0.499999373619614</v>
      </c>
      <c r="Q1299" s="23">
        <v>2394.71</v>
      </c>
      <c r="R1299">
        <f t="shared" si="87"/>
        <v>1596.4740000000002</v>
      </c>
    </row>
    <row r="1300" spans="1:18" ht="12.75" customHeight="1">
      <c r="A1300" s="11" t="s">
        <v>3</v>
      </c>
      <c r="B1300" s="12" t="s">
        <v>1465</v>
      </c>
      <c r="C1300" s="100" t="s">
        <v>361</v>
      </c>
      <c r="D1300" s="28">
        <v>13217</v>
      </c>
      <c r="E1300" s="13" t="s">
        <v>1502</v>
      </c>
      <c r="F1300" s="14">
        <v>28105.200000000001</v>
      </c>
      <c r="G1300" s="15" t="s">
        <v>5</v>
      </c>
      <c r="H1300" s="16" t="s">
        <v>8</v>
      </c>
      <c r="I1300" s="12"/>
      <c r="J1300" s="17">
        <v>10.5</v>
      </c>
      <c r="K1300" s="24"/>
      <c r="L1300" s="18"/>
      <c r="M1300" s="19"/>
      <c r="N1300" s="20">
        <f t="shared" si="84"/>
        <v>0</v>
      </c>
      <c r="O1300" s="21">
        <f t="shared" si="85"/>
        <v>0</v>
      </c>
      <c r="P1300" s="101">
        <f t="shared" si="86"/>
        <v>0.39999374038961455</v>
      </c>
      <c r="Q1300" s="23">
        <v>43478.55</v>
      </c>
      <c r="R1300">
        <f t="shared" si="87"/>
        <v>31056.245999999999</v>
      </c>
    </row>
    <row r="1301" spans="1:18" ht="12.75" customHeight="1">
      <c r="A1301" s="11" t="s">
        <v>3</v>
      </c>
      <c r="B1301" s="12" t="s">
        <v>1465</v>
      </c>
      <c r="C1301" s="100" t="s">
        <v>361</v>
      </c>
      <c r="D1301" s="28">
        <v>13227</v>
      </c>
      <c r="E1301" s="13" t="s">
        <v>1503</v>
      </c>
      <c r="F1301" s="14">
        <v>28105.200000000001</v>
      </c>
      <c r="G1301" s="15" t="s">
        <v>5</v>
      </c>
      <c r="H1301" s="16" t="s">
        <v>8</v>
      </c>
      <c r="I1301" s="12"/>
      <c r="J1301" s="17">
        <v>10.5</v>
      </c>
      <c r="K1301" s="24"/>
      <c r="L1301" s="18"/>
      <c r="M1301" s="19"/>
      <c r="N1301" s="20">
        <f t="shared" si="84"/>
        <v>0</v>
      </c>
      <c r="O1301" s="21">
        <f t="shared" si="85"/>
        <v>0</v>
      </c>
      <c r="P1301" s="101">
        <f t="shared" si="86"/>
        <v>0.39999374038961455</v>
      </c>
      <c r="Q1301" s="23">
        <v>43478.55</v>
      </c>
      <c r="R1301">
        <f t="shared" si="87"/>
        <v>31056.245999999999</v>
      </c>
    </row>
    <row r="1302" spans="1:18" ht="12.75" customHeight="1">
      <c r="A1302" s="11" t="s">
        <v>3</v>
      </c>
      <c r="B1302" s="12" t="s">
        <v>1465</v>
      </c>
      <c r="C1302" s="100" t="s">
        <v>361</v>
      </c>
      <c r="D1302" s="28">
        <v>13109</v>
      </c>
      <c r="E1302" s="13" t="s">
        <v>1504</v>
      </c>
      <c r="F1302" s="14">
        <v>28103.4</v>
      </c>
      <c r="G1302" s="15" t="s">
        <v>5</v>
      </c>
      <c r="H1302" s="16" t="s">
        <v>8</v>
      </c>
      <c r="I1302" s="12"/>
      <c r="J1302" s="17">
        <v>10.5</v>
      </c>
      <c r="K1302" s="24"/>
      <c r="L1302" s="18"/>
      <c r="M1302" s="19"/>
      <c r="N1302" s="20">
        <f t="shared" si="84"/>
        <v>0</v>
      </c>
      <c r="O1302" s="21">
        <f t="shared" si="85"/>
        <v>0</v>
      </c>
      <c r="P1302" s="101">
        <f t="shared" si="86"/>
        <v>0.39998712575863582</v>
      </c>
      <c r="Q1302" s="23">
        <v>43475.56</v>
      </c>
      <c r="R1302">
        <f t="shared" si="87"/>
        <v>31054.257000000001</v>
      </c>
    </row>
    <row r="1303" spans="1:18" ht="12.75" customHeight="1">
      <c r="A1303" s="11" t="s">
        <v>3</v>
      </c>
      <c r="B1303" s="12" t="s">
        <v>1465</v>
      </c>
      <c r="C1303" s="100" t="s">
        <v>361</v>
      </c>
      <c r="D1303" s="28">
        <v>13113</v>
      </c>
      <c r="E1303" s="13" t="s">
        <v>1505</v>
      </c>
      <c r="F1303" s="14">
        <v>28103.4</v>
      </c>
      <c r="G1303" s="15" t="s">
        <v>5</v>
      </c>
      <c r="H1303" s="16" t="s">
        <v>14</v>
      </c>
      <c r="I1303" s="12"/>
      <c r="J1303" s="17">
        <v>10.5</v>
      </c>
      <c r="K1303" s="24"/>
      <c r="L1303" s="18"/>
      <c r="M1303" s="19"/>
      <c r="N1303" s="20">
        <f t="shared" si="84"/>
        <v>0</v>
      </c>
      <c r="O1303" s="21">
        <f t="shared" si="85"/>
        <v>0</v>
      </c>
      <c r="P1303" s="101">
        <f t="shared" si="86"/>
        <v>0.39998712575863582</v>
      </c>
      <c r="Q1303" s="23">
        <v>43475.56</v>
      </c>
      <c r="R1303">
        <f t="shared" si="87"/>
        <v>31054.257000000001</v>
      </c>
    </row>
    <row r="1304" spans="1:18" ht="12.75" customHeight="1">
      <c r="A1304" s="11" t="s">
        <v>3</v>
      </c>
      <c r="B1304" s="12" t="s">
        <v>1465</v>
      </c>
      <c r="C1304" s="100" t="s">
        <v>9</v>
      </c>
      <c r="D1304" s="28">
        <v>20104</v>
      </c>
      <c r="E1304" s="13" t="s">
        <v>1506</v>
      </c>
      <c r="F1304" s="14">
        <v>9462.6</v>
      </c>
      <c r="G1304" s="15" t="s">
        <v>5</v>
      </c>
      <c r="H1304" s="16" t="s">
        <v>14</v>
      </c>
      <c r="I1304" s="12"/>
      <c r="J1304" s="17">
        <v>21</v>
      </c>
      <c r="K1304" s="24"/>
      <c r="L1304" s="18"/>
      <c r="M1304" s="19"/>
      <c r="N1304" s="20">
        <f t="shared" si="84"/>
        <v>0</v>
      </c>
      <c r="O1304" s="21">
        <f t="shared" si="85"/>
        <v>0</v>
      </c>
      <c r="P1304" s="101">
        <f t="shared" si="86"/>
        <v>0.40003804451207903</v>
      </c>
      <c r="Q1304" s="23">
        <v>16030.08</v>
      </c>
      <c r="R1304">
        <f t="shared" si="87"/>
        <v>11449.746000000001</v>
      </c>
    </row>
    <row r="1305" spans="1:18" ht="12.75" customHeight="1">
      <c r="A1305" s="11" t="s">
        <v>3</v>
      </c>
      <c r="B1305" s="12" t="s">
        <v>1465</v>
      </c>
      <c r="C1305" s="100" t="s">
        <v>9</v>
      </c>
      <c r="D1305" s="28">
        <v>20102</v>
      </c>
      <c r="E1305" s="13" t="s">
        <v>1507</v>
      </c>
      <c r="F1305" s="14">
        <v>4401</v>
      </c>
      <c r="G1305" s="15" t="s">
        <v>5</v>
      </c>
      <c r="H1305" s="16" t="s">
        <v>14</v>
      </c>
      <c r="I1305" s="12"/>
      <c r="J1305" s="17">
        <v>21</v>
      </c>
      <c r="K1305" s="24"/>
      <c r="L1305" s="18"/>
      <c r="M1305" s="19"/>
      <c r="N1305" s="20">
        <f t="shared" si="84"/>
        <v>0</v>
      </c>
      <c r="O1305" s="21">
        <f t="shared" si="85"/>
        <v>0</v>
      </c>
      <c r="P1305" s="101">
        <f t="shared" si="86"/>
        <v>0.39999924885591365</v>
      </c>
      <c r="Q1305" s="23">
        <v>7455.29</v>
      </c>
      <c r="R1305">
        <f t="shared" si="87"/>
        <v>5325.21</v>
      </c>
    </row>
    <row r="1306" spans="1:18" ht="12.75" customHeight="1">
      <c r="A1306" s="11" t="s">
        <v>3</v>
      </c>
      <c r="B1306" s="12" t="s">
        <v>1508</v>
      </c>
      <c r="C1306" s="100" t="s">
        <v>1509</v>
      </c>
      <c r="D1306" s="28">
        <v>12606</v>
      </c>
      <c r="E1306" s="13" t="s">
        <v>1510</v>
      </c>
      <c r="F1306" s="14">
        <v>9462.6</v>
      </c>
      <c r="G1306" s="15" t="s">
        <v>5</v>
      </c>
      <c r="H1306" s="16" t="s">
        <v>8</v>
      </c>
      <c r="I1306" s="12"/>
      <c r="J1306" s="17">
        <v>21</v>
      </c>
      <c r="K1306" s="24"/>
      <c r="L1306" s="18"/>
      <c r="M1306" s="19"/>
      <c r="N1306" s="20">
        <f t="shared" ref="N1306:N1353" si="88">(F1306*K1306)-F1306*K1306*L1306</f>
        <v>0</v>
      </c>
      <c r="O1306" s="21">
        <f t="shared" ref="O1306:O1353" si="89">+N1306+N1306*J1306%</f>
        <v>0</v>
      </c>
      <c r="P1306" s="101">
        <f t="shared" ref="P1306:P1353" si="90">Q1306/R1306-1</f>
        <v>0.5000000873381818</v>
      </c>
      <c r="Q1306" s="23">
        <v>17174.62</v>
      </c>
      <c r="R1306">
        <f t="shared" ref="R1306:R1353" si="91">+F1306+F1306*J1306%</f>
        <v>11449.746000000001</v>
      </c>
    </row>
    <row r="1307" spans="1:18" ht="12.75" customHeight="1">
      <c r="A1307" s="11" t="s">
        <v>3</v>
      </c>
      <c r="B1307" s="12" t="s">
        <v>1508</v>
      </c>
      <c r="C1307" s="100" t="s">
        <v>1509</v>
      </c>
      <c r="D1307" s="28">
        <v>12605</v>
      </c>
      <c r="E1307" s="13" t="s">
        <v>1511</v>
      </c>
      <c r="F1307" s="14">
        <v>6822</v>
      </c>
      <c r="G1307" s="15" t="s">
        <v>5</v>
      </c>
      <c r="H1307" s="16" t="s">
        <v>8</v>
      </c>
      <c r="I1307" s="12"/>
      <c r="J1307" s="17">
        <v>21</v>
      </c>
      <c r="K1307" s="24"/>
      <c r="L1307" s="18"/>
      <c r="M1307" s="19"/>
      <c r="N1307" s="20">
        <f t="shared" si="88"/>
        <v>0</v>
      </c>
      <c r="O1307" s="21">
        <f t="shared" si="89"/>
        <v>0</v>
      </c>
      <c r="P1307" s="101">
        <f t="shared" si="90"/>
        <v>0.50000000000000022</v>
      </c>
      <c r="Q1307" s="23">
        <v>12381.93</v>
      </c>
      <c r="R1307">
        <f t="shared" si="91"/>
        <v>8254.619999999999</v>
      </c>
    </row>
    <row r="1308" spans="1:18" ht="12.75" customHeight="1">
      <c r="A1308" s="11" t="s">
        <v>3</v>
      </c>
      <c r="B1308" s="12" t="s">
        <v>1508</v>
      </c>
      <c r="C1308" s="100" t="s">
        <v>1509</v>
      </c>
      <c r="D1308" s="28" t="s">
        <v>1512</v>
      </c>
      <c r="E1308" s="13" t="s">
        <v>1513</v>
      </c>
      <c r="F1308" s="14">
        <v>396</v>
      </c>
      <c r="G1308" s="15" t="s">
        <v>5</v>
      </c>
      <c r="H1308" s="16" t="s">
        <v>14</v>
      </c>
      <c r="I1308" s="12"/>
      <c r="J1308" s="17">
        <v>21</v>
      </c>
      <c r="K1308" s="24"/>
      <c r="L1308" s="18"/>
      <c r="M1308" s="19"/>
      <c r="N1308" s="20">
        <f t="shared" si="88"/>
        <v>0</v>
      </c>
      <c r="O1308" s="21">
        <f t="shared" si="89"/>
        <v>0</v>
      </c>
      <c r="P1308" s="101">
        <f t="shared" si="90"/>
        <v>0.50000000000000022</v>
      </c>
      <c r="Q1308" s="23">
        <v>718.74</v>
      </c>
      <c r="R1308">
        <f t="shared" si="91"/>
        <v>479.15999999999997</v>
      </c>
    </row>
    <row r="1309" spans="1:18" ht="12.75" customHeight="1">
      <c r="A1309" s="11" t="s">
        <v>3</v>
      </c>
      <c r="B1309" s="12" t="s">
        <v>1508</v>
      </c>
      <c r="C1309" s="100" t="s">
        <v>1509</v>
      </c>
      <c r="D1309" s="28" t="s">
        <v>1514</v>
      </c>
      <c r="E1309" s="13" t="s">
        <v>1515</v>
      </c>
      <c r="F1309" s="14">
        <v>505.8</v>
      </c>
      <c r="G1309" s="15" t="s">
        <v>5</v>
      </c>
      <c r="H1309" s="16" t="s">
        <v>14</v>
      </c>
      <c r="I1309" s="12"/>
      <c r="J1309" s="17">
        <v>21</v>
      </c>
      <c r="K1309" s="24"/>
      <c r="L1309" s="18"/>
      <c r="M1309" s="19"/>
      <c r="N1309" s="20">
        <f t="shared" si="88"/>
        <v>0</v>
      </c>
      <c r="O1309" s="21">
        <f t="shared" si="89"/>
        <v>0</v>
      </c>
      <c r="P1309" s="101">
        <f t="shared" si="90"/>
        <v>0.50000490181661306</v>
      </c>
      <c r="Q1309" s="23">
        <v>918.03</v>
      </c>
      <c r="R1309">
        <f t="shared" si="91"/>
        <v>612.01800000000003</v>
      </c>
    </row>
    <row r="1310" spans="1:18" ht="12.75" customHeight="1">
      <c r="A1310" s="11" t="s">
        <v>3</v>
      </c>
      <c r="B1310" s="12" t="s">
        <v>1508</v>
      </c>
      <c r="C1310" s="100" t="s">
        <v>1509</v>
      </c>
      <c r="D1310" s="28" t="s">
        <v>1516</v>
      </c>
      <c r="E1310" s="13" t="s">
        <v>1517</v>
      </c>
      <c r="F1310" s="14">
        <v>549.9</v>
      </c>
      <c r="G1310" s="15" t="s">
        <v>5</v>
      </c>
      <c r="H1310" s="16" t="s">
        <v>8</v>
      </c>
      <c r="I1310" s="12"/>
      <c r="J1310" s="17">
        <v>21</v>
      </c>
      <c r="K1310" s="24"/>
      <c r="L1310" s="18"/>
      <c r="M1310" s="19"/>
      <c r="N1310" s="20">
        <f t="shared" si="88"/>
        <v>0</v>
      </c>
      <c r="O1310" s="21">
        <f t="shared" si="89"/>
        <v>0</v>
      </c>
      <c r="P1310" s="101">
        <f t="shared" si="90"/>
        <v>0.50081382189699419</v>
      </c>
      <c r="Q1310" s="23">
        <v>998.61</v>
      </c>
      <c r="R1310">
        <f t="shared" si="91"/>
        <v>665.37899999999991</v>
      </c>
    </row>
    <row r="1311" spans="1:18" ht="12.75" customHeight="1">
      <c r="A1311" s="11" t="s">
        <v>3</v>
      </c>
      <c r="B1311" s="12" t="s">
        <v>1508</v>
      </c>
      <c r="C1311" s="100" t="s">
        <v>1509</v>
      </c>
      <c r="D1311" s="28" t="s">
        <v>1518</v>
      </c>
      <c r="E1311" s="13" t="s">
        <v>1519</v>
      </c>
      <c r="F1311" s="14">
        <v>396</v>
      </c>
      <c r="G1311" s="15" t="s">
        <v>5</v>
      </c>
      <c r="H1311" s="16" t="s">
        <v>8</v>
      </c>
      <c r="I1311" s="12"/>
      <c r="J1311" s="17">
        <v>21</v>
      </c>
      <c r="K1311" s="24"/>
      <c r="L1311" s="18"/>
      <c r="M1311" s="19"/>
      <c r="N1311" s="20">
        <f t="shared" si="88"/>
        <v>0</v>
      </c>
      <c r="O1311" s="21">
        <f t="shared" si="89"/>
        <v>0</v>
      </c>
      <c r="P1311" s="101">
        <f t="shared" si="90"/>
        <v>0.50000000000000022</v>
      </c>
      <c r="Q1311" s="23">
        <v>718.74</v>
      </c>
      <c r="R1311">
        <f t="shared" si="91"/>
        <v>479.15999999999997</v>
      </c>
    </row>
    <row r="1312" spans="1:18" ht="12.75" customHeight="1">
      <c r="A1312" s="11" t="s">
        <v>3</v>
      </c>
      <c r="B1312" s="12" t="s">
        <v>1508</v>
      </c>
      <c r="C1312" s="100" t="s">
        <v>1509</v>
      </c>
      <c r="D1312" s="28" t="s">
        <v>1520</v>
      </c>
      <c r="E1312" s="13" t="s">
        <v>1521</v>
      </c>
      <c r="F1312" s="14">
        <v>505.8</v>
      </c>
      <c r="G1312" s="15" t="s">
        <v>5</v>
      </c>
      <c r="H1312" s="16" t="s">
        <v>8</v>
      </c>
      <c r="I1312" s="12"/>
      <c r="J1312" s="17">
        <v>21</v>
      </c>
      <c r="K1312" s="24"/>
      <c r="L1312" s="18"/>
      <c r="M1312" s="19"/>
      <c r="N1312" s="20">
        <f t="shared" si="88"/>
        <v>0</v>
      </c>
      <c r="O1312" s="21">
        <f t="shared" si="89"/>
        <v>0</v>
      </c>
      <c r="P1312" s="101">
        <f t="shared" si="90"/>
        <v>0.50000490181661306</v>
      </c>
      <c r="Q1312" s="23">
        <v>918.03</v>
      </c>
      <c r="R1312">
        <f t="shared" si="91"/>
        <v>612.01800000000003</v>
      </c>
    </row>
    <row r="1313" spans="1:18" ht="12.75" customHeight="1">
      <c r="A1313" s="11" t="s">
        <v>3</v>
      </c>
      <c r="B1313" s="12" t="s">
        <v>1508</v>
      </c>
      <c r="C1313" s="100" t="s">
        <v>1509</v>
      </c>
      <c r="D1313" s="28" t="s">
        <v>1522</v>
      </c>
      <c r="E1313" s="13" t="s">
        <v>1523</v>
      </c>
      <c r="F1313" s="14">
        <v>549.9</v>
      </c>
      <c r="G1313" s="15" t="s">
        <v>5</v>
      </c>
      <c r="H1313" s="16" t="s">
        <v>8</v>
      </c>
      <c r="I1313" s="12"/>
      <c r="J1313" s="17">
        <v>21</v>
      </c>
      <c r="K1313" s="24"/>
      <c r="L1313" s="18"/>
      <c r="M1313" s="19"/>
      <c r="N1313" s="20">
        <f t="shared" si="88"/>
        <v>0</v>
      </c>
      <c r="O1313" s="21">
        <f t="shared" si="89"/>
        <v>0</v>
      </c>
      <c r="P1313" s="101">
        <f t="shared" si="90"/>
        <v>0.50081382189699419</v>
      </c>
      <c r="Q1313" s="23">
        <v>998.61</v>
      </c>
      <c r="R1313">
        <f t="shared" si="91"/>
        <v>665.37899999999991</v>
      </c>
    </row>
    <row r="1314" spans="1:18" ht="12.75" customHeight="1">
      <c r="A1314" s="11" t="s">
        <v>3</v>
      </c>
      <c r="B1314" s="12" t="s">
        <v>1508</v>
      </c>
      <c r="C1314" s="100" t="s">
        <v>1509</v>
      </c>
      <c r="D1314" s="28" t="s">
        <v>1524</v>
      </c>
      <c r="E1314" s="13" t="s">
        <v>1525</v>
      </c>
      <c r="F1314" s="14">
        <v>396</v>
      </c>
      <c r="G1314" s="15" t="s">
        <v>5</v>
      </c>
      <c r="H1314" s="16" t="s">
        <v>8</v>
      </c>
      <c r="I1314" s="12"/>
      <c r="J1314" s="17">
        <v>21</v>
      </c>
      <c r="K1314" s="24"/>
      <c r="L1314" s="18"/>
      <c r="M1314" s="19"/>
      <c r="N1314" s="20">
        <f t="shared" si="88"/>
        <v>0</v>
      </c>
      <c r="O1314" s="21">
        <f t="shared" si="89"/>
        <v>0</v>
      </c>
      <c r="P1314" s="101">
        <f t="shared" si="90"/>
        <v>0.50000000000000022</v>
      </c>
      <c r="Q1314" s="23">
        <v>718.74</v>
      </c>
      <c r="R1314">
        <f t="shared" si="91"/>
        <v>479.15999999999997</v>
      </c>
    </row>
    <row r="1315" spans="1:18" ht="12.75" customHeight="1">
      <c r="A1315" s="11" t="s">
        <v>3</v>
      </c>
      <c r="B1315" s="12" t="s">
        <v>1508</v>
      </c>
      <c r="C1315" s="100" t="s">
        <v>1509</v>
      </c>
      <c r="D1315" s="28" t="s">
        <v>1526</v>
      </c>
      <c r="E1315" s="13" t="s">
        <v>1527</v>
      </c>
      <c r="F1315" s="14">
        <v>505.8</v>
      </c>
      <c r="G1315" s="15" t="s">
        <v>5</v>
      </c>
      <c r="H1315" s="16" t="s">
        <v>8</v>
      </c>
      <c r="I1315" s="12"/>
      <c r="J1315" s="17">
        <v>21</v>
      </c>
      <c r="K1315" s="24"/>
      <c r="L1315" s="18"/>
      <c r="M1315" s="19"/>
      <c r="N1315" s="20">
        <f t="shared" si="88"/>
        <v>0</v>
      </c>
      <c r="O1315" s="21">
        <f t="shared" si="89"/>
        <v>0</v>
      </c>
      <c r="P1315" s="101">
        <f t="shared" si="90"/>
        <v>0.50000490181661306</v>
      </c>
      <c r="Q1315" s="23">
        <v>918.03</v>
      </c>
      <c r="R1315">
        <f t="shared" si="91"/>
        <v>612.01800000000003</v>
      </c>
    </row>
    <row r="1316" spans="1:18" ht="12.75" customHeight="1">
      <c r="A1316" s="11" t="s">
        <v>3</v>
      </c>
      <c r="B1316" s="12" t="s">
        <v>1508</v>
      </c>
      <c r="C1316" s="100" t="s">
        <v>1509</v>
      </c>
      <c r="D1316" s="28" t="s">
        <v>1528</v>
      </c>
      <c r="E1316" s="13" t="s">
        <v>1529</v>
      </c>
      <c r="F1316" s="14">
        <v>549.9</v>
      </c>
      <c r="G1316" s="15" t="s">
        <v>5</v>
      </c>
      <c r="H1316" s="16" t="s">
        <v>8</v>
      </c>
      <c r="I1316" s="12"/>
      <c r="J1316" s="17">
        <v>21</v>
      </c>
      <c r="K1316" s="24"/>
      <c r="L1316" s="18"/>
      <c r="M1316" s="19"/>
      <c r="N1316" s="20">
        <f t="shared" si="88"/>
        <v>0</v>
      </c>
      <c r="O1316" s="21">
        <f t="shared" si="89"/>
        <v>0</v>
      </c>
      <c r="P1316" s="101">
        <f t="shared" si="90"/>
        <v>0.50081382189699419</v>
      </c>
      <c r="Q1316" s="23">
        <v>998.61</v>
      </c>
      <c r="R1316">
        <f t="shared" si="91"/>
        <v>665.37899999999991</v>
      </c>
    </row>
    <row r="1317" spans="1:18" ht="12.75" customHeight="1">
      <c r="A1317" s="11" t="s">
        <v>3</v>
      </c>
      <c r="B1317" s="12" t="s">
        <v>1508</v>
      </c>
      <c r="C1317" s="100" t="s">
        <v>1509</v>
      </c>
      <c r="D1317" s="28" t="s">
        <v>1530</v>
      </c>
      <c r="E1317" s="13" t="s">
        <v>1531</v>
      </c>
      <c r="F1317" s="14">
        <v>396</v>
      </c>
      <c r="G1317" s="15" t="s">
        <v>5</v>
      </c>
      <c r="H1317" s="16" t="s">
        <v>8</v>
      </c>
      <c r="I1317" s="12"/>
      <c r="J1317" s="17">
        <v>21</v>
      </c>
      <c r="K1317" s="24"/>
      <c r="L1317" s="18"/>
      <c r="M1317" s="19"/>
      <c r="N1317" s="20">
        <f t="shared" si="88"/>
        <v>0</v>
      </c>
      <c r="O1317" s="21">
        <f t="shared" si="89"/>
        <v>0</v>
      </c>
      <c r="P1317" s="101">
        <f t="shared" si="90"/>
        <v>0.50000000000000022</v>
      </c>
      <c r="Q1317" s="23">
        <v>718.74</v>
      </c>
      <c r="R1317">
        <f t="shared" si="91"/>
        <v>479.15999999999997</v>
      </c>
    </row>
    <row r="1318" spans="1:18" ht="12.75" customHeight="1">
      <c r="A1318" s="11" t="s">
        <v>3</v>
      </c>
      <c r="B1318" s="12" t="s">
        <v>1508</v>
      </c>
      <c r="C1318" s="100" t="s">
        <v>1509</v>
      </c>
      <c r="D1318" s="28" t="s">
        <v>1532</v>
      </c>
      <c r="E1318" s="13" t="s">
        <v>1533</v>
      </c>
      <c r="F1318" s="14">
        <v>505.8</v>
      </c>
      <c r="G1318" s="15" t="s">
        <v>5</v>
      </c>
      <c r="H1318" s="16" t="s">
        <v>8</v>
      </c>
      <c r="I1318" s="12"/>
      <c r="J1318" s="17">
        <v>21</v>
      </c>
      <c r="K1318" s="24"/>
      <c r="L1318" s="18"/>
      <c r="M1318" s="19"/>
      <c r="N1318" s="20">
        <f t="shared" si="88"/>
        <v>0</v>
      </c>
      <c r="O1318" s="21">
        <f t="shared" si="89"/>
        <v>0</v>
      </c>
      <c r="P1318" s="101">
        <f t="shared" si="90"/>
        <v>0.50000490181661306</v>
      </c>
      <c r="Q1318" s="23">
        <v>918.03</v>
      </c>
      <c r="R1318">
        <f t="shared" si="91"/>
        <v>612.01800000000003</v>
      </c>
    </row>
    <row r="1319" spans="1:18" ht="12.75" customHeight="1">
      <c r="A1319" s="11" t="s">
        <v>3</v>
      </c>
      <c r="B1319" s="12" t="s">
        <v>1508</v>
      </c>
      <c r="C1319" s="100" t="s">
        <v>1509</v>
      </c>
      <c r="D1319" s="28" t="s">
        <v>1534</v>
      </c>
      <c r="E1319" s="13" t="s">
        <v>1535</v>
      </c>
      <c r="F1319" s="14">
        <v>549.9</v>
      </c>
      <c r="G1319" s="15" t="s">
        <v>5</v>
      </c>
      <c r="H1319" s="16" t="s">
        <v>8</v>
      </c>
      <c r="I1319" s="12"/>
      <c r="J1319" s="17">
        <v>21</v>
      </c>
      <c r="K1319" s="24"/>
      <c r="L1319" s="18"/>
      <c r="M1319" s="19"/>
      <c r="N1319" s="20">
        <f t="shared" si="88"/>
        <v>0</v>
      </c>
      <c r="O1319" s="21">
        <f t="shared" si="89"/>
        <v>0</v>
      </c>
      <c r="P1319" s="101">
        <f t="shared" si="90"/>
        <v>0.50081382189699419</v>
      </c>
      <c r="Q1319" s="23">
        <v>998.61</v>
      </c>
      <c r="R1319">
        <f t="shared" si="91"/>
        <v>665.37899999999991</v>
      </c>
    </row>
    <row r="1320" spans="1:18" ht="12.75" customHeight="1">
      <c r="A1320" s="11" t="s">
        <v>3</v>
      </c>
      <c r="B1320" s="12" t="s">
        <v>1508</v>
      </c>
      <c r="C1320" s="100" t="s">
        <v>1509</v>
      </c>
      <c r="D1320" s="28" t="s">
        <v>1536</v>
      </c>
      <c r="E1320" s="13" t="s">
        <v>1537</v>
      </c>
      <c r="F1320" s="14">
        <v>396</v>
      </c>
      <c r="G1320" s="15" t="s">
        <v>5</v>
      </c>
      <c r="H1320" s="16" t="s">
        <v>8</v>
      </c>
      <c r="I1320" s="12"/>
      <c r="J1320" s="17">
        <v>21</v>
      </c>
      <c r="K1320" s="24"/>
      <c r="L1320" s="18"/>
      <c r="M1320" s="19"/>
      <c r="N1320" s="20">
        <f t="shared" si="88"/>
        <v>0</v>
      </c>
      <c r="O1320" s="21">
        <f t="shared" si="89"/>
        <v>0</v>
      </c>
      <c r="P1320" s="101">
        <f t="shared" si="90"/>
        <v>0.50000000000000022</v>
      </c>
      <c r="Q1320" s="23">
        <v>718.74</v>
      </c>
      <c r="R1320">
        <f t="shared" si="91"/>
        <v>479.15999999999997</v>
      </c>
    </row>
    <row r="1321" spans="1:18" ht="12.75" customHeight="1">
      <c r="A1321" s="11" t="s">
        <v>3</v>
      </c>
      <c r="B1321" s="12" t="s">
        <v>1508</v>
      </c>
      <c r="C1321" s="100" t="s">
        <v>1509</v>
      </c>
      <c r="D1321" s="28" t="s">
        <v>1538</v>
      </c>
      <c r="E1321" s="13" t="s">
        <v>1539</v>
      </c>
      <c r="F1321" s="14">
        <v>505.8</v>
      </c>
      <c r="G1321" s="15" t="s">
        <v>5</v>
      </c>
      <c r="H1321" s="16" t="s">
        <v>8</v>
      </c>
      <c r="I1321" s="12"/>
      <c r="J1321" s="17">
        <v>21</v>
      </c>
      <c r="K1321" s="24"/>
      <c r="L1321" s="18"/>
      <c r="M1321" s="19"/>
      <c r="N1321" s="20">
        <f t="shared" si="88"/>
        <v>0</v>
      </c>
      <c r="O1321" s="21">
        <f t="shared" si="89"/>
        <v>0</v>
      </c>
      <c r="P1321" s="101">
        <f t="shared" si="90"/>
        <v>0.50000490181661306</v>
      </c>
      <c r="Q1321" s="23">
        <v>918.03</v>
      </c>
      <c r="R1321">
        <f t="shared" si="91"/>
        <v>612.01800000000003</v>
      </c>
    </row>
    <row r="1322" spans="1:18" ht="12.75" customHeight="1">
      <c r="A1322" s="11" t="s">
        <v>3</v>
      </c>
      <c r="B1322" s="12" t="s">
        <v>1508</v>
      </c>
      <c r="C1322" s="100" t="s">
        <v>1509</v>
      </c>
      <c r="D1322" s="28" t="s">
        <v>1540</v>
      </c>
      <c r="E1322" s="13" t="s">
        <v>1541</v>
      </c>
      <c r="F1322" s="14">
        <v>549.9</v>
      </c>
      <c r="G1322" s="15" t="s">
        <v>5</v>
      </c>
      <c r="H1322" s="16" t="s">
        <v>8</v>
      </c>
      <c r="I1322" s="12"/>
      <c r="J1322" s="17">
        <v>21</v>
      </c>
      <c r="K1322" s="24"/>
      <c r="L1322" s="18"/>
      <c r="M1322" s="19"/>
      <c r="N1322" s="20">
        <f t="shared" si="88"/>
        <v>0</v>
      </c>
      <c r="O1322" s="21">
        <f t="shared" si="89"/>
        <v>0</v>
      </c>
      <c r="P1322" s="101">
        <f t="shared" si="90"/>
        <v>0.50081382189699419</v>
      </c>
      <c r="Q1322" s="23">
        <v>998.61</v>
      </c>
      <c r="R1322">
        <f t="shared" si="91"/>
        <v>665.37899999999991</v>
      </c>
    </row>
    <row r="1323" spans="1:18" ht="12.75" customHeight="1">
      <c r="A1323" s="11" t="s">
        <v>3</v>
      </c>
      <c r="B1323" s="12" t="s">
        <v>1508</v>
      </c>
      <c r="C1323" s="100" t="s">
        <v>1509</v>
      </c>
      <c r="D1323" s="28" t="s">
        <v>1542</v>
      </c>
      <c r="E1323" s="13" t="s">
        <v>1543</v>
      </c>
      <c r="F1323" s="14">
        <v>396</v>
      </c>
      <c r="G1323" s="15" t="s">
        <v>5</v>
      </c>
      <c r="H1323" s="16" t="s">
        <v>8</v>
      </c>
      <c r="I1323" s="12"/>
      <c r="J1323" s="17">
        <v>21</v>
      </c>
      <c r="K1323" s="24"/>
      <c r="L1323" s="18"/>
      <c r="M1323" s="19"/>
      <c r="N1323" s="20">
        <f t="shared" si="88"/>
        <v>0</v>
      </c>
      <c r="O1323" s="21">
        <f t="shared" si="89"/>
        <v>0</v>
      </c>
      <c r="P1323" s="101">
        <f t="shared" si="90"/>
        <v>0.50000000000000022</v>
      </c>
      <c r="Q1323" s="23">
        <v>718.74</v>
      </c>
      <c r="R1323">
        <f t="shared" si="91"/>
        <v>479.15999999999997</v>
      </c>
    </row>
    <row r="1324" spans="1:18" ht="12.75" customHeight="1">
      <c r="A1324" s="11" t="s">
        <v>3</v>
      </c>
      <c r="B1324" s="12" t="s">
        <v>1508</v>
      </c>
      <c r="C1324" s="100" t="s">
        <v>1509</v>
      </c>
      <c r="D1324" s="28" t="s">
        <v>1544</v>
      </c>
      <c r="E1324" s="13" t="s">
        <v>1545</v>
      </c>
      <c r="F1324" s="14">
        <v>505.8</v>
      </c>
      <c r="G1324" s="15" t="s">
        <v>5</v>
      </c>
      <c r="H1324" s="16" t="s">
        <v>8</v>
      </c>
      <c r="I1324" s="12"/>
      <c r="J1324" s="17">
        <v>21</v>
      </c>
      <c r="K1324" s="24"/>
      <c r="L1324" s="18"/>
      <c r="M1324" s="19"/>
      <c r="N1324" s="20">
        <f t="shared" si="88"/>
        <v>0</v>
      </c>
      <c r="O1324" s="21">
        <f t="shared" si="89"/>
        <v>0</v>
      </c>
      <c r="P1324" s="101">
        <f t="shared" si="90"/>
        <v>0.50000490181661306</v>
      </c>
      <c r="Q1324" s="23">
        <v>918.03</v>
      </c>
      <c r="R1324">
        <f t="shared" si="91"/>
        <v>612.01800000000003</v>
      </c>
    </row>
    <row r="1325" spans="1:18" ht="12.75" customHeight="1">
      <c r="A1325" s="11" t="s">
        <v>3</v>
      </c>
      <c r="B1325" s="12" t="s">
        <v>1508</v>
      </c>
      <c r="C1325" s="100" t="s">
        <v>1509</v>
      </c>
      <c r="D1325" s="28" t="s">
        <v>1546</v>
      </c>
      <c r="E1325" s="13" t="s">
        <v>1547</v>
      </c>
      <c r="F1325" s="14">
        <v>549.9</v>
      </c>
      <c r="G1325" s="15" t="s">
        <v>5</v>
      </c>
      <c r="H1325" s="16" t="s">
        <v>8</v>
      </c>
      <c r="I1325" s="12"/>
      <c r="J1325" s="17">
        <v>21</v>
      </c>
      <c r="K1325" s="24"/>
      <c r="L1325" s="18"/>
      <c r="M1325" s="19"/>
      <c r="N1325" s="20">
        <f t="shared" si="88"/>
        <v>0</v>
      </c>
      <c r="O1325" s="21">
        <f t="shared" si="89"/>
        <v>0</v>
      </c>
      <c r="P1325" s="101">
        <f t="shared" si="90"/>
        <v>0.50081382189699419</v>
      </c>
      <c r="Q1325" s="23">
        <v>998.61</v>
      </c>
      <c r="R1325">
        <f t="shared" si="91"/>
        <v>665.37899999999991</v>
      </c>
    </row>
    <row r="1326" spans="1:18" ht="12.75" customHeight="1">
      <c r="A1326" s="11" t="s">
        <v>3</v>
      </c>
      <c r="B1326" s="12" t="s">
        <v>1508</v>
      </c>
      <c r="C1326" s="100" t="s">
        <v>1509</v>
      </c>
      <c r="D1326" s="28" t="s">
        <v>1548</v>
      </c>
      <c r="E1326" s="13" t="s">
        <v>1549</v>
      </c>
      <c r="F1326" s="14">
        <v>396</v>
      </c>
      <c r="G1326" s="15" t="s">
        <v>5</v>
      </c>
      <c r="H1326" s="16" t="s">
        <v>8</v>
      </c>
      <c r="I1326" s="12"/>
      <c r="J1326" s="17">
        <v>21</v>
      </c>
      <c r="K1326" s="24"/>
      <c r="L1326" s="18"/>
      <c r="M1326" s="19"/>
      <c r="N1326" s="20">
        <f t="shared" si="88"/>
        <v>0</v>
      </c>
      <c r="O1326" s="21">
        <f t="shared" si="89"/>
        <v>0</v>
      </c>
      <c r="P1326" s="101">
        <f t="shared" si="90"/>
        <v>0.50000000000000022</v>
      </c>
      <c r="Q1326" s="23">
        <v>718.74</v>
      </c>
      <c r="R1326">
        <f t="shared" si="91"/>
        <v>479.15999999999997</v>
      </c>
    </row>
    <row r="1327" spans="1:18" ht="12.75" customHeight="1">
      <c r="A1327" s="11" t="s">
        <v>3</v>
      </c>
      <c r="B1327" s="12" t="s">
        <v>1508</v>
      </c>
      <c r="C1327" s="100" t="s">
        <v>1509</v>
      </c>
      <c r="D1327" s="28" t="s">
        <v>1550</v>
      </c>
      <c r="E1327" s="13" t="s">
        <v>1551</v>
      </c>
      <c r="F1327" s="14">
        <v>505.8</v>
      </c>
      <c r="G1327" s="15" t="s">
        <v>5</v>
      </c>
      <c r="H1327" s="16" t="s">
        <v>8</v>
      </c>
      <c r="I1327" s="12"/>
      <c r="J1327" s="17">
        <v>21</v>
      </c>
      <c r="K1327" s="24"/>
      <c r="L1327" s="18"/>
      <c r="M1327" s="19"/>
      <c r="N1327" s="20">
        <f t="shared" si="88"/>
        <v>0</v>
      </c>
      <c r="O1327" s="21">
        <f t="shared" si="89"/>
        <v>0</v>
      </c>
      <c r="P1327" s="101">
        <f t="shared" si="90"/>
        <v>0.50000490181661306</v>
      </c>
      <c r="Q1327" s="23">
        <v>918.03</v>
      </c>
      <c r="R1327">
        <f t="shared" si="91"/>
        <v>612.01800000000003</v>
      </c>
    </row>
    <row r="1328" spans="1:18" ht="12.75" customHeight="1">
      <c r="A1328" s="11" t="s">
        <v>3</v>
      </c>
      <c r="B1328" s="12" t="s">
        <v>1508</v>
      </c>
      <c r="C1328" s="100" t="s">
        <v>1509</v>
      </c>
      <c r="D1328" s="28" t="s">
        <v>1552</v>
      </c>
      <c r="E1328" s="13" t="s">
        <v>1553</v>
      </c>
      <c r="F1328" s="14">
        <v>549.9</v>
      </c>
      <c r="G1328" s="15" t="s">
        <v>5</v>
      </c>
      <c r="H1328" s="16" t="s">
        <v>8</v>
      </c>
      <c r="I1328" s="12"/>
      <c r="J1328" s="17">
        <v>21</v>
      </c>
      <c r="K1328" s="24"/>
      <c r="L1328" s="18"/>
      <c r="M1328" s="19"/>
      <c r="N1328" s="20">
        <f t="shared" si="88"/>
        <v>0</v>
      </c>
      <c r="O1328" s="21">
        <f t="shared" si="89"/>
        <v>0</v>
      </c>
      <c r="P1328" s="101">
        <f t="shared" si="90"/>
        <v>0.50081382189699419</v>
      </c>
      <c r="Q1328" s="23">
        <v>998.61</v>
      </c>
      <c r="R1328">
        <f t="shared" si="91"/>
        <v>665.37899999999991</v>
      </c>
    </row>
    <row r="1329" spans="1:18" ht="12.75" customHeight="1">
      <c r="A1329" s="11" t="s">
        <v>12</v>
      </c>
      <c r="B1329" s="12" t="s">
        <v>1508</v>
      </c>
      <c r="C1329" s="100" t="s">
        <v>1554</v>
      </c>
      <c r="D1329" s="28">
        <v>285</v>
      </c>
      <c r="E1329" s="13" t="s">
        <v>1555</v>
      </c>
      <c r="F1329" s="14">
        <v>515.22</v>
      </c>
      <c r="G1329" s="15" t="s">
        <v>5</v>
      </c>
      <c r="H1329" s="16" t="s">
        <v>8</v>
      </c>
      <c r="I1329" s="12"/>
      <c r="J1329" s="17">
        <v>21</v>
      </c>
      <c r="K1329" s="24"/>
      <c r="L1329" s="18"/>
      <c r="M1329" s="19"/>
      <c r="N1329" s="20">
        <f t="shared" si="88"/>
        <v>0</v>
      </c>
      <c r="O1329" s="21">
        <f t="shared" si="89"/>
        <v>0</v>
      </c>
      <c r="P1329" s="101">
        <f t="shared" si="90"/>
        <v>0.42999171340109554</v>
      </c>
      <c r="Q1329" s="23">
        <v>891.48</v>
      </c>
      <c r="R1329">
        <f t="shared" si="91"/>
        <v>623.4162</v>
      </c>
    </row>
    <row r="1330" spans="1:18" ht="12.75" customHeight="1">
      <c r="A1330" s="11" t="s">
        <v>12</v>
      </c>
      <c r="B1330" s="12" t="s">
        <v>1508</v>
      </c>
      <c r="C1330" s="100" t="s">
        <v>1554</v>
      </c>
      <c r="D1330" s="28">
        <v>268</v>
      </c>
      <c r="E1330" s="13" t="s">
        <v>1556</v>
      </c>
      <c r="F1330" s="14">
        <v>92.2</v>
      </c>
      <c r="G1330" s="15" t="s">
        <v>5</v>
      </c>
      <c r="H1330" s="16" t="s">
        <v>8</v>
      </c>
      <c r="I1330" s="12"/>
      <c r="J1330" s="17">
        <v>21</v>
      </c>
      <c r="K1330" s="24"/>
      <c r="L1330" s="18"/>
      <c r="M1330" s="19"/>
      <c r="N1330" s="20">
        <f t="shared" si="88"/>
        <v>0</v>
      </c>
      <c r="O1330" s="21">
        <f t="shared" si="89"/>
        <v>0</v>
      </c>
      <c r="P1330" s="101">
        <f t="shared" si="90"/>
        <v>0.43005682938635026</v>
      </c>
      <c r="Q1330" s="23">
        <v>159.54</v>
      </c>
      <c r="R1330">
        <f t="shared" si="91"/>
        <v>111.562</v>
      </c>
    </row>
    <row r="1331" spans="1:18" ht="12.75" customHeight="1">
      <c r="A1331" s="11" t="s">
        <v>12</v>
      </c>
      <c r="B1331" s="12" t="s">
        <v>1508</v>
      </c>
      <c r="C1331" s="100" t="s">
        <v>1554</v>
      </c>
      <c r="D1331" s="28">
        <v>272</v>
      </c>
      <c r="E1331" s="13" t="s">
        <v>1557</v>
      </c>
      <c r="F1331" s="14">
        <v>543.08000000000004</v>
      </c>
      <c r="G1331" s="15" t="s">
        <v>5</v>
      </c>
      <c r="H1331" s="16" t="s">
        <v>8</v>
      </c>
      <c r="I1331" s="12"/>
      <c r="J1331" s="17">
        <v>21</v>
      </c>
      <c r="K1331" s="24"/>
      <c r="L1331" s="18"/>
      <c r="M1331" s="19"/>
      <c r="N1331" s="20">
        <f t="shared" si="88"/>
        <v>0</v>
      </c>
      <c r="O1331" s="21">
        <f t="shared" si="89"/>
        <v>0</v>
      </c>
      <c r="P1331" s="101">
        <f t="shared" si="90"/>
        <v>0.42999798516815946</v>
      </c>
      <c r="Q1331" s="23">
        <v>939.69</v>
      </c>
      <c r="R1331">
        <f t="shared" si="91"/>
        <v>657.1268</v>
      </c>
    </row>
    <row r="1332" spans="1:18" ht="12.75" customHeight="1">
      <c r="A1332" s="11" t="s">
        <v>12</v>
      </c>
      <c r="B1332" s="12" t="s">
        <v>1508</v>
      </c>
      <c r="C1332" s="100" t="s">
        <v>1554</v>
      </c>
      <c r="D1332" s="28">
        <v>280</v>
      </c>
      <c r="E1332" s="13" t="s">
        <v>1558</v>
      </c>
      <c r="F1332" s="14">
        <v>715.95</v>
      </c>
      <c r="G1332" s="15" t="s">
        <v>5</v>
      </c>
      <c r="H1332" s="16" t="s">
        <v>8</v>
      </c>
      <c r="I1332" s="12"/>
      <c r="J1332" s="17">
        <v>21</v>
      </c>
      <c r="K1332" s="24"/>
      <c r="L1332" s="18"/>
      <c r="M1332" s="19"/>
      <c r="N1332" s="20">
        <f t="shared" si="88"/>
        <v>0</v>
      </c>
      <c r="O1332" s="21">
        <f t="shared" si="89"/>
        <v>0</v>
      </c>
      <c r="P1332" s="101">
        <f t="shared" si="90"/>
        <v>0.43000197968485465</v>
      </c>
      <c r="Q1332" s="23">
        <v>1238.81</v>
      </c>
      <c r="R1332">
        <f t="shared" si="91"/>
        <v>866.29950000000008</v>
      </c>
    </row>
    <row r="1333" spans="1:18" ht="12.75" customHeight="1">
      <c r="A1333" s="11" t="s">
        <v>12</v>
      </c>
      <c r="B1333" s="12" t="s">
        <v>1508</v>
      </c>
      <c r="C1333" s="100" t="s">
        <v>1554</v>
      </c>
      <c r="D1333" s="28">
        <v>286</v>
      </c>
      <c r="E1333" s="13" t="s">
        <v>1559</v>
      </c>
      <c r="F1333" s="14">
        <v>683.83</v>
      </c>
      <c r="G1333" s="15" t="s">
        <v>5</v>
      </c>
      <c r="H1333" s="16" t="s">
        <v>8</v>
      </c>
      <c r="I1333" s="12"/>
      <c r="J1333" s="17">
        <v>21</v>
      </c>
      <c r="K1333" s="24"/>
      <c r="L1333" s="18"/>
      <c r="M1333" s="19"/>
      <c r="N1333" s="20">
        <f t="shared" si="88"/>
        <v>0</v>
      </c>
      <c r="O1333" s="21">
        <f t="shared" si="89"/>
        <v>0</v>
      </c>
      <c r="P1333" s="101">
        <f t="shared" si="90"/>
        <v>0.42999873222562801</v>
      </c>
      <c r="Q1333" s="23">
        <v>1183.23</v>
      </c>
      <c r="R1333">
        <f t="shared" si="91"/>
        <v>827.43430000000001</v>
      </c>
    </row>
    <row r="1334" spans="1:18" ht="12.75" customHeight="1">
      <c r="A1334" s="11" t="s">
        <v>12</v>
      </c>
      <c r="B1334" s="12" t="s">
        <v>1508</v>
      </c>
      <c r="C1334" s="100" t="s">
        <v>1554</v>
      </c>
      <c r="D1334" s="28">
        <v>269</v>
      </c>
      <c r="E1334" s="13" t="s">
        <v>1560</v>
      </c>
      <c r="F1334" s="14">
        <v>131.76</v>
      </c>
      <c r="G1334" s="15" t="s">
        <v>5</v>
      </c>
      <c r="H1334" s="16" t="s">
        <v>8</v>
      </c>
      <c r="I1334" s="12"/>
      <c r="J1334" s="17">
        <v>21</v>
      </c>
      <c r="K1334" s="24"/>
      <c r="L1334" s="18"/>
      <c r="M1334" s="19"/>
      <c r="N1334" s="20">
        <f t="shared" si="88"/>
        <v>0</v>
      </c>
      <c r="O1334" s="21">
        <f t="shared" si="89"/>
        <v>0</v>
      </c>
      <c r="P1334" s="101">
        <f t="shared" si="90"/>
        <v>0.43003557683140414</v>
      </c>
      <c r="Q1334" s="23">
        <v>227.99</v>
      </c>
      <c r="R1334">
        <f t="shared" si="91"/>
        <v>159.42959999999999</v>
      </c>
    </row>
    <row r="1335" spans="1:18" ht="12.75" customHeight="1">
      <c r="A1335" s="11" t="s">
        <v>12</v>
      </c>
      <c r="B1335" s="12" t="s">
        <v>1508</v>
      </c>
      <c r="C1335" s="100" t="s">
        <v>1554</v>
      </c>
      <c r="D1335" s="28">
        <v>282</v>
      </c>
      <c r="E1335" s="13" t="s">
        <v>1561</v>
      </c>
      <c r="F1335" s="14">
        <v>683.19</v>
      </c>
      <c r="G1335" s="15" t="s">
        <v>5</v>
      </c>
      <c r="H1335" s="16" t="s">
        <v>8</v>
      </c>
      <c r="I1335" s="12"/>
      <c r="J1335" s="17">
        <v>21</v>
      </c>
      <c r="K1335" s="24"/>
      <c r="L1335" s="18"/>
      <c r="M1335" s="19"/>
      <c r="N1335" s="20">
        <f t="shared" si="88"/>
        <v>0</v>
      </c>
      <c r="O1335" s="21">
        <f t="shared" si="89"/>
        <v>0</v>
      </c>
      <c r="P1335" s="101">
        <f t="shared" si="90"/>
        <v>0.42999557617346595</v>
      </c>
      <c r="Q1335" s="23">
        <v>1182.1199999999999</v>
      </c>
      <c r="R1335">
        <f t="shared" si="91"/>
        <v>826.65990000000011</v>
      </c>
    </row>
    <row r="1336" spans="1:18" ht="12.75" customHeight="1">
      <c r="A1336" s="11" t="s">
        <v>12</v>
      </c>
      <c r="B1336" s="12" t="s">
        <v>1508</v>
      </c>
      <c r="C1336" s="100" t="s">
        <v>1554</v>
      </c>
      <c r="D1336" s="28">
        <v>284</v>
      </c>
      <c r="E1336" s="13" t="s">
        <v>1562</v>
      </c>
      <c r="F1336" s="14">
        <v>855.72</v>
      </c>
      <c r="G1336" s="15" t="s">
        <v>5</v>
      </c>
      <c r="H1336" s="16" t="s">
        <v>8</v>
      </c>
      <c r="I1336" s="12"/>
      <c r="J1336" s="17">
        <v>21</v>
      </c>
      <c r="K1336" s="24"/>
      <c r="L1336" s="18"/>
      <c r="M1336" s="19"/>
      <c r="N1336" s="20">
        <f t="shared" si="88"/>
        <v>0</v>
      </c>
      <c r="O1336" s="21">
        <f t="shared" si="89"/>
        <v>0</v>
      </c>
      <c r="P1336" s="101">
        <f t="shared" si="90"/>
        <v>0.42999776322910921</v>
      </c>
      <c r="Q1336" s="23">
        <v>1480.65</v>
      </c>
      <c r="R1336">
        <f t="shared" si="91"/>
        <v>1035.4212</v>
      </c>
    </row>
    <row r="1337" spans="1:18" ht="12.75" customHeight="1">
      <c r="A1337" s="11" t="s">
        <v>12</v>
      </c>
      <c r="B1337" s="12" t="s">
        <v>1508</v>
      </c>
      <c r="C1337" s="100" t="s">
        <v>1554</v>
      </c>
      <c r="D1337" s="28">
        <v>281</v>
      </c>
      <c r="E1337" s="13" t="s">
        <v>1563</v>
      </c>
      <c r="F1337" s="14">
        <v>501.19</v>
      </c>
      <c r="G1337" s="15" t="s">
        <v>5</v>
      </c>
      <c r="H1337" s="16" t="s">
        <v>8</v>
      </c>
      <c r="I1337" s="12"/>
      <c r="J1337" s="17">
        <v>21</v>
      </c>
      <c r="K1337" s="24"/>
      <c r="L1337" s="18"/>
      <c r="M1337" s="19"/>
      <c r="N1337" s="20">
        <f t="shared" si="88"/>
        <v>0</v>
      </c>
      <c r="O1337" s="21">
        <f t="shared" si="89"/>
        <v>0</v>
      </c>
      <c r="P1337" s="101">
        <f t="shared" si="90"/>
        <v>0.43000155497684123</v>
      </c>
      <c r="Q1337" s="23">
        <v>867.21</v>
      </c>
      <c r="R1337">
        <f t="shared" si="91"/>
        <v>606.43989999999997</v>
      </c>
    </row>
    <row r="1338" spans="1:18" ht="12.75" customHeight="1">
      <c r="A1338" s="11" t="s">
        <v>12</v>
      </c>
      <c r="B1338" s="12" t="s">
        <v>1508</v>
      </c>
      <c r="C1338" s="100" t="s">
        <v>1554</v>
      </c>
      <c r="D1338" s="28">
        <v>287</v>
      </c>
      <c r="E1338" s="13" t="s">
        <v>1564</v>
      </c>
      <c r="F1338" s="14">
        <v>473.78</v>
      </c>
      <c r="G1338" s="15" t="s">
        <v>5</v>
      </c>
      <c r="H1338" s="16" t="s">
        <v>8</v>
      </c>
      <c r="I1338" s="12"/>
      <c r="J1338" s="17">
        <v>21</v>
      </c>
      <c r="K1338" s="24"/>
      <c r="L1338" s="18"/>
      <c r="M1338" s="19"/>
      <c r="N1338" s="20">
        <f t="shared" si="88"/>
        <v>0</v>
      </c>
      <c r="O1338" s="21">
        <f t="shared" si="89"/>
        <v>0</v>
      </c>
      <c r="P1338" s="101">
        <f t="shared" si="90"/>
        <v>0.43001476781251835</v>
      </c>
      <c r="Q1338" s="23">
        <v>819.79</v>
      </c>
      <c r="R1338">
        <f t="shared" si="91"/>
        <v>573.27379999999994</v>
      </c>
    </row>
    <row r="1339" spans="1:18" ht="12.75" customHeight="1">
      <c r="A1339" s="11" t="s">
        <v>12</v>
      </c>
      <c r="B1339" s="12" t="s">
        <v>1508</v>
      </c>
      <c r="C1339" s="100" t="s">
        <v>1554</v>
      </c>
      <c r="D1339" s="28">
        <v>270</v>
      </c>
      <c r="E1339" s="13" t="s">
        <v>1565</v>
      </c>
      <c r="F1339" s="14">
        <v>175.51</v>
      </c>
      <c r="G1339" s="15" t="s">
        <v>5</v>
      </c>
      <c r="H1339" s="16" t="s">
        <v>8</v>
      </c>
      <c r="I1339" s="12"/>
      <c r="J1339" s="17">
        <v>21</v>
      </c>
      <c r="K1339" s="24"/>
      <c r="L1339" s="18"/>
      <c r="M1339" s="19"/>
      <c r="N1339" s="20">
        <f t="shared" si="88"/>
        <v>0</v>
      </c>
      <c r="O1339" s="21">
        <f t="shared" si="89"/>
        <v>0</v>
      </c>
      <c r="P1339" s="101">
        <f t="shared" si="90"/>
        <v>0.43002376545142829</v>
      </c>
      <c r="Q1339" s="23">
        <v>303.69</v>
      </c>
      <c r="R1339">
        <f t="shared" si="91"/>
        <v>212.36709999999999</v>
      </c>
    </row>
    <row r="1340" spans="1:18" ht="12.75" customHeight="1">
      <c r="A1340" s="11" t="s">
        <v>12</v>
      </c>
      <c r="B1340" s="12" t="s">
        <v>1508</v>
      </c>
      <c r="C1340" s="100" t="s">
        <v>1554</v>
      </c>
      <c r="D1340" s="28">
        <v>283</v>
      </c>
      <c r="E1340" s="13" t="s">
        <v>1566</v>
      </c>
      <c r="F1340" s="14">
        <v>473.78</v>
      </c>
      <c r="G1340" s="15" t="s">
        <v>5</v>
      </c>
      <c r="H1340" s="16" t="s">
        <v>8</v>
      </c>
      <c r="I1340" s="12"/>
      <c r="J1340" s="17">
        <v>21</v>
      </c>
      <c r="K1340" s="24"/>
      <c r="L1340" s="18"/>
      <c r="M1340" s="19"/>
      <c r="N1340" s="20">
        <f t="shared" si="88"/>
        <v>0</v>
      </c>
      <c r="O1340" s="21">
        <f t="shared" si="89"/>
        <v>0</v>
      </c>
      <c r="P1340" s="101">
        <f t="shared" si="90"/>
        <v>0.43001476781251835</v>
      </c>
      <c r="Q1340" s="23">
        <v>819.79</v>
      </c>
      <c r="R1340">
        <f t="shared" si="91"/>
        <v>573.27379999999994</v>
      </c>
    </row>
    <row r="1341" spans="1:18" ht="12.75" customHeight="1">
      <c r="A1341" s="11" t="s">
        <v>3</v>
      </c>
      <c r="B1341" s="12" t="s">
        <v>1508</v>
      </c>
      <c r="C1341" s="100" t="s">
        <v>46</v>
      </c>
      <c r="D1341" s="28" t="s">
        <v>1567</v>
      </c>
      <c r="E1341" s="13" t="s">
        <v>1568</v>
      </c>
      <c r="F1341" s="14">
        <v>909</v>
      </c>
      <c r="G1341" s="15" t="s">
        <v>5</v>
      </c>
      <c r="H1341" s="16" t="s">
        <v>8</v>
      </c>
      <c r="I1341" s="12"/>
      <c r="J1341" s="17">
        <v>21</v>
      </c>
      <c r="K1341" s="24"/>
      <c r="L1341" s="18"/>
      <c r="M1341" s="19"/>
      <c r="N1341" s="20">
        <f t="shared" si="88"/>
        <v>0</v>
      </c>
      <c r="O1341" s="21">
        <f t="shared" si="89"/>
        <v>0</v>
      </c>
      <c r="P1341" s="101">
        <f t="shared" si="90"/>
        <v>0.40000363672730921</v>
      </c>
      <c r="Q1341" s="23">
        <v>1539.85</v>
      </c>
      <c r="R1341">
        <f t="shared" si="91"/>
        <v>1099.8899999999999</v>
      </c>
    </row>
    <row r="1342" spans="1:18" ht="12.75" customHeight="1">
      <c r="A1342" s="11" t="s">
        <v>3</v>
      </c>
      <c r="B1342" s="12" t="s">
        <v>1508</v>
      </c>
      <c r="C1342" s="100" t="s">
        <v>46</v>
      </c>
      <c r="D1342" s="28" t="s">
        <v>1569</v>
      </c>
      <c r="E1342" s="13" t="s">
        <v>1570</v>
      </c>
      <c r="F1342" s="14">
        <v>909</v>
      </c>
      <c r="G1342" s="15" t="s">
        <v>5</v>
      </c>
      <c r="H1342" s="16" t="s">
        <v>8</v>
      </c>
      <c r="I1342" s="12"/>
      <c r="J1342" s="17">
        <v>21</v>
      </c>
      <c r="K1342" s="24"/>
      <c r="L1342" s="18"/>
      <c r="M1342" s="19"/>
      <c r="N1342" s="20">
        <f t="shared" si="88"/>
        <v>0</v>
      </c>
      <c r="O1342" s="21">
        <f t="shared" si="89"/>
        <v>0</v>
      </c>
      <c r="P1342" s="101">
        <f t="shared" si="90"/>
        <v>0.40000363672730921</v>
      </c>
      <c r="Q1342" s="23">
        <v>1539.85</v>
      </c>
      <c r="R1342">
        <f t="shared" si="91"/>
        <v>1099.8899999999999</v>
      </c>
    </row>
    <row r="1343" spans="1:18" ht="12.75" customHeight="1">
      <c r="A1343" s="11" t="s">
        <v>3</v>
      </c>
      <c r="B1343" s="12" t="s">
        <v>1508</v>
      </c>
      <c r="C1343" s="100" t="s">
        <v>46</v>
      </c>
      <c r="D1343" s="28" t="s">
        <v>1571</v>
      </c>
      <c r="E1343" s="13" t="s">
        <v>1572</v>
      </c>
      <c r="F1343" s="14">
        <v>909</v>
      </c>
      <c r="G1343" s="15" t="s">
        <v>5</v>
      </c>
      <c r="H1343" s="16" t="s">
        <v>8</v>
      </c>
      <c r="I1343" s="12"/>
      <c r="J1343" s="17">
        <v>21</v>
      </c>
      <c r="K1343" s="24"/>
      <c r="L1343" s="18"/>
      <c r="M1343" s="19"/>
      <c r="N1343" s="20">
        <f t="shared" si="88"/>
        <v>0</v>
      </c>
      <c r="O1343" s="21">
        <f t="shared" si="89"/>
        <v>0</v>
      </c>
      <c r="P1343" s="101">
        <f t="shared" si="90"/>
        <v>0.40000363672730921</v>
      </c>
      <c r="Q1343" s="23">
        <v>1539.85</v>
      </c>
      <c r="R1343">
        <f t="shared" si="91"/>
        <v>1099.8899999999999</v>
      </c>
    </row>
    <row r="1344" spans="1:18" ht="12.75" customHeight="1">
      <c r="A1344" s="11" t="s">
        <v>3</v>
      </c>
      <c r="B1344" s="12" t="s">
        <v>1508</v>
      </c>
      <c r="C1344" s="100" t="s">
        <v>276</v>
      </c>
      <c r="D1344" s="28">
        <v>10758</v>
      </c>
      <c r="E1344" s="13" t="s">
        <v>1573</v>
      </c>
      <c r="F1344" s="14">
        <v>11498.4</v>
      </c>
      <c r="G1344" s="15" t="s">
        <v>5</v>
      </c>
      <c r="H1344" s="16" t="s">
        <v>14</v>
      </c>
      <c r="I1344" s="12"/>
      <c r="J1344" s="17">
        <v>21</v>
      </c>
      <c r="K1344" s="24"/>
      <c r="L1344" s="18"/>
      <c r="M1344" s="19"/>
      <c r="N1344" s="20">
        <f t="shared" si="88"/>
        <v>0</v>
      </c>
      <c r="O1344" s="21">
        <f t="shared" si="89"/>
        <v>0</v>
      </c>
      <c r="P1344" s="101">
        <f t="shared" si="90"/>
        <v>0.50000028749957592</v>
      </c>
      <c r="Q1344" s="23">
        <v>20869.599999999999</v>
      </c>
      <c r="R1344">
        <f t="shared" si="91"/>
        <v>13913.063999999998</v>
      </c>
    </row>
    <row r="1345" spans="1:18" ht="12.75" customHeight="1">
      <c r="A1345" s="11" t="s">
        <v>3</v>
      </c>
      <c r="B1345" s="12" t="s">
        <v>1508</v>
      </c>
      <c r="C1345" s="100" t="s">
        <v>46</v>
      </c>
      <c r="D1345" s="28" t="s">
        <v>1574</v>
      </c>
      <c r="E1345" s="13" t="s">
        <v>1575</v>
      </c>
      <c r="F1345" s="14">
        <v>4163.3999999999996</v>
      </c>
      <c r="G1345" s="15" t="s">
        <v>5</v>
      </c>
      <c r="H1345" s="16" t="s">
        <v>8</v>
      </c>
      <c r="I1345" s="12"/>
      <c r="J1345" s="17">
        <v>21</v>
      </c>
      <c r="K1345" s="24"/>
      <c r="L1345" s="18"/>
      <c r="M1345" s="19"/>
      <c r="N1345" s="20">
        <f t="shared" si="88"/>
        <v>0</v>
      </c>
      <c r="O1345" s="21">
        <f t="shared" si="89"/>
        <v>0</v>
      </c>
      <c r="P1345" s="101">
        <f t="shared" si="90"/>
        <v>0.39991273819831763</v>
      </c>
      <c r="Q1345" s="23">
        <v>7052.36</v>
      </c>
      <c r="R1345">
        <f t="shared" si="91"/>
        <v>5037.7139999999999</v>
      </c>
    </row>
    <row r="1346" spans="1:18" ht="12.75" customHeight="1">
      <c r="A1346" s="11" t="s">
        <v>3</v>
      </c>
      <c r="B1346" s="12" t="s">
        <v>1508</v>
      </c>
      <c r="C1346" s="100" t="s">
        <v>46</v>
      </c>
      <c r="D1346" s="28" t="s">
        <v>1576</v>
      </c>
      <c r="E1346" s="13" t="s">
        <v>1577</v>
      </c>
      <c r="F1346" s="14">
        <v>4163.3999999999996</v>
      </c>
      <c r="G1346" s="15" t="s">
        <v>5</v>
      </c>
      <c r="H1346" s="16" t="s">
        <v>8</v>
      </c>
      <c r="I1346" s="12"/>
      <c r="J1346" s="17">
        <v>21</v>
      </c>
      <c r="K1346" s="24"/>
      <c r="L1346" s="18"/>
      <c r="M1346" s="19"/>
      <c r="N1346" s="20">
        <f t="shared" si="88"/>
        <v>0</v>
      </c>
      <c r="O1346" s="21">
        <f t="shared" si="89"/>
        <v>0</v>
      </c>
      <c r="P1346" s="101">
        <f t="shared" si="90"/>
        <v>0.39991273819831763</v>
      </c>
      <c r="Q1346" s="23">
        <v>7052.36</v>
      </c>
      <c r="R1346">
        <f t="shared" si="91"/>
        <v>5037.7139999999999</v>
      </c>
    </row>
    <row r="1347" spans="1:18" ht="12.75" customHeight="1">
      <c r="A1347" s="11" t="s">
        <v>3</v>
      </c>
      <c r="B1347" s="12" t="s">
        <v>1508</v>
      </c>
      <c r="C1347" s="100" t="s">
        <v>46</v>
      </c>
      <c r="D1347" s="28" t="s">
        <v>1578</v>
      </c>
      <c r="E1347" s="13" t="s">
        <v>1579</v>
      </c>
      <c r="F1347" s="14">
        <v>18047.7</v>
      </c>
      <c r="G1347" s="15" t="s">
        <v>5</v>
      </c>
      <c r="H1347" s="16" t="s">
        <v>8</v>
      </c>
      <c r="I1347" s="12"/>
      <c r="J1347" s="17">
        <v>21</v>
      </c>
      <c r="K1347" s="24"/>
      <c r="L1347" s="18"/>
      <c r="M1347" s="19"/>
      <c r="N1347" s="20">
        <f t="shared" si="88"/>
        <v>0</v>
      </c>
      <c r="O1347" s="21">
        <f t="shared" si="89"/>
        <v>0</v>
      </c>
      <c r="P1347" s="101">
        <f t="shared" si="90"/>
        <v>0.39999020959929088</v>
      </c>
      <c r="Q1347" s="23">
        <v>30572.59</v>
      </c>
      <c r="R1347">
        <f t="shared" si="91"/>
        <v>21837.717000000001</v>
      </c>
    </row>
    <row r="1348" spans="1:18" ht="12.75" customHeight="1">
      <c r="A1348" s="11" t="s">
        <v>3</v>
      </c>
      <c r="B1348" s="12" t="s">
        <v>1508</v>
      </c>
      <c r="C1348" s="100" t="s">
        <v>46</v>
      </c>
      <c r="D1348" s="28" t="s">
        <v>1580</v>
      </c>
      <c r="E1348" s="13" t="s">
        <v>1581</v>
      </c>
      <c r="F1348" s="14">
        <v>18047.7</v>
      </c>
      <c r="G1348" s="15" t="s">
        <v>5</v>
      </c>
      <c r="H1348" s="16" t="s">
        <v>8</v>
      </c>
      <c r="I1348" s="12"/>
      <c r="J1348" s="17">
        <v>21</v>
      </c>
      <c r="K1348" s="24"/>
      <c r="L1348" s="18"/>
      <c r="M1348" s="19"/>
      <c r="N1348" s="20">
        <f t="shared" si="88"/>
        <v>0</v>
      </c>
      <c r="O1348" s="21">
        <f t="shared" si="89"/>
        <v>0</v>
      </c>
      <c r="P1348" s="101">
        <f t="shared" si="90"/>
        <v>0.39999020959929088</v>
      </c>
      <c r="Q1348" s="23">
        <v>30572.59</v>
      </c>
      <c r="R1348">
        <f t="shared" si="91"/>
        <v>21837.717000000001</v>
      </c>
    </row>
    <row r="1349" spans="1:18" ht="12.75" customHeight="1">
      <c r="A1349" s="11" t="s">
        <v>3</v>
      </c>
      <c r="B1349" s="12" t="s">
        <v>1508</v>
      </c>
      <c r="C1349" s="100" t="s">
        <v>1509</v>
      </c>
      <c r="D1349" s="28">
        <v>12604</v>
      </c>
      <c r="E1349" s="13" t="s">
        <v>1582</v>
      </c>
      <c r="F1349" s="14">
        <v>990</v>
      </c>
      <c r="G1349" s="15" t="s">
        <v>5</v>
      </c>
      <c r="H1349" s="16" t="s">
        <v>14</v>
      </c>
      <c r="I1349" s="12"/>
      <c r="J1349" s="17">
        <v>21</v>
      </c>
      <c r="K1349" s="24"/>
      <c r="L1349" s="18"/>
      <c r="M1349" s="19"/>
      <c r="N1349" s="20">
        <f t="shared" si="88"/>
        <v>0</v>
      </c>
      <c r="O1349" s="21">
        <f t="shared" si="89"/>
        <v>0</v>
      </c>
      <c r="P1349" s="101">
        <f t="shared" si="90"/>
        <v>0.49999999999999978</v>
      </c>
      <c r="Q1349" s="23">
        <v>1796.85</v>
      </c>
      <c r="R1349">
        <f t="shared" si="91"/>
        <v>1197.9000000000001</v>
      </c>
    </row>
    <row r="1350" spans="1:18" ht="12.75" customHeight="1">
      <c r="A1350" s="11" t="s">
        <v>3</v>
      </c>
      <c r="B1350" s="12" t="s">
        <v>1508</v>
      </c>
      <c r="C1350" s="100" t="s">
        <v>1509</v>
      </c>
      <c r="D1350" s="28">
        <v>12607</v>
      </c>
      <c r="E1350" s="13" t="s">
        <v>1583</v>
      </c>
      <c r="F1350" s="14">
        <v>6161.4</v>
      </c>
      <c r="G1350" s="15" t="s">
        <v>5</v>
      </c>
      <c r="H1350" s="16" t="s">
        <v>14</v>
      </c>
      <c r="I1350" s="12"/>
      <c r="J1350" s="17">
        <v>21</v>
      </c>
      <c r="K1350" s="24"/>
      <c r="L1350" s="18"/>
      <c r="M1350" s="19"/>
      <c r="N1350" s="20">
        <f t="shared" si="88"/>
        <v>0</v>
      </c>
      <c r="O1350" s="21">
        <f t="shared" si="89"/>
        <v>0</v>
      </c>
      <c r="P1350" s="101">
        <f t="shared" si="90"/>
        <v>0.49999986586712764</v>
      </c>
      <c r="Q1350" s="23">
        <v>11182.94</v>
      </c>
      <c r="R1350">
        <f t="shared" si="91"/>
        <v>7455.2939999999999</v>
      </c>
    </row>
    <row r="1351" spans="1:18" ht="12.75" customHeight="1">
      <c r="A1351" s="11" t="s">
        <v>12</v>
      </c>
      <c r="B1351" s="12" t="s">
        <v>1508</v>
      </c>
      <c r="C1351" s="100" t="s">
        <v>129</v>
      </c>
      <c r="D1351" s="28">
        <v>1507</v>
      </c>
      <c r="E1351" s="13" t="s">
        <v>1584</v>
      </c>
      <c r="F1351" s="14">
        <v>596.70000000000005</v>
      </c>
      <c r="G1351" s="15" t="s">
        <v>5</v>
      </c>
      <c r="H1351" s="16" t="s">
        <v>8</v>
      </c>
      <c r="I1351" s="12"/>
      <c r="J1351" s="17">
        <v>21</v>
      </c>
      <c r="K1351" s="24"/>
      <c r="L1351" s="18"/>
      <c r="M1351" s="19"/>
      <c r="N1351" s="20">
        <f t="shared" si="88"/>
        <v>0</v>
      </c>
      <c r="O1351" s="21">
        <f t="shared" si="89"/>
        <v>0</v>
      </c>
      <c r="P1351" s="101">
        <f t="shared" si="90"/>
        <v>0.28054160139721618</v>
      </c>
      <c r="Q1351" s="23">
        <v>924.56</v>
      </c>
      <c r="R1351">
        <f t="shared" si="91"/>
        <v>722.00700000000006</v>
      </c>
    </row>
    <row r="1352" spans="1:18" ht="12.75" customHeight="1">
      <c r="A1352" s="11" t="s">
        <v>12</v>
      </c>
      <c r="B1352" s="12" t="s">
        <v>1508</v>
      </c>
      <c r="C1352" s="100" t="s">
        <v>1585</v>
      </c>
      <c r="D1352" s="28">
        <v>1501</v>
      </c>
      <c r="E1352" s="13" t="s">
        <v>1586</v>
      </c>
      <c r="F1352" s="14">
        <v>663.68</v>
      </c>
      <c r="G1352" s="15" t="s">
        <v>5</v>
      </c>
      <c r="H1352" s="16" t="s">
        <v>14</v>
      </c>
      <c r="I1352" s="12"/>
      <c r="J1352" s="17">
        <v>21</v>
      </c>
      <c r="K1352" s="24"/>
      <c r="L1352" s="18"/>
      <c r="M1352" s="19"/>
      <c r="N1352" s="20">
        <f t="shared" si="88"/>
        <v>0</v>
      </c>
      <c r="O1352" s="21">
        <f t="shared" si="89"/>
        <v>0</v>
      </c>
      <c r="P1352" s="101">
        <f t="shared" si="90"/>
        <v>0.39999511862731829</v>
      </c>
      <c r="Q1352" s="23">
        <v>1124.27</v>
      </c>
      <c r="R1352">
        <f t="shared" si="91"/>
        <v>803.05279999999993</v>
      </c>
    </row>
    <row r="1353" spans="1:18" ht="12.75" customHeight="1">
      <c r="A1353" s="11" t="s">
        <v>12</v>
      </c>
      <c r="B1353" s="12" t="s">
        <v>1508</v>
      </c>
      <c r="C1353" s="100" t="s">
        <v>1585</v>
      </c>
      <c r="D1353" s="28">
        <v>1503</v>
      </c>
      <c r="E1353" s="13" t="s">
        <v>1587</v>
      </c>
      <c r="F1353" s="14">
        <v>1831.29</v>
      </c>
      <c r="G1353" s="15" t="s">
        <v>5</v>
      </c>
      <c r="H1353" s="16" t="s">
        <v>14</v>
      </c>
      <c r="I1353" s="12"/>
      <c r="J1353" s="17">
        <v>21</v>
      </c>
      <c r="K1353" s="24"/>
      <c r="L1353" s="18"/>
      <c r="M1353" s="19"/>
      <c r="N1353" s="20">
        <f t="shared" si="88"/>
        <v>0</v>
      </c>
      <c r="O1353" s="21">
        <f t="shared" si="89"/>
        <v>0</v>
      </c>
      <c r="P1353" s="101">
        <f t="shared" si="90"/>
        <v>0.40000213912344407</v>
      </c>
      <c r="Q1353" s="23">
        <v>3102.21</v>
      </c>
      <c r="R1353">
        <f t="shared" si="91"/>
        <v>2215.8609000000001</v>
      </c>
    </row>
    <row r="1354" spans="1:18" ht="12.75" customHeight="1">
      <c r="A1354" s="11" t="s">
        <v>12</v>
      </c>
      <c r="B1354" s="12" t="s">
        <v>1508</v>
      </c>
      <c r="C1354" s="100" t="s">
        <v>1585</v>
      </c>
      <c r="D1354" s="28">
        <v>1510</v>
      </c>
      <c r="E1354" s="13" t="s">
        <v>1588</v>
      </c>
      <c r="F1354" s="14">
        <v>475.39</v>
      </c>
      <c r="G1354" s="15" t="s">
        <v>5</v>
      </c>
      <c r="H1354" s="16" t="s">
        <v>14</v>
      </c>
      <c r="I1354" s="12"/>
      <c r="J1354" s="17">
        <v>21</v>
      </c>
      <c r="K1354" s="24"/>
      <c r="L1354" s="18"/>
      <c r="M1354" s="19"/>
      <c r="N1354" s="20">
        <f t="shared" ref="N1354:N1370" si="92">(F1354*K1354)-F1354*K1354*L1354</f>
        <v>0</v>
      </c>
      <c r="O1354" s="21">
        <f t="shared" ref="O1354:O1370" si="93">+N1354+N1354*J1354%</f>
        <v>0</v>
      </c>
      <c r="P1354" s="101">
        <f t="shared" ref="P1354:P1370" si="94">Q1354/R1354-1</f>
        <v>0.40001623721210899</v>
      </c>
      <c r="Q1354" s="23">
        <v>805.32</v>
      </c>
      <c r="R1354">
        <f t="shared" ref="R1354:R1370" si="95">+F1354+F1354*J1354%</f>
        <v>575.22190000000001</v>
      </c>
    </row>
    <row r="1355" spans="1:18" ht="12.75" customHeight="1">
      <c r="A1355" s="11" t="s">
        <v>12</v>
      </c>
      <c r="B1355" s="12" t="s">
        <v>1508</v>
      </c>
      <c r="C1355" s="100" t="s">
        <v>1585</v>
      </c>
      <c r="D1355" s="28">
        <v>1500</v>
      </c>
      <c r="E1355" s="13" t="s">
        <v>1589</v>
      </c>
      <c r="F1355" s="14">
        <v>475.39</v>
      </c>
      <c r="G1355" s="15" t="s">
        <v>5</v>
      </c>
      <c r="H1355" s="16" t="s">
        <v>8</v>
      </c>
      <c r="I1355" s="12"/>
      <c r="J1355" s="17">
        <v>21</v>
      </c>
      <c r="K1355" s="24"/>
      <c r="L1355" s="18"/>
      <c r="M1355" s="19"/>
      <c r="N1355" s="20">
        <f t="shared" si="92"/>
        <v>0</v>
      </c>
      <c r="O1355" s="21">
        <f t="shared" si="93"/>
        <v>0</v>
      </c>
      <c r="P1355" s="101">
        <f t="shared" si="94"/>
        <v>0.40001623721210899</v>
      </c>
      <c r="Q1355" s="23">
        <v>805.32</v>
      </c>
      <c r="R1355">
        <f t="shared" si="95"/>
        <v>575.22190000000001</v>
      </c>
    </row>
    <row r="1356" spans="1:18" ht="12.75" customHeight="1">
      <c r="A1356" s="11" t="s">
        <v>3</v>
      </c>
      <c r="B1356" s="12" t="s">
        <v>1508</v>
      </c>
      <c r="C1356" s="100" t="s">
        <v>46</v>
      </c>
      <c r="D1356" s="28" t="s">
        <v>1590</v>
      </c>
      <c r="E1356" s="13" t="s">
        <v>1591</v>
      </c>
      <c r="F1356" s="14">
        <v>2082.6</v>
      </c>
      <c r="G1356" s="15" t="s">
        <v>5</v>
      </c>
      <c r="H1356" s="16" t="s">
        <v>8</v>
      </c>
      <c r="I1356" s="12"/>
      <c r="J1356" s="17">
        <v>21</v>
      </c>
      <c r="K1356" s="24"/>
      <c r="L1356" s="18"/>
      <c r="M1356" s="19"/>
      <c r="N1356" s="20">
        <f t="shared" si="92"/>
        <v>0</v>
      </c>
      <c r="O1356" s="21">
        <f t="shared" si="93"/>
        <v>0</v>
      </c>
      <c r="P1356" s="101">
        <f t="shared" si="94"/>
        <v>0.40017286084701831</v>
      </c>
      <c r="Q1356" s="23">
        <v>3528.36</v>
      </c>
      <c r="R1356">
        <f t="shared" si="95"/>
        <v>2519.9459999999999</v>
      </c>
    </row>
    <row r="1357" spans="1:18" ht="12.75" customHeight="1">
      <c r="A1357" s="11" t="s">
        <v>3</v>
      </c>
      <c r="B1357" s="12" t="s">
        <v>1508</v>
      </c>
      <c r="C1357" s="100" t="s">
        <v>46</v>
      </c>
      <c r="D1357" s="28" t="s">
        <v>1592</v>
      </c>
      <c r="E1357" s="13" t="s">
        <v>1593</v>
      </c>
      <c r="F1357" s="14">
        <v>872.1</v>
      </c>
      <c r="G1357" s="15" t="s">
        <v>5</v>
      </c>
      <c r="H1357" s="16" t="s">
        <v>8</v>
      </c>
      <c r="I1357" s="12"/>
      <c r="J1357" s="17">
        <v>21</v>
      </c>
      <c r="K1357" s="24"/>
      <c r="L1357" s="18"/>
      <c r="M1357" s="19"/>
      <c r="N1357" s="20">
        <f t="shared" si="92"/>
        <v>0</v>
      </c>
      <c r="O1357" s="21">
        <f t="shared" si="93"/>
        <v>0</v>
      </c>
      <c r="P1357" s="101">
        <f t="shared" si="94"/>
        <v>0.40040995374516353</v>
      </c>
      <c r="Q1357" s="23">
        <v>1477.77</v>
      </c>
      <c r="R1357">
        <f t="shared" si="95"/>
        <v>1055.241</v>
      </c>
    </row>
    <row r="1358" spans="1:18" ht="12.75" customHeight="1">
      <c r="A1358" s="11" t="s">
        <v>3</v>
      </c>
      <c r="B1358" s="12" t="s">
        <v>1508</v>
      </c>
      <c r="C1358" s="100" t="s">
        <v>46</v>
      </c>
      <c r="D1358" s="28" t="s">
        <v>1594</v>
      </c>
      <c r="E1358" s="13" t="s">
        <v>1595</v>
      </c>
      <c r="F1358" s="14">
        <v>24989.4</v>
      </c>
      <c r="G1358" s="15" t="s">
        <v>5</v>
      </c>
      <c r="H1358" s="16" t="s">
        <v>8</v>
      </c>
      <c r="I1358" s="12"/>
      <c r="J1358" s="17">
        <v>21</v>
      </c>
      <c r="K1358" s="24"/>
      <c r="L1358" s="18"/>
      <c r="M1358" s="19"/>
      <c r="N1358" s="20">
        <f t="shared" si="92"/>
        <v>0</v>
      </c>
      <c r="O1358" s="21">
        <f t="shared" si="93"/>
        <v>0</v>
      </c>
      <c r="P1358" s="101">
        <f t="shared" si="94"/>
        <v>0.39998566003555736</v>
      </c>
      <c r="Q1358" s="23">
        <v>42331.61</v>
      </c>
      <c r="R1358">
        <f t="shared" si="95"/>
        <v>30237.174000000003</v>
      </c>
    </row>
    <row r="1359" spans="1:18" ht="12.75" customHeight="1">
      <c r="A1359" s="11" t="s">
        <v>3</v>
      </c>
      <c r="B1359" s="12" t="s">
        <v>1508</v>
      </c>
      <c r="C1359" s="100" t="s">
        <v>276</v>
      </c>
      <c r="D1359" s="28">
        <v>10762</v>
      </c>
      <c r="E1359" s="13" t="s">
        <v>1596</v>
      </c>
      <c r="F1359" s="14">
        <v>17768.7</v>
      </c>
      <c r="G1359" s="15" t="s">
        <v>5</v>
      </c>
      <c r="H1359" s="16" t="s">
        <v>14</v>
      </c>
      <c r="I1359" s="12"/>
      <c r="J1359" s="17">
        <v>21</v>
      </c>
      <c r="K1359" s="24"/>
      <c r="L1359" s="18"/>
      <c r="M1359" s="19"/>
      <c r="N1359" s="20">
        <f t="shared" si="92"/>
        <v>0</v>
      </c>
      <c r="O1359" s="21">
        <f t="shared" si="93"/>
        <v>0</v>
      </c>
      <c r="P1359" s="101">
        <f t="shared" si="94"/>
        <v>0.50002555798856441</v>
      </c>
      <c r="Q1359" s="23">
        <v>32250.74</v>
      </c>
      <c r="R1359">
        <f t="shared" si="95"/>
        <v>21500.127</v>
      </c>
    </row>
    <row r="1360" spans="1:18" ht="12.75" customHeight="1">
      <c r="A1360" s="11" t="s">
        <v>3</v>
      </c>
      <c r="B1360" s="12" t="s">
        <v>1508</v>
      </c>
      <c r="C1360" s="100" t="s">
        <v>276</v>
      </c>
      <c r="D1360" s="28">
        <v>10760</v>
      </c>
      <c r="E1360" s="13" t="s">
        <v>1597</v>
      </c>
      <c r="F1360" s="14">
        <v>17915.400000000001</v>
      </c>
      <c r="G1360" s="15" t="s">
        <v>5</v>
      </c>
      <c r="H1360" s="16" t="s">
        <v>8</v>
      </c>
      <c r="I1360" s="12"/>
      <c r="J1360" s="17">
        <v>21</v>
      </c>
      <c r="K1360" s="24"/>
      <c r="L1360" s="18"/>
      <c r="M1360" s="19"/>
      <c r="N1360" s="20">
        <f t="shared" si="92"/>
        <v>0</v>
      </c>
      <c r="O1360" s="21">
        <f t="shared" si="93"/>
        <v>0</v>
      </c>
      <c r="P1360" s="101">
        <f t="shared" si="94"/>
        <v>0.49999995386950435</v>
      </c>
      <c r="Q1360" s="23">
        <v>32516.45</v>
      </c>
      <c r="R1360">
        <f t="shared" si="95"/>
        <v>21677.634000000002</v>
      </c>
    </row>
    <row r="1361" spans="1:18" ht="12.75" customHeight="1">
      <c r="A1361" s="11" t="s">
        <v>3</v>
      </c>
      <c r="B1361" s="12" t="s">
        <v>1508</v>
      </c>
      <c r="C1361" s="100" t="s">
        <v>46</v>
      </c>
      <c r="D1361" s="28" t="s">
        <v>1598</v>
      </c>
      <c r="E1361" s="13" t="s">
        <v>1599</v>
      </c>
      <c r="F1361" s="14">
        <v>4163.3999999999996</v>
      </c>
      <c r="G1361" s="15" t="s">
        <v>5</v>
      </c>
      <c r="H1361" s="16" t="s">
        <v>8</v>
      </c>
      <c r="I1361" s="12"/>
      <c r="J1361" s="17">
        <v>21</v>
      </c>
      <c r="K1361" s="24"/>
      <c r="L1361" s="18"/>
      <c r="M1361" s="19"/>
      <c r="N1361" s="20">
        <f t="shared" si="92"/>
        <v>0</v>
      </c>
      <c r="O1361" s="21">
        <f t="shared" si="93"/>
        <v>0</v>
      </c>
      <c r="P1361" s="101">
        <f t="shared" si="94"/>
        <v>0.39991273819831763</v>
      </c>
      <c r="Q1361" s="23">
        <v>7052.36</v>
      </c>
      <c r="R1361">
        <f t="shared" si="95"/>
        <v>5037.7139999999999</v>
      </c>
    </row>
    <row r="1362" spans="1:18" ht="12.75" customHeight="1">
      <c r="A1362" s="11" t="s">
        <v>3</v>
      </c>
      <c r="B1362" s="12" t="s">
        <v>1508</v>
      </c>
      <c r="C1362" s="100" t="s">
        <v>46</v>
      </c>
      <c r="D1362" s="28" t="s">
        <v>1600</v>
      </c>
      <c r="E1362" s="13" t="s">
        <v>1601</v>
      </c>
      <c r="F1362" s="14">
        <v>18047.7</v>
      </c>
      <c r="G1362" s="15" t="s">
        <v>5</v>
      </c>
      <c r="H1362" s="16" t="s">
        <v>8</v>
      </c>
      <c r="I1362" s="12"/>
      <c r="J1362" s="17">
        <v>21</v>
      </c>
      <c r="K1362" s="24"/>
      <c r="L1362" s="18"/>
      <c r="M1362" s="19"/>
      <c r="N1362" s="20">
        <f t="shared" si="92"/>
        <v>0</v>
      </c>
      <c r="O1362" s="21">
        <f t="shared" si="93"/>
        <v>0</v>
      </c>
      <c r="P1362" s="101">
        <f t="shared" si="94"/>
        <v>0.39999020959929088</v>
      </c>
      <c r="Q1362" s="23">
        <v>30572.59</v>
      </c>
      <c r="R1362">
        <f t="shared" si="95"/>
        <v>21837.717000000001</v>
      </c>
    </row>
    <row r="1363" spans="1:18" ht="12.75" customHeight="1">
      <c r="A1363" s="11" t="s">
        <v>3</v>
      </c>
      <c r="B1363" s="12" t="s">
        <v>1508</v>
      </c>
      <c r="C1363" s="100" t="s">
        <v>276</v>
      </c>
      <c r="D1363" s="28">
        <v>11120</v>
      </c>
      <c r="E1363" s="13" t="s">
        <v>1602</v>
      </c>
      <c r="F1363" s="14">
        <v>1567.8</v>
      </c>
      <c r="G1363" s="15" t="s">
        <v>5</v>
      </c>
      <c r="H1363" s="16" t="s">
        <v>14</v>
      </c>
      <c r="I1363" s="12"/>
      <c r="J1363" s="17">
        <v>21</v>
      </c>
      <c r="K1363" s="24"/>
      <c r="L1363" s="18"/>
      <c r="M1363" s="19"/>
      <c r="N1363" s="20">
        <f t="shared" si="92"/>
        <v>0</v>
      </c>
      <c r="O1363" s="21">
        <f t="shared" si="93"/>
        <v>0</v>
      </c>
      <c r="P1363" s="101">
        <f t="shared" si="94"/>
        <v>0.50000158141270745</v>
      </c>
      <c r="Q1363" s="23">
        <v>2845.56</v>
      </c>
      <c r="R1363">
        <f t="shared" si="95"/>
        <v>1897.038</v>
      </c>
    </row>
    <row r="1364" spans="1:18" ht="12.75" customHeight="1">
      <c r="A1364" s="11" t="s">
        <v>3</v>
      </c>
      <c r="B1364" s="12" t="s">
        <v>1508</v>
      </c>
      <c r="C1364" s="100" t="s">
        <v>276</v>
      </c>
      <c r="D1364" s="28">
        <v>10720</v>
      </c>
      <c r="E1364" s="13" t="s">
        <v>1603</v>
      </c>
      <c r="F1364" s="14">
        <v>1844.1</v>
      </c>
      <c r="G1364" s="15" t="s">
        <v>5</v>
      </c>
      <c r="H1364" s="16" t="s">
        <v>14</v>
      </c>
      <c r="I1364" s="12"/>
      <c r="J1364" s="17">
        <v>21</v>
      </c>
      <c r="K1364" s="24"/>
      <c r="L1364" s="18"/>
      <c r="M1364" s="19"/>
      <c r="N1364" s="20">
        <f t="shared" si="92"/>
        <v>0</v>
      </c>
      <c r="O1364" s="21">
        <f t="shared" si="93"/>
        <v>0</v>
      </c>
      <c r="P1364" s="101">
        <f t="shared" si="94"/>
        <v>0.50024581410179714</v>
      </c>
      <c r="Q1364" s="23">
        <v>3347.59</v>
      </c>
      <c r="R1364">
        <f t="shared" si="95"/>
        <v>2231.3609999999999</v>
      </c>
    </row>
    <row r="1365" spans="1:18" ht="12.75" customHeight="1">
      <c r="A1365" s="11" t="s">
        <v>3</v>
      </c>
      <c r="B1365" s="12" t="s">
        <v>1508</v>
      </c>
      <c r="C1365" s="100" t="s">
        <v>276</v>
      </c>
      <c r="D1365" s="28">
        <v>10727</v>
      </c>
      <c r="E1365" s="13" t="s">
        <v>1604</v>
      </c>
      <c r="F1365" s="14">
        <v>35233.199999999997</v>
      </c>
      <c r="G1365" s="15" t="s">
        <v>5</v>
      </c>
      <c r="H1365" s="16" t="s">
        <v>14</v>
      </c>
      <c r="I1365" s="12"/>
      <c r="J1365" s="17">
        <v>21</v>
      </c>
      <c r="K1365" s="24"/>
      <c r="L1365" s="18"/>
      <c r="M1365" s="19"/>
      <c r="N1365" s="20">
        <f t="shared" si="92"/>
        <v>0</v>
      </c>
      <c r="O1365" s="21">
        <f t="shared" si="93"/>
        <v>0</v>
      </c>
      <c r="P1365" s="101">
        <f t="shared" si="94"/>
        <v>0.50000004691292776</v>
      </c>
      <c r="Q1365" s="23">
        <v>63948.26</v>
      </c>
      <c r="R1365">
        <f t="shared" si="95"/>
        <v>42632.171999999999</v>
      </c>
    </row>
    <row r="1366" spans="1:18" ht="12.75" customHeight="1">
      <c r="A1366" s="11" t="s">
        <v>3</v>
      </c>
      <c r="B1366" s="12" t="s">
        <v>1508</v>
      </c>
      <c r="C1366" s="100" t="s">
        <v>276</v>
      </c>
      <c r="D1366" s="28">
        <v>10726</v>
      </c>
      <c r="E1366" s="13" t="s">
        <v>1605</v>
      </c>
      <c r="F1366" s="14">
        <v>40752.9</v>
      </c>
      <c r="G1366" s="15" t="s">
        <v>5</v>
      </c>
      <c r="H1366" s="16" t="s">
        <v>14</v>
      </c>
      <c r="I1366" s="12"/>
      <c r="J1366" s="17">
        <v>21</v>
      </c>
      <c r="K1366" s="24"/>
      <c r="L1366" s="18"/>
      <c r="M1366" s="19"/>
      <c r="N1366" s="20">
        <f t="shared" si="92"/>
        <v>0</v>
      </c>
      <c r="O1366" s="21">
        <f t="shared" si="93"/>
        <v>0</v>
      </c>
      <c r="P1366" s="101">
        <f t="shared" si="94"/>
        <v>0.50001108271785699</v>
      </c>
      <c r="Q1366" s="23">
        <v>73967.06</v>
      </c>
      <c r="R1366">
        <f t="shared" si="95"/>
        <v>49311.009000000005</v>
      </c>
    </row>
    <row r="1367" spans="1:18" ht="12.75" customHeight="1">
      <c r="A1367" s="11" t="s">
        <v>3</v>
      </c>
      <c r="B1367" s="12" t="s">
        <v>1508</v>
      </c>
      <c r="C1367" s="100" t="s">
        <v>46</v>
      </c>
      <c r="D1367" s="28" t="s">
        <v>1606</v>
      </c>
      <c r="E1367" s="13" t="s">
        <v>1607</v>
      </c>
      <c r="F1367" s="14">
        <v>13881.6</v>
      </c>
      <c r="G1367" s="15" t="s">
        <v>5</v>
      </c>
      <c r="H1367" s="16" t="s">
        <v>8</v>
      </c>
      <c r="I1367" s="12"/>
      <c r="J1367" s="17">
        <v>21</v>
      </c>
      <c r="K1367" s="24"/>
      <c r="L1367" s="18"/>
      <c r="M1367" s="19"/>
      <c r="N1367" s="20">
        <f t="shared" si="92"/>
        <v>0</v>
      </c>
      <c r="O1367" s="21">
        <f t="shared" si="93"/>
        <v>0</v>
      </c>
      <c r="P1367" s="101">
        <f t="shared" si="94"/>
        <v>0.40002617175146393</v>
      </c>
      <c r="Q1367" s="23">
        <v>23515.87</v>
      </c>
      <c r="R1367">
        <f t="shared" si="95"/>
        <v>16796.736000000001</v>
      </c>
    </row>
    <row r="1368" spans="1:18" ht="12.75" customHeight="1">
      <c r="A1368" s="11" t="s">
        <v>3</v>
      </c>
      <c r="B1368" s="12" t="s">
        <v>1508</v>
      </c>
      <c r="C1368" s="100" t="s">
        <v>46</v>
      </c>
      <c r="D1368" s="28" t="s">
        <v>1608</v>
      </c>
      <c r="E1368" s="13" t="s">
        <v>1609</v>
      </c>
      <c r="F1368" s="14">
        <v>18047.7</v>
      </c>
      <c r="G1368" s="15" t="s">
        <v>5</v>
      </c>
      <c r="H1368" s="16" t="s">
        <v>8</v>
      </c>
      <c r="I1368" s="12"/>
      <c r="J1368" s="17">
        <v>21</v>
      </c>
      <c r="K1368" s="24"/>
      <c r="L1368" s="18"/>
      <c r="M1368" s="19"/>
      <c r="N1368" s="20">
        <f t="shared" si="92"/>
        <v>0</v>
      </c>
      <c r="O1368" s="21">
        <f t="shared" si="93"/>
        <v>0</v>
      </c>
      <c r="P1368" s="101">
        <f t="shared" si="94"/>
        <v>0.39999020959929088</v>
      </c>
      <c r="Q1368" s="23">
        <v>30572.59</v>
      </c>
      <c r="R1368">
        <f t="shared" si="95"/>
        <v>21837.717000000001</v>
      </c>
    </row>
    <row r="1369" spans="1:18" ht="12.75" customHeight="1">
      <c r="A1369" s="11" t="s">
        <v>3</v>
      </c>
      <c r="B1369" s="12" t="s">
        <v>1508</v>
      </c>
      <c r="C1369" s="100" t="s">
        <v>276</v>
      </c>
      <c r="D1369" s="28">
        <v>10750</v>
      </c>
      <c r="E1369" s="13" t="s">
        <v>1610</v>
      </c>
      <c r="F1369" s="14">
        <v>12960.9</v>
      </c>
      <c r="G1369" s="15" t="s">
        <v>5</v>
      </c>
      <c r="H1369" s="16" t="s">
        <v>14</v>
      </c>
      <c r="I1369" s="12"/>
      <c r="J1369" s="17">
        <v>21</v>
      </c>
      <c r="K1369" s="24"/>
      <c r="L1369" s="18"/>
      <c r="M1369" s="19"/>
      <c r="N1369" s="20">
        <f t="shared" si="92"/>
        <v>0</v>
      </c>
      <c r="O1369" s="21">
        <f t="shared" si="93"/>
        <v>0</v>
      </c>
      <c r="P1369" s="101">
        <f t="shared" si="94"/>
        <v>0.5000348473402747</v>
      </c>
      <c r="Q1369" s="23">
        <v>23524.58</v>
      </c>
      <c r="R1369">
        <f t="shared" si="95"/>
        <v>15682.688999999998</v>
      </c>
    </row>
    <row r="1370" spans="1:18" ht="12.75" customHeight="1">
      <c r="A1370" s="11" t="s">
        <v>3</v>
      </c>
      <c r="B1370" s="12" t="s">
        <v>1508</v>
      </c>
      <c r="C1370" s="100" t="s">
        <v>276</v>
      </c>
      <c r="D1370" s="28">
        <v>10719</v>
      </c>
      <c r="E1370" s="13" t="s">
        <v>1611</v>
      </c>
      <c r="F1370" s="14">
        <v>279</v>
      </c>
      <c r="G1370" s="15" t="s">
        <v>5</v>
      </c>
      <c r="H1370" s="16" t="s">
        <v>14</v>
      </c>
      <c r="I1370" s="12"/>
      <c r="J1370" s="17">
        <v>21</v>
      </c>
      <c r="K1370" s="24"/>
      <c r="L1370" s="18"/>
      <c r="M1370" s="19"/>
      <c r="N1370" s="20">
        <f t="shared" si="92"/>
        <v>0</v>
      </c>
      <c r="O1370" s="21">
        <f t="shared" si="93"/>
        <v>0</v>
      </c>
      <c r="P1370" s="101">
        <f t="shared" si="94"/>
        <v>0.5000148108652509</v>
      </c>
      <c r="Q1370" s="23">
        <v>506.39</v>
      </c>
      <c r="R1370">
        <f t="shared" si="95"/>
        <v>337.59</v>
      </c>
    </row>
    <row r="1371" spans="1:18" ht="12.75" customHeight="1">
      <c r="A1371" s="12"/>
      <c r="B1371" s="12"/>
      <c r="C1371" s="12"/>
      <c r="D1371" s="28"/>
      <c r="E1371" s="13"/>
      <c r="F1371" s="14"/>
      <c r="G1371" s="15"/>
      <c r="H1371" s="102"/>
      <c r="I1371" s="12"/>
      <c r="J1371" s="17"/>
      <c r="K1371" s="24"/>
      <c r="L1371" s="18"/>
      <c r="M1371" s="19"/>
      <c r="N1371" s="20"/>
      <c r="O1371" s="21"/>
      <c r="P1371" s="22"/>
      <c r="Q1371" s="25"/>
    </row>
    <row r="1372" spans="1:18" ht="12.75" customHeight="1">
      <c r="A1372" s="12"/>
      <c r="B1372" s="12"/>
      <c r="C1372" s="12"/>
      <c r="D1372" s="28"/>
      <c r="E1372" s="13"/>
      <c r="F1372" s="14"/>
      <c r="G1372" s="15"/>
      <c r="H1372" s="102"/>
      <c r="I1372" s="12"/>
      <c r="J1372" s="17"/>
      <c r="K1372" s="24"/>
      <c r="L1372" s="18"/>
      <c r="M1372" s="19"/>
      <c r="N1372" s="20"/>
      <c r="O1372" s="21"/>
      <c r="P1372" s="22"/>
      <c r="Q1372" s="25"/>
    </row>
    <row r="1373" spans="1:18" ht="12.75" customHeight="1">
      <c r="A1373" s="12"/>
      <c r="B1373" s="12"/>
      <c r="C1373" s="12"/>
      <c r="D1373" s="28"/>
      <c r="E1373" s="13"/>
      <c r="F1373" s="14"/>
      <c r="G1373" s="15"/>
      <c r="H1373" s="102"/>
      <c r="I1373" s="12"/>
      <c r="J1373" s="17"/>
      <c r="K1373" s="24"/>
      <c r="L1373" s="18"/>
      <c r="M1373" s="19"/>
      <c r="N1373" s="20"/>
      <c r="O1373" s="21"/>
      <c r="P1373" s="22"/>
      <c r="Q1373" s="25"/>
    </row>
    <row r="1374" spans="1:18" ht="12.75" customHeight="1">
      <c r="A1374" s="12"/>
      <c r="B1374" s="12"/>
      <c r="C1374" s="12"/>
      <c r="D1374" s="28"/>
      <c r="E1374" s="13"/>
      <c r="F1374" s="14"/>
      <c r="G1374" s="15"/>
      <c r="H1374" s="102"/>
      <c r="I1374" s="12"/>
      <c r="J1374" s="17"/>
      <c r="K1374" s="24"/>
      <c r="L1374" s="18"/>
      <c r="M1374" s="19"/>
      <c r="N1374" s="20"/>
      <c r="O1374" s="21"/>
      <c r="P1374" s="22"/>
      <c r="Q1374" s="25"/>
    </row>
    <row r="1375" spans="1:18" ht="12.75" customHeight="1">
      <c r="A1375" s="12"/>
      <c r="B1375" s="12"/>
      <c r="C1375" s="12"/>
      <c r="D1375" s="28"/>
      <c r="E1375" s="13"/>
      <c r="F1375" s="14"/>
      <c r="G1375" s="15"/>
      <c r="H1375" s="102"/>
      <c r="I1375" s="12"/>
      <c r="J1375" s="17"/>
      <c r="K1375" s="24"/>
      <c r="L1375" s="18"/>
      <c r="M1375" s="19"/>
      <c r="N1375" s="20"/>
      <c r="O1375" s="21"/>
      <c r="P1375" s="22"/>
      <c r="Q1375" s="25"/>
    </row>
    <row r="1376" spans="1:18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</sheetData>
  <sheetProtection password="C209" sheet="1" scenarios="1" formatCells="0" sort="0" autoFilter="0"/>
  <autoFilter ref="A9:Q1370"/>
  <mergeCells count="3">
    <mergeCell ref="J2:K2"/>
    <mergeCell ref="J4:K4"/>
    <mergeCell ref="J5:K5"/>
  </mergeCells>
  <conditionalFormatting sqref="H9:H1048576">
    <cfRule type="cellIs" dxfId="5" priority="4" stopIfTrue="1" operator="equal">
      <formula>"NO"</formula>
    </cfRule>
    <cfRule type="cellIs" dxfId="4" priority="5" stopIfTrue="1" operator="equal">
      <formula>"SI"</formula>
    </cfRule>
    <cfRule type="cellIs" dxfId="3" priority="6" stopIfTrue="1" operator="equal">
      <formula>"LIMITADO"</formula>
    </cfRule>
  </conditionalFormatting>
  <conditionalFormatting sqref="H2:H8">
    <cfRule type="cellIs" dxfId="2" priority="1" stopIfTrue="1" operator="equal">
      <formula>"NO"</formula>
    </cfRule>
    <cfRule type="cellIs" dxfId="1" priority="2" stopIfTrue="1" operator="equal">
      <formula>"SI"</formula>
    </cfRule>
    <cfRule type="cellIs" dxfId="0" priority="3" stopIfTrue="1" operator="equal">
      <formula>"LIMITADO"</formula>
    </cfRule>
  </conditionalFormatting>
  <hyperlinks>
    <hyperlink ref="O6" r:id="rId1"/>
    <hyperlink ref="O2" r:id="rId2" tooltip="blocked::mailto:acliente@hmgroup.com.ar" display="mailto:acliente@hmgroup.com.ar"/>
    <hyperlink ref="O4" r:id="rId3" display="http://www.facebook.com/hmg.argentina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showGridLines="0" topLeftCell="A7" workbookViewId="0">
      <selection activeCell="D39" sqref="D39"/>
    </sheetView>
  </sheetViews>
  <sheetFormatPr baseColWidth="10" defaultRowHeight="15"/>
  <cols>
    <col min="1" max="1" width="12.7109375" customWidth="1"/>
    <col min="2" max="2" width="11.85546875" customWidth="1"/>
    <col min="3" max="3" width="7.140625" customWidth="1"/>
    <col min="4" max="4" width="52.42578125" customWidth="1"/>
    <col min="5" max="5" width="10" customWidth="1"/>
    <col min="6" max="6" width="3.28515625" customWidth="1"/>
    <col min="7" max="7" width="8.42578125" customWidth="1"/>
    <col min="8" max="8" width="11.7109375" customWidth="1"/>
    <col min="9" max="9" width="5.5703125" customWidth="1"/>
  </cols>
  <sheetData>
    <row r="1" spans="1:10">
      <c r="A1" s="107" t="s">
        <v>1633</v>
      </c>
      <c r="B1" s="107"/>
      <c r="C1" s="107"/>
      <c r="D1" s="107"/>
      <c r="E1" s="107"/>
      <c r="F1" s="107"/>
      <c r="G1" s="107"/>
      <c r="H1" s="107"/>
      <c r="I1" s="107"/>
    </row>
    <row r="2" spans="1:10">
      <c r="A2" s="73"/>
      <c r="B2" s="73"/>
      <c r="C2" s="74"/>
      <c r="D2" s="75"/>
      <c r="E2" s="74"/>
      <c r="F2" s="74"/>
      <c r="G2" s="74"/>
      <c r="H2" s="76"/>
      <c r="I2" s="76"/>
      <c r="J2" s="76"/>
    </row>
    <row r="3" spans="1:10">
      <c r="A3" s="73"/>
      <c r="B3" s="73"/>
      <c r="C3" s="74"/>
      <c r="D3" s="77" t="s">
        <v>1634</v>
      </c>
      <c r="E3" s="74"/>
      <c r="F3" s="74"/>
      <c r="G3" s="78" t="s">
        <v>1635</v>
      </c>
      <c r="H3" s="76"/>
      <c r="I3" s="76"/>
      <c r="J3" s="76"/>
    </row>
    <row r="4" spans="1:10">
      <c r="A4" s="73"/>
      <c r="B4" s="73"/>
      <c r="C4" s="74"/>
      <c r="D4" s="75" t="s">
        <v>1636</v>
      </c>
      <c r="E4" s="74"/>
      <c r="F4" s="74"/>
      <c r="G4" s="79" t="s">
        <v>1637</v>
      </c>
      <c r="H4" s="76"/>
      <c r="I4" s="76"/>
      <c r="J4" s="76"/>
    </row>
    <row r="5" spans="1:10">
      <c r="A5" s="73"/>
      <c r="B5" s="73"/>
      <c r="C5" s="74"/>
      <c r="D5" s="80" t="s">
        <v>1638</v>
      </c>
      <c r="E5" s="74"/>
      <c r="F5" s="74"/>
      <c r="G5" s="79" t="s">
        <v>1639</v>
      </c>
      <c r="H5" s="76"/>
      <c r="I5" s="76"/>
      <c r="J5" s="76"/>
    </row>
    <row r="6" spans="1:10">
      <c r="A6" s="73"/>
      <c r="B6" s="73"/>
      <c r="C6" s="74"/>
      <c r="D6" s="80" t="s">
        <v>1640</v>
      </c>
      <c r="E6" s="74"/>
      <c r="F6" s="74"/>
      <c r="G6" s="79" t="s">
        <v>1641</v>
      </c>
      <c r="H6" s="76"/>
      <c r="I6" s="76"/>
      <c r="J6" s="76"/>
    </row>
    <row r="7" spans="1:10">
      <c r="A7" s="73"/>
      <c r="B7" s="73"/>
      <c r="C7" s="75"/>
      <c r="D7" s="80" t="s">
        <v>1642</v>
      </c>
      <c r="E7" s="74"/>
      <c r="F7" s="79"/>
      <c r="G7" s="79" t="s">
        <v>1643</v>
      </c>
      <c r="H7" s="76"/>
      <c r="I7" s="76"/>
      <c r="J7" s="76"/>
    </row>
    <row r="8" spans="1:10">
      <c r="A8" s="73"/>
      <c r="B8" s="73"/>
      <c r="C8" s="75"/>
      <c r="D8" s="80" t="s">
        <v>1644</v>
      </c>
      <c r="E8" s="74"/>
      <c r="F8" s="79"/>
      <c r="G8" s="79" t="s">
        <v>1645</v>
      </c>
      <c r="H8" s="76"/>
      <c r="I8" s="76"/>
      <c r="J8" s="76"/>
    </row>
    <row r="9" spans="1:10">
      <c r="A9" s="73"/>
      <c r="B9" s="73"/>
      <c r="C9" s="75"/>
      <c r="D9" s="81"/>
      <c r="E9" s="74"/>
      <c r="F9" s="79"/>
      <c r="G9" s="79"/>
      <c r="H9" s="82"/>
      <c r="I9" s="83"/>
      <c r="J9" s="84"/>
    </row>
    <row r="10" spans="1:10">
      <c r="A10" s="73"/>
      <c r="B10" s="73"/>
      <c r="C10" s="75"/>
      <c r="D10" s="77" t="s">
        <v>1646</v>
      </c>
      <c r="E10" s="74"/>
      <c r="F10" s="79"/>
      <c r="J10" s="76"/>
    </row>
    <row r="11" spans="1:10">
      <c r="A11" s="73"/>
      <c r="B11" s="73"/>
      <c r="C11" s="75"/>
      <c r="D11" s="79" t="s">
        <v>1637</v>
      </c>
      <c r="E11" s="74"/>
      <c r="F11" s="79"/>
      <c r="J11" s="76"/>
    </row>
    <row r="12" spans="1:10">
      <c r="A12" s="73"/>
      <c r="B12" s="73"/>
      <c r="C12" s="75"/>
      <c r="D12" s="79" t="s">
        <v>1647</v>
      </c>
      <c r="E12" s="74"/>
      <c r="F12" s="79"/>
      <c r="J12" s="76"/>
    </row>
    <row r="13" spans="1:10">
      <c r="A13" s="73"/>
      <c r="B13" s="73"/>
      <c r="C13" s="75"/>
      <c r="D13" s="79" t="s">
        <v>1648</v>
      </c>
      <c r="E13" s="74"/>
      <c r="F13" s="79"/>
      <c r="J13" s="76"/>
    </row>
    <row r="14" spans="1:10">
      <c r="A14" s="73"/>
      <c r="B14" s="73"/>
      <c r="C14" s="75"/>
      <c r="D14" s="79" t="s">
        <v>1643</v>
      </c>
      <c r="E14" s="74"/>
      <c r="F14" s="79"/>
      <c r="J14" s="76"/>
    </row>
    <row r="15" spans="1:10">
      <c r="A15" s="73"/>
      <c r="B15" s="73"/>
      <c r="C15" s="79"/>
      <c r="D15" s="79" t="s">
        <v>1649</v>
      </c>
      <c r="E15" s="79"/>
      <c r="F15" s="79"/>
      <c r="J15" s="76"/>
    </row>
    <row r="16" spans="1:10">
      <c r="A16" s="73"/>
      <c r="B16" s="73"/>
      <c r="C16" s="79"/>
      <c r="D16" s="79"/>
      <c r="E16" s="79"/>
      <c r="F16" s="79"/>
      <c r="G16" s="79"/>
      <c r="H16" s="76"/>
      <c r="I16" s="76"/>
      <c r="J16" s="76"/>
    </row>
    <row r="17" spans="1:10">
      <c r="A17" s="107" t="s">
        <v>1650</v>
      </c>
      <c r="B17" s="107"/>
      <c r="C17" s="107"/>
      <c r="D17" s="107"/>
      <c r="E17" s="107"/>
      <c r="F17" s="107"/>
      <c r="G17" s="107"/>
      <c r="H17" s="107"/>
      <c r="I17" s="107"/>
      <c r="J17" s="76"/>
    </row>
    <row r="18" spans="1:10">
      <c r="A18" s="73"/>
      <c r="B18" s="73"/>
      <c r="C18" s="79"/>
      <c r="D18" s="79"/>
      <c r="E18" s="79"/>
      <c r="F18" s="79"/>
      <c r="G18" s="79"/>
      <c r="H18" s="76"/>
      <c r="I18" s="76"/>
      <c r="J18" s="76"/>
    </row>
    <row r="19" spans="1:10">
      <c r="A19" s="73"/>
      <c r="B19" s="73"/>
      <c r="C19" s="79"/>
      <c r="D19" s="85" t="s">
        <v>1646</v>
      </c>
      <c r="E19" s="79"/>
      <c r="F19" s="79"/>
      <c r="G19" s="79"/>
      <c r="H19" s="76"/>
      <c r="I19" s="76"/>
      <c r="J19" s="76"/>
    </row>
    <row r="20" spans="1:10">
      <c r="A20" s="73"/>
      <c r="B20" s="73"/>
      <c r="C20" s="79"/>
      <c r="D20" s="86" t="s">
        <v>1637</v>
      </c>
      <c r="E20" s="79"/>
      <c r="F20" s="79"/>
      <c r="G20" s="79"/>
      <c r="H20" s="76"/>
      <c r="I20" s="76"/>
      <c r="J20" s="76"/>
    </row>
    <row r="21" spans="1:10">
      <c r="A21" s="73"/>
      <c r="B21" s="73"/>
      <c r="C21" s="79"/>
      <c r="D21" s="86" t="s">
        <v>1651</v>
      </c>
      <c r="E21" s="79"/>
      <c r="F21" s="79"/>
      <c r="G21" s="79"/>
      <c r="H21" s="76"/>
      <c r="I21" s="76"/>
      <c r="J21" s="76"/>
    </row>
    <row r="22" spans="1:10">
      <c r="A22" s="73"/>
      <c r="B22" s="73"/>
      <c r="C22" s="79"/>
      <c r="D22" s="86" t="s">
        <v>1652</v>
      </c>
      <c r="E22" s="79"/>
      <c r="F22" s="79"/>
      <c r="G22" s="79"/>
      <c r="H22" s="76"/>
      <c r="I22" s="76"/>
      <c r="J22" s="76"/>
    </row>
    <row r="23" spans="1:10">
      <c r="A23" s="73"/>
      <c r="B23" s="73"/>
      <c r="C23" s="79"/>
      <c r="D23" s="86" t="s">
        <v>1643</v>
      </c>
      <c r="E23" s="79"/>
      <c r="F23" s="79"/>
      <c r="G23" s="79"/>
      <c r="H23" s="76"/>
      <c r="I23" s="76"/>
      <c r="J23" s="76"/>
    </row>
    <row r="24" spans="1:10">
      <c r="A24" s="73"/>
      <c r="B24" s="73"/>
      <c r="C24" s="79"/>
      <c r="D24" s="86" t="s">
        <v>1653</v>
      </c>
      <c r="E24" s="79"/>
      <c r="F24" s="79"/>
      <c r="G24" s="79"/>
      <c r="H24" s="76"/>
      <c r="I24" s="76"/>
      <c r="J24" s="76"/>
    </row>
    <row r="25" spans="1:10">
      <c r="A25" s="73"/>
      <c r="B25" s="73"/>
      <c r="C25" s="79"/>
      <c r="D25" s="86"/>
      <c r="E25" s="79"/>
      <c r="F25" s="79"/>
      <c r="G25" s="79"/>
      <c r="H25" s="76"/>
      <c r="I25" s="76"/>
      <c r="J25" s="76"/>
    </row>
    <row r="26" spans="1:10">
      <c r="A26" s="73"/>
      <c r="B26" s="73"/>
      <c r="C26" s="79"/>
      <c r="D26" s="85" t="s">
        <v>1635</v>
      </c>
      <c r="E26" s="79"/>
      <c r="F26" s="79"/>
      <c r="G26" s="79"/>
      <c r="H26" s="76"/>
      <c r="I26" s="76"/>
      <c r="J26" s="76"/>
    </row>
    <row r="27" spans="1:10">
      <c r="A27" s="87"/>
      <c r="B27" s="87"/>
      <c r="C27" s="87"/>
      <c r="D27" s="86" t="s">
        <v>1637</v>
      </c>
      <c r="E27" s="79"/>
      <c r="F27" s="79"/>
      <c r="G27" s="88"/>
      <c r="H27" s="89"/>
      <c r="I27" s="89"/>
      <c r="J27" s="89"/>
    </row>
    <row r="28" spans="1:10">
      <c r="A28" s="87"/>
      <c r="B28" s="87"/>
      <c r="C28" s="87"/>
      <c r="D28" s="90" t="s">
        <v>1654</v>
      </c>
    </row>
    <row r="29" spans="1:10">
      <c r="A29" s="87"/>
      <c r="B29" s="87"/>
      <c r="C29" s="87"/>
      <c r="D29" s="86" t="s">
        <v>1655</v>
      </c>
    </row>
    <row r="30" spans="1:10">
      <c r="A30" s="87"/>
      <c r="B30" s="87"/>
      <c r="C30" s="87"/>
      <c r="D30" s="86" t="s">
        <v>1643</v>
      </c>
    </row>
    <row r="31" spans="1:10">
      <c r="A31" s="73"/>
      <c r="B31" s="73"/>
      <c r="C31" s="79"/>
      <c r="D31" s="86" t="s">
        <v>1656</v>
      </c>
    </row>
    <row r="32" spans="1:10">
      <c r="A32" s="91"/>
      <c r="B32" s="91"/>
      <c r="C32" s="92"/>
      <c r="D32" s="93"/>
      <c r="E32" s="94"/>
      <c r="F32" s="94"/>
      <c r="G32" s="94"/>
      <c r="H32" s="94"/>
      <c r="I32" s="94"/>
    </row>
    <row r="33" spans="1:10">
      <c r="A33" s="95"/>
      <c r="B33" s="95"/>
      <c r="C33" s="95"/>
      <c r="D33" s="96" t="s">
        <v>1657</v>
      </c>
      <c r="E33" s="95"/>
      <c r="F33" s="95"/>
      <c r="G33" s="95"/>
      <c r="H33" s="95"/>
      <c r="I33" s="95"/>
      <c r="J33" s="97"/>
    </row>
    <row r="34" spans="1:10">
      <c r="A34" s="97"/>
      <c r="B34" s="97"/>
      <c r="C34" s="97"/>
      <c r="D34" s="98" t="s">
        <v>1658</v>
      </c>
      <c r="E34" s="97"/>
      <c r="F34" s="97"/>
      <c r="G34" s="97"/>
      <c r="H34" s="97"/>
      <c r="I34" s="97"/>
      <c r="J34" s="97"/>
    </row>
    <row r="35" spans="1:10">
      <c r="A35" s="97"/>
      <c r="B35" s="97"/>
      <c r="C35" s="97"/>
      <c r="D35" s="98" t="s">
        <v>1659</v>
      </c>
      <c r="E35" s="97"/>
      <c r="F35" s="97"/>
      <c r="G35" s="97"/>
      <c r="H35" s="97"/>
      <c r="I35" s="97"/>
      <c r="J35" s="97"/>
    </row>
    <row r="36" spans="1:10">
      <c r="A36" s="97"/>
      <c r="B36" s="97"/>
      <c r="C36" s="97"/>
      <c r="D36" s="98" t="s">
        <v>1660</v>
      </c>
      <c r="E36" s="97"/>
      <c r="F36" s="97"/>
      <c r="G36" s="97"/>
      <c r="H36" s="97"/>
      <c r="I36" s="97"/>
      <c r="J36" s="97"/>
    </row>
    <row r="37" spans="1:10">
      <c r="A37" s="97"/>
      <c r="B37" s="97"/>
      <c r="C37" s="97"/>
      <c r="D37" s="98" t="s">
        <v>1661</v>
      </c>
      <c r="E37" s="97"/>
      <c r="F37" s="97"/>
      <c r="G37" s="97"/>
      <c r="H37" s="97"/>
      <c r="I37" s="97"/>
      <c r="J37" s="97"/>
    </row>
    <row r="38" spans="1:10">
      <c r="A38" s="97"/>
      <c r="B38" s="97"/>
      <c r="C38" s="97"/>
      <c r="D38" s="98" t="s">
        <v>1662</v>
      </c>
      <c r="E38" s="97"/>
      <c r="F38" s="97"/>
      <c r="G38" s="97"/>
      <c r="H38" s="97"/>
      <c r="I38" s="97"/>
      <c r="J38" s="97"/>
    </row>
    <row r="39" spans="1:10">
      <c r="A39" s="97"/>
      <c r="B39" s="97"/>
      <c r="C39" s="97"/>
      <c r="D39" s="103" t="s">
        <v>1665</v>
      </c>
      <c r="E39" s="97"/>
      <c r="F39" s="97"/>
      <c r="G39" s="97"/>
      <c r="H39" s="97"/>
      <c r="I39" s="97"/>
      <c r="J39" s="97"/>
    </row>
    <row r="40" spans="1:10">
      <c r="A40" s="108" t="s">
        <v>1663</v>
      </c>
      <c r="B40" s="108"/>
      <c r="C40" s="108"/>
      <c r="D40" s="108"/>
      <c r="E40" s="108"/>
      <c r="F40" s="108"/>
      <c r="G40" s="108"/>
      <c r="H40" s="108"/>
      <c r="I40" s="108"/>
      <c r="J40" s="108"/>
    </row>
    <row r="41" spans="1:10">
      <c r="A41" s="108"/>
      <c r="B41" s="108"/>
      <c r="C41" s="108"/>
      <c r="D41" s="108"/>
      <c r="E41" s="108"/>
      <c r="F41" s="108"/>
      <c r="G41" s="108"/>
      <c r="H41" s="108"/>
      <c r="I41" s="108"/>
      <c r="J41" s="108"/>
    </row>
  </sheetData>
  <mergeCells count="3">
    <mergeCell ref="A1:I1"/>
    <mergeCell ref="A17:I17"/>
    <mergeCell ref="A40: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HMG</vt:lpstr>
      <vt:lpstr>Cuentas y condiciones </vt:lpstr>
      <vt:lpstr>HMG!LPreaux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Box02</dc:creator>
  <cp:lastModifiedBy>Quimey</cp:lastModifiedBy>
  <dcterms:created xsi:type="dcterms:W3CDTF">2020-08-09T23:02:08Z</dcterms:created>
  <dcterms:modified xsi:type="dcterms:W3CDTF">2020-09-17T15:23:37Z</dcterms:modified>
</cp:coreProperties>
</file>