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inhsieh/luxgen/data/"/>
    </mc:Choice>
  </mc:AlternateContent>
  <xr:revisionPtr revIDLastSave="0" documentId="13_ncr:1_{5B2B0FA5-5E36-5340-BD21-1898CD55D068}" xr6:coauthVersionLast="45" xr6:coauthVersionMax="45" xr10:uidLastSave="{00000000-0000-0000-0000-000000000000}"/>
  <bookViews>
    <workbookView xWindow="0" yWindow="460" windowWidth="28800" windowHeight="16420" activeTab="6" xr2:uid="{00000000-000D-0000-FFFF-FFFF00000000}"/>
  </bookViews>
  <sheets>
    <sheet name="1" sheetId="3" r:id="rId1"/>
    <sheet name="2" sheetId="5" r:id="rId2"/>
    <sheet name="3" sheetId="6" r:id="rId3"/>
    <sheet name="dataI" sheetId="9" r:id="rId4"/>
    <sheet name="dataII" sheetId="11" r:id="rId5"/>
    <sheet name="dataIII" sheetId="12" r:id="rId6"/>
    <sheet name="dataIV" sheetId="15" r:id="rId7"/>
    <sheet name="工作表7" sheetId="16" r:id="rId8"/>
    <sheet name="工作表8" sheetId="10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16" l="1"/>
  <c r="C7" i="11" l="1"/>
  <c r="J14" i="12" l="1"/>
  <c r="H14" i="12"/>
  <c r="G14" i="12"/>
  <c r="G13" i="12"/>
  <c r="E14" i="12"/>
  <c r="B14" i="15" l="1"/>
  <c r="E14" i="15" s="1"/>
  <c r="C9" i="11"/>
  <c r="C8" i="11"/>
  <c r="C5" i="11"/>
  <c r="C4" i="11"/>
  <c r="C3" i="11"/>
  <c r="C2" i="11"/>
  <c r="C6" i="11" l="1"/>
  <c r="E13" i="12" l="1"/>
  <c r="F13" i="12"/>
  <c r="H13" i="12"/>
  <c r="I13" i="12"/>
  <c r="J13" i="12"/>
  <c r="C13" i="12"/>
  <c r="B13" i="15" l="1"/>
  <c r="E13" i="15" s="1"/>
  <c r="E10" i="12"/>
  <c r="F10" i="12"/>
  <c r="G10" i="12"/>
  <c r="H10" i="12"/>
  <c r="I10" i="12"/>
  <c r="E11" i="12"/>
  <c r="F11" i="12"/>
  <c r="G11" i="12"/>
  <c r="H11" i="12"/>
  <c r="I11" i="12"/>
  <c r="E12" i="12"/>
  <c r="F12" i="12"/>
  <c r="G12" i="12"/>
  <c r="H12" i="12"/>
  <c r="I12" i="12"/>
  <c r="J12" i="12"/>
  <c r="E9" i="12"/>
  <c r="F9" i="12"/>
  <c r="G9" i="12"/>
  <c r="H9" i="12"/>
  <c r="E8" i="12"/>
  <c r="F8" i="12"/>
  <c r="G8" i="12"/>
  <c r="E7" i="12"/>
  <c r="F7" i="12"/>
  <c r="G7" i="12"/>
  <c r="F6" i="12"/>
  <c r="G6" i="12"/>
  <c r="F5" i="12"/>
  <c r="D8" i="12"/>
  <c r="D7" i="12"/>
  <c r="D6" i="12"/>
  <c r="D5" i="12"/>
  <c r="C12" i="12"/>
  <c r="C11" i="12"/>
  <c r="C10" i="12"/>
  <c r="C9" i="12"/>
  <c r="C8" i="12"/>
  <c r="C7" i="12"/>
  <c r="C6" i="12"/>
  <c r="B6" i="12"/>
  <c r="B5" i="12"/>
  <c r="D4" i="12"/>
  <c r="B4" i="12"/>
  <c r="D3" i="12"/>
  <c r="B3" i="12"/>
  <c r="D2" i="12"/>
  <c r="B6" i="15" l="1"/>
  <c r="E6" i="15" s="1"/>
  <c r="B7" i="15"/>
  <c r="E7" i="15" s="1"/>
  <c r="B8" i="15"/>
  <c r="E8" i="15" s="1"/>
  <c r="B9" i="15"/>
  <c r="E9" i="15" s="1"/>
  <c r="B10" i="15"/>
  <c r="E10" i="15" s="1"/>
  <c r="B11" i="15"/>
  <c r="E11" i="15" s="1"/>
  <c r="B12" i="15"/>
  <c r="E12" i="15" s="1"/>
  <c r="B5" i="15"/>
  <c r="E5" i="15" s="1"/>
  <c r="B4" i="15"/>
  <c r="E4" i="15" s="1"/>
  <c r="B3" i="15"/>
  <c r="E3" i="15" s="1"/>
  <c r="B2" i="15"/>
  <c r="E2" i="15" s="1"/>
  <c r="C47" i="10" l="1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<sst xmlns="http://schemas.openxmlformats.org/spreadsheetml/2006/main" count="461" uniqueCount="199">
  <si>
    <t>C71</t>
  </si>
  <si>
    <t>2018/08</t>
  </si>
  <si>
    <t>2018/09</t>
  </si>
  <si>
    <t>2014/10</t>
  </si>
  <si>
    <t>2014/11</t>
  </si>
  <si>
    <t>2017/11</t>
  </si>
  <si>
    <t>2018/07</t>
  </si>
  <si>
    <t>2018/06</t>
  </si>
  <si>
    <t>2015/04</t>
  </si>
  <si>
    <t>2015/06</t>
  </si>
  <si>
    <t>2015/05</t>
  </si>
  <si>
    <t>2015/07</t>
  </si>
  <si>
    <t>2015/10</t>
  </si>
  <si>
    <t>2015/08</t>
  </si>
  <si>
    <t>2015/09</t>
  </si>
  <si>
    <t>2015/12</t>
  </si>
  <si>
    <t>2015/11</t>
  </si>
  <si>
    <t>2016/01</t>
  </si>
  <si>
    <t>2016/02</t>
  </si>
  <si>
    <t>2016/03</t>
  </si>
  <si>
    <t>2016/04</t>
  </si>
  <si>
    <t>2016/07</t>
  </si>
  <si>
    <t>2016/06</t>
  </si>
  <si>
    <t>2016/05</t>
  </si>
  <si>
    <t>2016/11</t>
  </si>
  <si>
    <t>2016/09</t>
  </si>
  <si>
    <t>2016/08</t>
  </si>
  <si>
    <t>2016/10</t>
  </si>
  <si>
    <t>2016/12</t>
  </si>
  <si>
    <t>2017/01</t>
  </si>
  <si>
    <t>2017/02</t>
  </si>
  <si>
    <t>2017/03</t>
  </si>
  <si>
    <t>2017/04</t>
  </si>
  <si>
    <t>2017/05</t>
  </si>
  <si>
    <t>2017/06</t>
  </si>
  <si>
    <t>2017/08</t>
  </si>
  <si>
    <t>2017/07</t>
  </si>
  <si>
    <t>2017/09</t>
  </si>
  <si>
    <t>2017/10</t>
  </si>
  <si>
    <t>2017/12</t>
  </si>
  <si>
    <t>2018/01</t>
  </si>
  <si>
    <t>2018/02</t>
  </si>
  <si>
    <t>2018/03</t>
  </si>
  <si>
    <t>2018/04</t>
  </si>
  <si>
    <t>2018/05</t>
  </si>
  <si>
    <t>2019/03</t>
  </si>
  <si>
    <t>2018/10</t>
  </si>
  <si>
    <t>2018/12</t>
  </si>
  <si>
    <t>2019/01</t>
  </si>
  <si>
    <t>2018/11</t>
  </si>
  <si>
    <t>2019/09</t>
  </si>
  <si>
    <t>2019/07</t>
  </si>
  <si>
    <t>2019/02</t>
  </si>
  <si>
    <t>2019/04</t>
  </si>
  <si>
    <t>2019/06</t>
  </si>
  <si>
    <t>2019/05</t>
  </si>
  <si>
    <t>2019/08</t>
  </si>
  <si>
    <t>2014/09</t>
  </si>
  <si>
    <t>2014/12</t>
  </si>
  <si>
    <t>2015/01</t>
  </si>
  <si>
    <t>2015/02</t>
  </si>
  <si>
    <t>2015/03</t>
  </si>
  <si>
    <t>2013/09</t>
  </si>
  <si>
    <t>2014/07</t>
  </si>
  <si>
    <t>2013/10</t>
  </si>
  <si>
    <t>2013/11</t>
  </si>
  <si>
    <t>2013/08</t>
  </si>
  <si>
    <t>2014/01</t>
  </si>
  <si>
    <t>2013/12</t>
  </si>
  <si>
    <t>2014/02</t>
  </si>
  <si>
    <t>2014/03</t>
  </si>
  <si>
    <t>2014/04</t>
  </si>
  <si>
    <t>2014/05</t>
  </si>
  <si>
    <t>2014/06</t>
  </si>
  <si>
    <t>2014/08</t>
  </si>
  <si>
    <t>2013/06</t>
  </si>
  <si>
    <t>2013/02</t>
  </si>
  <si>
    <t>2013/07</t>
  </si>
  <si>
    <t>G91</t>
  </si>
  <si>
    <t>2010/07</t>
  </si>
  <si>
    <t>2010/11</t>
  </si>
  <si>
    <t>2010/12</t>
  </si>
  <si>
    <t>2011/03</t>
  </si>
  <si>
    <t>2011/07</t>
  </si>
  <si>
    <t>2011/04</t>
  </si>
  <si>
    <t>2011/10</t>
  </si>
  <si>
    <t>2011/11</t>
  </si>
  <si>
    <t>2010/10</t>
  </si>
  <si>
    <t>2011/02</t>
  </si>
  <si>
    <t>2012/08</t>
  </si>
  <si>
    <t>2012/10</t>
  </si>
  <si>
    <t>2012/12</t>
  </si>
  <si>
    <t>2013/03</t>
  </si>
  <si>
    <t>2013/04</t>
  </si>
  <si>
    <t>2010/08</t>
  </si>
  <si>
    <t>2010/09</t>
  </si>
  <si>
    <t>2011/01</t>
  </si>
  <si>
    <t>2011/09</t>
  </si>
  <si>
    <t>2011/06</t>
  </si>
  <si>
    <t>2011/05</t>
  </si>
  <si>
    <t>2011/08</t>
  </si>
  <si>
    <t>2011/12</t>
  </si>
  <si>
    <t>2012/01</t>
  </si>
  <si>
    <t>2012/02</t>
  </si>
  <si>
    <t>2012/03</t>
  </si>
  <si>
    <t>2012/04</t>
  </si>
  <si>
    <t>2012/07</t>
  </si>
  <si>
    <t>2012/05</t>
  </si>
  <si>
    <t>2012/06</t>
  </si>
  <si>
    <t>2012/09</t>
  </si>
  <si>
    <t>2012/11</t>
  </si>
  <si>
    <t>2013/01</t>
  </si>
  <si>
    <t>2013/05</t>
  </si>
  <si>
    <t>2010/01</t>
  </si>
  <si>
    <t>2010/04</t>
  </si>
  <si>
    <t>2010/06</t>
  </si>
  <si>
    <t>2010/03</t>
  </si>
  <si>
    <t>2010/05</t>
  </si>
  <si>
    <t>2010/02</t>
  </si>
  <si>
    <t>G92</t>
  </si>
  <si>
    <t>H61</t>
  </si>
  <si>
    <t>L71</t>
  </si>
  <si>
    <t>L91</t>
  </si>
  <si>
    <t>2009/09</t>
  </si>
  <si>
    <t>2009/10</t>
  </si>
  <si>
    <t>2009/11</t>
  </si>
  <si>
    <t>2009/08</t>
  </si>
  <si>
    <t>2009/12</t>
  </si>
  <si>
    <t>L92</t>
  </si>
  <si>
    <t>S61</t>
  </si>
  <si>
    <t>S71</t>
  </si>
  <si>
    <t>month</t>
    <phoneticPr fontId="3" type="noConversion"/>
  </si>
  <si>
    <t>列標籤</t>
  </si>
  <si>
    <t>總計</t>
  </si>
  <si>
    <t>year</t>
    <phoneticPr fontId="3" type="noConversion"/>
  </si>
  <si>
    <t>欄標籤</t>
  </si>
  <si>
    <t>加總 - C71</t>
  </si>
  <si>
    <t>2019/10</t>
  </si>
  <si>
    <t>2019/11</t>
  </si>
  <si>
    <t>C71</t>
    <phoneticPr fontId="21" type="noConversion"/>
  </si>
  <si>
    <t>year</t>
    <phoneticPr fontId="21" type="noConversion"/>
  </si>
  <si>
    <t>G92</t>
    <phoneticPr fontId="21" type="noConversion"/>
  </si>
  <si>
    <t>G91</t>
    <phoneticPr fontId="21" type="noConversion"/>
  </si>
  <si>
    <t>H61</t>
    <phoneticPr fontId="21" type="noConversion"/>
  </si>
  <si>
    <t>L91</t>
    <phoneticPr fontId="21" type="noConversion"/>
  </si>
  <si>
    <t>L92</t>
    <phoneticPr fontId="21" type="noConversion"/>
  </si>
  <si>
    <t>S61</t>
    <phoneticPr fontId="21" type="noConversion"/>
  </si>
  <si>
    <t>S71</t>
    <phoneticPr fontId="21" type="noConversion"/>
  </si>
  <si>
    <r>
      <t>s</t>
    </r>
    <r>
      <rPr>
        <sz val="11"/>
        <rFont val="Calibri"/>
        <family val="2"/>
      </rPr>
      <t>ales</t>
    </r>
    <phoneticPr fontId="21" type="noConversion"/>
  </si>
  <si>
    <r>
      <t>m</t>
    </r>
    <r>
      <rPr>
        <sz val="11"/>
        <rFont val="Calibri"/>
        <family val="2"/>
      </rPr>
      <t>odel</t>
    </r>
    <phoneticPr fontId="21" type="noConversion"/>
  </si>
  <si>
    <r>
      <t>U</t>
    </r>
    <r>
      <rPr>
        <sz val="11"/>
        <rFont val="Calibri"/>
        <family val="2"/>
      </rPr>
      <t>7</t>
    </r>
    <phoneticPr fontId="21" type="noConversion"/>
  </si>
  <si>
    <r>
      <t>M</t>
    </r>
    <r>
      <rPr>
        <sz val="11"/>
        <rFont val="Calibri"/>
        <family val="2"/>
      </rPr>
      <t>7</t>
    </r>
    <phoneticPr fontId="21" type="noConversion"/>
  </si>
  <si>
    <t>S5</t>
    <phoneticPr fontId="21" type="noConversion"/>
  </si>
  <si>
    <t>U6</t>
    <phoneticPr fontId="21" type="noConversion"/>
  </si>
  <si>
    <t>S3</t>
    <phoneticPr fontId="21" type="noConversion"/>
  </si>
  <si>
    <t>U5</t>
    <phoneticPr fontId="21" type="noConversion"/>
  </si>
  <si>
    <r>
      <t>c</t>
    </r>
    <r>
      <rPr>
        <sz val="11"/>
        <rFont val="Calibri"/>
        <family val="2"/>
      </rPr>
      <t>ategory</t>
    </r>
    <phoneticPr fontId="21" type="noConversion"/>
  </si>
  <si>
    <r>
      <t>S</t>
    </r>
    <r>
      <rPr>
        <sz val="11"/>
        <rFont val="Calibri"/>
        <family val="2"/>
      </rPr>
      <t>UV</t>
    </r>
    <phoneticPr fontId="21" type="noConversion"/>
  </si>
  <si>
    <r>
      <t>M</t>
    </r>
    <r>
      <rPr>
        <sz val="11"/>
        <rFont val="Calibri"/>
        <family val="2"/>
      </rPr>
      <t>PV</t>
    </r>
    <phoneticPr fontId="21" type="noConversion"/>
  </si>
  <si>
    <t>Seden</t>
    <phoneticPr fontId="21" type="noConversion"/>
  </si>
  <si>
    <t>model</t>
    <phoneticPr fontId="21" type="noConversion"/>
  </si>
  <si>
    <t>units</t>
    <phoneticPr fontId="21" type="noConversion"/>
  </si>
  <si>
    <r>
      <t>y</t>
    </r>
    <r>
      <rPr>
        <sz val="11"/>
        <rFont val="Calibri"/>
        <family val="2"/>
      </rPr>
      <t>ear</t>
    </r>
    <phoneticPr fontId="21" type="noConversion"/>
  </si>
  <si>
    <r>
      <t>V</t>
    </r>
    <r>
      <rPr>
        <sz val="11"/>
        <rFont val="Calibri"/>
        <family val="2"/>
      </rPr>
      <t>7</t>
    </r>
    <phoneticPr fontId="21" type="noConversion"/>
  </si>
  <si>
    <t>V7</t>
    <phoneticPr fontId="21" type="noConversion"/>
  </si>
  <si>
    <t>yearly</t>
    <phoneticPr fontId="21" type="noConversion"/>
  </si>
  <si>
    <t>LUXGEN-Market share</t>
    <phoneticPr fontId="21" type="noConversion"/>
  </si>
  <si>
    <t>Total</t>
    <phoneticPr fontId="21" type="noConversion"/>
  </si>
  <si>
    <t>LUXGEN</t>
    <phoneticPr fontId="21" type="noConversion"/>
  </si>
  <si>
    <t>NISSAN</t>
    <phoneticPr fontId="21" type="noConversion"/>
  </si>
  <si>
    <t>MITSUBISHI</t>
    <phoneticPr fontId="21" type="noConversion"/>
  </si>
  <si>
    <t>2019/12</t>
  </si>
  <si>
    <t>2019</t>
    <phoneticPr fontId="21" type="noConversion"/>
  </si>
  <si>
    <t>URX</t>
    <phoneticPr fontId="21" type="noConversion"/>
  </si>
  <si>
    <t>2020/01</t>
    <phoneticPr fontId="3" type="noConversion"/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</si>
  <si>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</si>
  <si>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</si>
  <si>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</si>
  <si>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</si>
  <si>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</si>
  <si>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</si>
  <si>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</si>
  <si>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</si>
  <si>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</si>
  <si>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</si>
  <si>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</si>
  <si>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  <phoneticPr fontId="3" type="noConversion"/>
  </si>
  <si>
    <t>2021/02</t>
  </si>
  <si>
    <t>2021/03</t>
  </si>
  <si>
    <t>2021/04</t>
  </si>
  <si>
    <t>2021/05</t>
  </si>
  <si>
    <t>2021/01</t>
    <phoneticPr fontId="21" type="noConversion"/>
  </si>
  <si>
    <t>2021/06</t>
  </si>
  <si>
    <t>2021/07</t>
  </si>
  <si>
    <t>2021/08</t>
  </si>
  <si>
    <t>2021/09</t>
  </si>
  <si>
    <t>2021/10</t>
  </si>
  <si>
    <t>2021/11</t>
  </si>
  <si>
    <t>2021/01-11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</si>
</sst>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F800]dddd\,\ mmmm\ dd\,\ yyyy"/>
    <numFmt numFmtId="166" formatCode="0.0%"/>
  </numFmts>
  <fonts count="25">
    <font>
      <sz val="11"/>
      <name val="Calibri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</font>
    <font>
      <sz val="9"/>
      <name val="Wawati TC"/>
      <family val="3"/>
      <charset val="136"/>
    </font>
    <font>
      <sz val="11"/>
      <name val="Calibri"/>
      <family val="2"/>
    </font>
    <font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細明體"/>
      <family val="3"/>
      <charset val="136"/>
    </font>
    <font>
      <sz val="1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name val="微軟正黑體"/>
      <family val="2"/>
      <charset val="136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164" fontId="2" fillId="2" borderId="1" xfId="0" applyNumberFormat="1" applyFont="1" applyFill="1" applyBorder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>
      <alignment vertical="center"/>
    </xf>
    <xf numFmtId="165" fontId="0" fillId="0" borderId="0" xfId="0" applyNumberFormat="1" applyAlignment="1">
      <alignment horizontal="left" vertical="center"/>
    </xf>
    <xf numFmtId="0" fontId="22" fillId="0" borderId="0" xfId="1" applyFont="1">
      <alignment vertical="center"/>
    </xf>
    <xf numFmtId="0" fontId="22" fillId="0" borderId="0" xfId="1" applyFont="1" applyAlignment="1">
      <alignment horizontal="center" vertical="center"/>
    </xf>
    <xf numFmtId="14" fontId="23" fillId="2" borderId="1" xfId="1" applyNumberFormat="1" applyFont="1" applyFill="1" applyBorder="1">
      <alignment vertical="center"/>
    </xf>
    <xf numFmtId="165" fontId="22" fillId="0" borderId="0" xfId="0" applyNumberFormat="1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4" fontId="22" fillId="0" borderId="0" xfId="1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22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4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6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" fontId="4" fillId="0" borderId="0" xfId="0" quotePrefix="1" applyNumberFormat="1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一般 2" xfId="1" xr:uid="{358183E7-A3CB-4A48-BA04-67B20CC5EFEE}"/>
    <cellStyle name="一般 3" xfId="42" xr:uid="{59AAC963-AC3C-4DB0-833B-F1A31512A0AC}"/>
    <cellStyle name="備註 2" xfId="43" xr:uid="{D4347212-FA8E-4473-986E-5F8DB72E115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1.638572800926" createdVersion="6" refreshedVersion="6" minRefreshableVersion="3" recordCount="122" xr:uid="{19A62F67-91D8-9A49-8DA8-021B4601E123}">
  <cacheSource type="worksheet">
    <worksheetSource ref="A1:K123" sheet="2"/>
  </cacheSource>
  <cacheFields count="11">
    <cacheField name="year" numFmtId="0">
      <sharedItems containsSemiMixedTypes="0" containsString="0" containsNumber="1" containsInteger="1" minValue="2009" maxValue="2019" count="11"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C71" numFmtId="0">
      <sharedItems containsSemiMixedTypes="0" containsString="0" containsNumber="1" containsInteger="1" minValue="0" maxValue="2237"/>
    </cacheField>
    <cacheField name="G91" numFmtId="0">
      <sharedItems containsSemiMixedTypes="0" containsString="0" containsNumber="1" containsInteger="1" minValue="0" maxValue="2252" count="46">
        <n v="0"/>
        <n v="3"/>
        <n v="2"/>
        <n v="32"/>
        <n v="16"/>
        <n v="1084"/>
        <n v="925"/>
        <n v="1254"/>
        <n v="1051"/>
        <n v="772"/>
        <n v="636"/>
        <n v="2252"/>
        <n v="434"/>
        <n v="824"/>
        <n v="675"/>
        <n v="627"/>
        <n v="815"/>
        <n v="629"/>
        <n v="509"/>
        <n v="503"/>
        <n v="394"/>
        <n v="393"/>
        <n v="904"/>
        <n v="420"/>
        <n v="414"/>
        <n v="283"/>
        <n v="307"/>
        <n v="247"/>
        <n v="395"/>
        <n v="274"/>
        <n v="295"/>
        <n v="224"/>
        <n v="213"/>
        <n v="298"/>
        <n v="650"/>
        <n v="154"/>
        <n v="243"/>
        <n v="196"/>
        <n v="170"/>
        <n v="195"/>
        <n v="263"/>
        <n v="141"/>
        <n v="45"/>
        <n v="6"/>
        <n v="39"/>
        <n v="42"/>
      </sharedItems>
    </cacheField>
    <cacheField name="G92" numFmtId="0">
      <sharedItems containsSemiMixedTypes="0" containsString="0" containsNumber="1" containsInteger="1" minValue="0" maxValue="408"/>
    </cacheField>
    <cacheField name="H61" numFmtId="0">
      <sharedItems containsSemiMixedTypes="0" containsString="0" containsNumber="1" containsInteger="1" minValue="0" maxValue="960"/>
    </cacheField>
    <cacheField name="L71" numFmtId="0">
      <sharedItems containsSemiMixedTypes="0" containsString="0" containsNumber="1" containsInteger="1" minValue="0" maxValue="0"/>
    </cacheField>
    <cacheField name="L91" numFmtId="0">
      <sharedItems containsSemiMixedTypes="0" containsString="0" containsNumber="1" containsInteger="1" minValue="0" maxValue="1001"/>
    </cacheField>
    <cacheField name="L92" numFmtId="0">
      <sharedItems containsSemiMixedTypes="0" containsString="0" containsNumber="1" containsInteger="1" minValue="0" maxValue="458"/>
    </cacheField>
    <cacheField name="S61" numFmtId="0">
      <sharedItems containsSemiMixedTypes="0" containsString="0" containsNumber="1" containsInteger="1" minValue="0" maxValue="596"/>
    </cacheField>
    <cacheField name="S71" numFmtId="0">
      <sharedItems containsSemiMixedTypes="0" containsString="0" containsNumber="1" containsInteger="1" minValue="0" maxValue="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n v="0"/>
    <x v="0"/>
    <n v="0"/>
    <n v="0"/>
    <n v="0"/>
    <n v="40"/>
    <n v="0"/>
    <n v="0"/>
    <n v="0"/>
  </r>
  <r>
    <x v="0"/>
    <x v="1"/>
    <n v="0"/>
    <x v="0"/>
    <n v="0"/>
    <n v="0"/>
    <n v="0"/>
    <n v="4"/>
    <n v="0"/>
    <n v="0"/>
    <n v="0"/>
  </r>
  <r>
    <x v="0"/>
    <x v="2"/>
    <n v="0"/>
    <x v="0"/>
    <n v="0"/>
    <n v="0"/>
    <n v="0"/>
    <n v="137"/>
    <n v="0"/>
    <n v="0"/>
    <n v="0"/>
  </r>
  <r>
    <x v="0"/>
    <x v="3"/>
    <n v="0"/>
    <x v="0"/>
    <n v="0"/>
    <n v="0"/>
    <n v="0"/>
    <n v="564"/>
    <n v="0"/>
    <n v="0"/>
    <n v="0"/>
  </r>
  <r>
    <x v="0"/>
    <x v="4"/>
    <n v="0"/>
    <x v="0"/>
    <n v="0"/>
    <n v="0"/>
    <n v="0"/>
    <n v="419"/>
    <n v="0"/>
    <n v="0"/>
    <n v="0"/>
  </r>
  <r>
    <x v="1"/>
    <x v="5"/>
    <n v="0"/>
    <x v="0"/>
    <n v="0"/>
    <n v="0"/>
    <n v="0"/>
    <n v="755"/>
    <n v="0"/>
    <n v="0"/>
    <n v="0"/>
  </r>
  <r>
    <x v="1"/>
    <x v="6"/>
    <n v="0"/>
    <x v="0"/>
    <n v="0"/>
    <n v="0"/>
    <n v="0"/>
    <n v="412"/>
    <n v="0"/>
    <n v="0"/>
    <n v="0"/>
  </r>
  <r>
    <x v="1"/>
    <x v="7"/>
    <n v="0"/>
    <x v="1"/>
    <n v="0"/>
    <n v="0"/>
    <n v="0"/>
    <n v="501"/>
    <n v="0"/>
    <n v="0"/>
    <n v="0"/>
  </r>
  <r>
    <x v="1"/>
    <x v="8"/>
    <n v="0"/>
    <x v="2"/>
    <n v="0"/>
    <n v="0"/>
    <n v="0"/>
    <n v="487"/>
    <n v="0"/>
    <n v="0"/>
    <n v="0"/>
  </r>
  <r>
    <x v="1"/>
    <x v="9"/>
    <n v="0"/>
    <x v="3"/>
    <n v="0"/>
    <n v="0"/>
    <n v="0"/>
    <n v="414"/>
    <n v="0"/>
    <n v="0"/>
    <n v="0"/>
  </r>
  <r>
    <x v="1"/>
    <x v="10"/>
    <n v="0"/>
    <x v="4"/>
    <n v="0"/>
    <n v="0"/>
    <n v="0"/>
    <n v="435"/>
    <n v="0"/>
    <n v="0"/>
    <n v="0"/>
  </r>
  <r>
    <x v="1"/>
    <x v="11"/>
    <n v="0"/>
    <x v="5"/>
    <n v="0"/>
    <n v="0"/>
    <n v="0"/>
    <n v="473"/>
    <n v="0"/>
    <n v="0"/>
    <n v="0"/>
  </r>
  <r>
    <x v="1"/>
    <x v="0"/>
    <n v="0"/>
    <x v="6"/>
    <n v="0"/>
    <n v="0"/>
    <n v="0"/>
    <n v="300"/>
    <n v="0"/>
    <n v="0"/>
    <n v="0"/>
  </r>
  <r>
    <x v="1"/>
    <x v="1"/>
    <n v="0"/>
    <x v="7"/>
    <n v="0"/>
    <n v="0"/>
    <n v="0"/>
    <n v="394"/>
    <n v="0"/>
    <n v="0"/>
    <n v="0"/>
  </r>
  <r>
    <x v="1"/>
    <x v="2"/>
    <n v="0"/>
    <x v="8"/>
    <n v="0"/>
    <n v="0"/>
    <n v="0"/>
    <n v="436"/>
    <n v="0"/>
    <n v="0"/>
    <n v="0"/>
  </r>
  <r>
    <x v="1"/>
    <x v="3"/>
    <n v="0"/>
    <x v="9"/>
    <n v="0"/>
    <n v="0"/>
    <n v="0"/>
    <n v="348"/>
    <n v="0"/>
    <n v="0"/>
    <n v="0"/>
  </r>
  <r>
    <x v="1"/>
    <x v="4"/>
    <n v="0"/>
    <x v="10"/>
    <n v="0"/>
    <n v="0"/>
    <n v="0"/>
    <n v="270"/>
    <n v="0"/>
    <n v="0"/>
    <n v="0"/>
  </r>
  <r>
    <x v="2"/>
    <x v="5"/>
    <n v="0"/>
    <x v="11"/>
    <n v="0"/>
    <n v="0"/>
    <n v="0"/>
    <n v="1001"/>
    <n v="0"/>
    <n v="0"/>
    <n v="0"/>
  </r>
  <r>
    <x v="2"/>
    <x v="6"/>
    <n v="0"/>
    <x v="12"/>
    <n v="0"/>
    <n v="0"/>
    <n v="0"/>
    <n v="219"/>
    <n v="0"/>
    <n v="0"/>
    <n v="0"/>
  </r>
  <r>
    <x v="2"/>
    <x v="7"/>
    <n v="0"/>
    <x v="13"/>
    <n v="0"/>
    <n v="0"/>
    <n v="0"/>
    <n v="407"/>
    <n v="0"/>
    <n v="0"/>
    <n v="0"/>
  </r>
  <r>
    <x v="2"/>
    <x v="8"/>
    <n v="0"/>
    <x v="14"/>
    <n v="0"/>
    <n v="0"/>
    <n v="0"/>
    <n v="308"/>
    <n v="0"/>
    <n v="0"/>
    <n v="0"/>
  </r>
  <r>
    <x v="2"/>
    <x v="9"/>
    <n v="0"/>
    <x v="15"/>
    <n v="0"/>
    <n v="0"/>
    <n v="0"/>
    <n v="292"/>
    <n v="0"/>
    <n v="0"/>
    <n v="0"/>
  </r>
  <r>
    <x v="2"/>
    <x v="10"/>
    <n v="0"/>
    <x v="10"/>
    <n v="0"/>
    <n v="0"/>
    <n v="0"/>
    <n v="362"/>
    <n v="0"/>
    <n v="0"/>
    <n v="0"/>
  </r>
  <r>
    <x v="2"/>
    <x v="11"/>
    <n v="0"/>
    <x v="16"/>
    <n v="0"/>
    <n v="0"/>
    <n v="0"/>
    <n v="507"/>
    <n v="0"/>
    <n v="0"/>
    <n v="0"/>
  </r>
  <r>
    <x v="2"/>
    <x v="0"/>
    <n v="0"/>
    <x v="17"/>
    <n v="0"/>
    <n v="0"/>
    <n v="0"/>
    <n v="254"/>
    <n v="0"/>
    <n v="0"/>
    <n v="0"/>
  </r>
  <r>
    <x v="2"/>
    <x v="1"/>
    <n v="0"/>
    <x v="18"/>
    <n v="0"/>
    <n v="0"/>
    <n v="0"/>
    <n v="310"/>
    <n v="0"/>
    <n v="0"/>
    <n v="0"/>
  </r>
  <r>
    <x v="2"/>
    <x v="2"/>
    <n v="0"/>
    <x v="19"/>
    <n v="0"/>
    <n v="0"/>
    <n v="0"/>
    <n v="264"/>
    <n v="0"/>
    <n v="0"/>
    <n v="0"/>
  </r>
  <r>
    <x v="2"/>
    <x v="3"/>
    <n v="0"/>
    <x v="20"/>
    <n v="0"/>
    <n v="0"/>
    <n v="0"/>
    <n v="277"/>
    <n v="0"/>
    <n v="0"/>
    <n v="0"/>
  </r>
  <r>
    <x v="2"/>
    <x v="4"/>
    <n v="0"/>
    <x v="21"/>
    <n v="0"/>
    <n v="0"/>
    <n v="0"/>
    <n v="269"/>
    <n v="0"/>
    <n v="0"/>
    <n v="0"/>
  </r>
  <r>
    <x v="3"/>
    <x v="5"/>
    <n v="0"/>
    <x v="22"/>
    <n v="0"/>
    <n v="0"/>
    <n v="0"/>
    <n v="585"/>
    <n v="0"/>
    <n v="0"/>
    <n v="1"/>
  </r>
  <r>
    <x v="3"/>
    <x v="6"/>
    <n v="0"/>
    <x v="23"/>
    <n v="0"/>
    <n v="0"/>
    <n v="0"/>
    <n v="293"/>
    <n v="0"/>
    <n v="0"/>
    <n v="0"/>
  </r>
  <r>
    <x v="3"/>
    <x v="7"/>
    <n v="0"/>
    <x v="24"/>
    <n v="0"/>
    <n v="0"/>
    <n v="0"/>
    <n v="275"/>
    <n v="0"/>
    <n v="0"/>
    <n v="0"/>
  </r>
  <r>
    <x v="3"/>
    <x v="8"/>
    <n v="0"/>
    <x v="25"/>
    <n v="0"/>
    <n v="0"/>
    <n v="0"/>
    <n v="103"/>
    <n v="0"/>
    <n v="0"/>
    <n v="0"/>
  </r>
  <r>
    <x v="3"/>
    <x v="9"/>
    <n v="0"/>
    <x v="26"/>
    <n v="0"/>
    <n v="0"/>
    <n v="0"/>
    <n v="234"/>
    <n v="0"/>
    <n v="0"/>
    <n v="0"/>
  </r>
  <r>
    <x v="3"/>
    <x v="10"/>
    <n v="0"/>
    <x v="27"/>
    <n v="0"/>
    <n v="0"/>
    <n v="0"/>
    <n v="223"/>
    <n v="0"/>
    <n v="0"/>
    <n v="10"/>
  </r>
  <r>
    <x v="3"/>
    <x v="11"/>
    <n v="0"/>
    <x v="28"/>
    <n v="0"/>
    <n v="0"/>
    <n v="0"/>
    <n v="293"/>
    <n v="0"/>
    <n v="0"/>
    <n v="42"/>
  </r>
  <r>
    <x v="3"/>
    <x v="0"/>
    <n v="0"/>
    <x v="29"/>
    <n v="0"/>
    <n v="0"/>
    <n v="0"/>
    <n v="154"/>
    <n v="0"/>
    <n v="0"/>
    <n v="25"/>
  </r>
  <r>
    <x v="3"/>
    <x v="1"/>
    <n v="0"/>
    <x v="30"/>
    <n v="0"/>
    <n v="0"/>
    <n v="0"/>
    <n v="177"/>
    <n v="0"/>
    <n v="0"/>
    <n v="80"/>
  </r>
  <r>
    <x v="3"/>
    <x v="2"/>
    <n v="0"/>
    <x v="31"/>
    <n v="0"/>
    <n v="0"/>
    <n v="0"/>
    <n v="169"/>
    <n v="0"/>
    <n v="0"/>
    <n v="730"/>
  </r>
  <r>
    <x v="3"/>
    <x v="3"/>
    <n v="0"/>
    <x v="32"/>
    <n v="0"/>
    <n v="0"/>
    <n v="0"/>
    <n v="177"/>
    <n v="0"/>
    <n v="0"/>
    <n v="237"/>
  </r>
  <r>
    <x v="3"/>
    <x v="4"/>
    <n v="0"/>
    <x v="33"/>
    <n v="0"/>
    <n v="0"/>
    <n v="0"/>
    <n v="221"/>
    <n v="0"/>
    <n v="0"/>
    <n v="206"/>
  </r>
  <r>
    <x v="4"/>
    <x v="5"/>
    <n v="0"/>
    <x v="34"/>
    <n v="0"/>
    <n v="0"/>
    <n v="0"/>
    <n v="479"/>
    <n v="0"/>
    <n v="0"/>
    <n v="484"/>
  </r>
  <r>
    <x v="4"/>
    <x v="6"/>
    <n v="0"/>
    <x v="35"/>
    <n v="0"/>
    <n v="0"/>
    <n v="0"/>
    <n v="102"/>
    <n v="0"/>
    <n v="0"/>
    <n v="119"/>
  </r>
  <r>
    <x v="4"/>
    <x v="7"/>
    <n v="0"/>
    <x v="36"/>
    <n v="0"/>
    <n v="0"/>
    <n v="0"/>
    <n v="189"/>
    <n v="0"/>
    <n v="0"/>
    <n v="121"/>
  </r>
  <r>
    <x v="4"/>
    <x v="8"/>
    <n v="0"/>
    <x v="37"/>
    <n v="0"/>
    <n v="0"/>
    <n v="0"/>
    <n v="174"/>
    <n v="0"/>
    <n v="0"/>
    <n v="225"/>
  </r>
  <r>
    <x v="4"/>
    <x v="9"/>
    <n v="0"/>
    <x v="38"/>
    <n v="0"/>
    <n v="0"/>
    <n v="0"/>
    <n v="183"/>
    <n v="0"/>
    <n v="0"/>
    <n v="127"/>
  </r>
  <r>
    <x v="4"/>
    <x v="10"/>
    <n v="0"/>
    <x v="39"/>
    <n v="0"/>
    <n v="0"/>
    <n v="0"/>
    <n v="188"/>
    <n v="0"/>
    <n v="0"/>
    <n v="201"/>
  </r>
  <r>
    <x v="4"/>
    <x v="11"/>
    <n v="0"/>
    <x v="40"/>
    <n v="0"/>
    <n v="0"/>
    <n v="0"/>
    <n v="219"/>
    <n v="0"/>
    <n v="0"/>
    <n v="179"/>
  </r>
  <r>
    <x v="4"/>
    <x v="0"/>
    <n v="0"/>
    <x v="41"/>
    <n v="0"/>
    <n v="0"/>
    <n v="0"/>
    <n v="125"/>
    <n v="0"/>
    <n v="0"/>
    <n v="60"/>
  </r>
  <r>
    <x v="4"/>
    <x v="1"/>
    <n v="1"/>
    <x v="42"/>
    <n v="41"/>
    <n v="0"/>
    <n v="0"/>
    <n v="175"/>
    <n v="0"/>
    <n v="0"/>
    <n v="97"/>
  </r>
  <r>
    <x v="4"/>
    <x v="2"/>
    <n v="6"/>
    <x v="43"/>
    <n v="325"/>
    <n v="0"/>
    <n v="0"/>
    <n v="173"/>
    <n v="0"/>
    <n v="0"/>
    <n v="50"/>
  </r>
  <r>
    <x v="4"/>
    <x v="3"/>
    <n v="84"/>
    <x v="44"/>
    <n v="245"/>
    <n v="0"/>
    <n v="0"/>
    <n v="139"/>
    <n v="0"/>
    <n v="0"/>
    <n v="144"/>
  </r>
  <r>
    <x v="4"/>
    <x v="4"/>
    <n v="6"/>
    <x v="45"/>
    <n v="220"/>
    <n v="0"/>
    <n v="0"/>
    <n v="211"/>
    <n v="0"/>
    <n v="0"/>
    <n v="60"/>
  </r>
  <r>
    <x v="5"/>
    <x v="5"/>
    <n v="2237"/>
    <x v="0"/>
    <n v="408"/>
    <n v="0"/>
    <n v="0"/>
    <n v="255"/>
    <n v="0"/>
    <n v="0"/>
    <n v="200"/>
  </r>
  <r>
    <x v="5"/>
    <x v="6"/>
    <n v="718"/>
    <x v="0"/>
    <n v="157"/>
    <n v="0"/>
    <n v="0"/>
    <n v="80"/>
    <n v="1"/>
    <n v="0"/>
    <n v="191"/>
  </r>
  <r>
    <x v="5"/>
    <x v="7"/>
    <n v="857"/>
    <x v="0"/>
    <n v="160"/>
    <n v="0"/>
    <n v="0"/>
    <n v="173"/>
    <n v="2"/>
    <n v="0"/>
    <n v="228"/>
  </r>
  <r>
    <x v="5"/>
    <x v="8"/>
    <n v="816"/>
    <x v="2"/>
    <n v="153"/>
    <n v="0"/>
    <n v="0"/>
    <n v="64"/>
    <n v="56"/>
    <n v="0"/>
    <n v="178"/>
  </r>
  <r>
    <x v="5"/>
    <x v="9"/>
    <n v="792"/>
    <x v="0"/>
    <n v="142"/>
    <n v="0"/>
    <n v="0"/>
    <n v="4"/>
    <n v="250"/>
    <n v="0"/>
    <n v="157"/>
  </r>
  <r>
    <x v="5"/>
    <x v="10"/>
    <n v="910"/>
    <x v="0"/>
    <n v="131"/>
    <n v="0"/>
    <n v="0"/>
    <n v="0"/>
    <n v="410"/>
    <n v="0"/>
    <n v="159"/>
  </r>
  <r>
    <x v="5"/>
    <x v="11"/>
    <n v="1010"/>
    <x v="0"/>
    <n v="160"/>
    <n v="0"/>
    <n v="0"/>
    <n v="3"/>
    <n v="407"/>
    <n v="0"/>
    <n v="128"/>
  </r>
  <r>
    <x v="5"/>
    <x v="0"/>
    <n v="482"/>
    <x v="0"/>
    <n v="86"/>
    <n v="0"/>
    <n v="0"/>
    <n v="3"/>
    <n v="186"/>
    <n v="0"/>
    <n v="75"/>
  </r>
  <r>
    <x v="5"/>
    <x v="1"/>
    <n v="629"/>
    <x v="0"/>
    <n v="107"/>
    <n v="0"/>
    <n v="0"/>
    <n v="1"/>
    <n v="190"/>
    <n v="0"/>
    <n v="104"/>
  </r>
  <r>
    <x v="5"/>
    <x v="2"/>
    <n v="703"/>
    <x v="0"/>
    <n v="111"/>
    <n v="0"/>
    <n v="0"/>
    <n v="0"/>
    <n v="204"/>
    <n v="0"/>
    <n v="90"/>
  </r>
  <r>
    <x v="5"/>
    <x v="3"/>
    <n v="607"/>
    <x v="0"/>
    <n v="106"/>
    <n v="0"/>
    <n v="0"/>
    <n v="0"/>
    <n v="181"/>
    <n v="0"/>
    <n v="118"/>
  </r>
  <r>
    <x v="5"/>
    <x v="4"/>
    <n v="681"/>
    <x v="0"/>
    <n v="102"/>
    <n v="0"/>
    <n v="0"/>
    <n v="3"/>
    <n v="199"/>
    <n v="0"/>
    <n v="116"/>
  </r>
  <r>
    <x v="6"/>
    <x v="5"/>
    <n v="1460"/>
    <x v="0"/>
    <n v="247"/>
    <n v="0"/>
    <n v="0"/>
    <n v="2"/>
    <n v="458"/>
    <n v="0"/>
    <n v="145"/>
  </r>
  <r>
    <x v="6"/>
    <x v="6"/>
    <n v="525"/>
    <x v="0"/>
    <n v="89"/>
    <n v="0"/>
    <n v="0"/>
    <n v="0"/>
    <n v="174"/>
    <n v="0"/>
    <n v="76"/>
  </r>
  <r>
    <x v="6"/>
    <x v="7"/>
    <n v="759"/>
    <x v="0"/>
    <n v="110"/>
    <n v="0"/>
    <n v="0"/>
    <n v="0"/>
    <n v="316"/>
    <n v="0"/>
    <n v="117"/>
  </r>
  <r>
    <x v="6"/>
    <x v="8"/>
    <n v="694"/>
    <x v="0"/>
    <n v="79"/>
    <n v="0"/>
    <n v="0"/>
    <n v="2"/>
    <n v="202"/>
    <n v="0"/>
    <n v="58"/>
  </r>
  <r>
    <x v="6"/>
    <x v="9"/>
    <n v="756"/>
    <x v="0"/>
    <n v="91"/>
    <n v="0"/>
    <n v="0"/>
    <n v="1"/>
    <n v="191"/>
    <n v="0"/>
    <n v="65"/>
  </r>
  <r>
    <x v="6"/>
    <x v="10"/>
    <n v="1038"/>
    <x v="0"/>
    <n v="68"/>
    <n v="0"/>
    <n v="0"/>
    <n v="0"/>
    <n v="278"/>
    <n v="0"/>
    <n v="107"/>
  </r>
  <r>
    <x v="6"/>
    <x v="11"/>
    <n v="1024"/>
    <x v="0"/>
    <n v="207"/>
    <n v="0"/>
    <n v="0"/>
    <n v="0"/>
    <n v="399"/>
    <n v="0"/>
    <n v="122"/>
  </r>
  <r>
    <x v="6"/>
    <x v="0"/>
    <n v="553"/>
    <x v="0"/>
    <n v="105"/>
    <n v="0"/>
    <n v="0"/>
    <n v="0"/>
    <n v="283"/>
    <n v="0"/>
    <n v="91"/>
  </r>
  <r>
    <x v="6"/>
    <x v="1"/>
    <n v="581"/>
    <x v="0"/>
    <n v="119"/>
    <n v="0"/>
    <n v="0"/>
    <n v="2"/>
    <n v="257"/>
    <n v="0"/>
    <n v="127"/>
  </r>
  <r>
    <x v="6"/>
    <x v="2"/>
    <n v="517"/>
    <x v="0"/>
    <n v="102"/>
    <n v="0"/>
    <n v="0"/>
    <n v="2"/>
    <n v="247"/>
    <n v="0"/>
    <n v="98"/>
  </r>
  <r>
    <x v="6"/>
    <x v="3"/>
    <n v="643"/>
    <x v="0"/>
    <n v="105"/>
    <n v="0"/>
    <n v="0"/>
    <n v="3"/>
    <n v="234"/>
    <n v="0"/>
    <n v="206"/>
  </r>
  <r>
    <x v="6"/>
    <x v="4"/>
    <n v="690"/>
    <x v="0"/>
    <n v="104"/>
    <n v="0"/>
    <n v="0"/>
    <n v="10"/>
    <n v="213"/>
    <n v="0"/>
    <n v="149"/>
  </r>
  <r>
    <x v="7"/>
    <x v="5"/>
    <n v="1104"/>
    <x v="0"/>
    <n v="198"/>
    <n v="0"/>
    <n v="0"/>
    <n v="0"/>
    <n v="439"/>
    <n v="4"/>
    <n v="272"/>
  </r>
  <r>
    <x v="7"/>
    <x v="6"/>
    <n v="388"/>
    <x v="0"/>
    <n v="55"/>
    <n v="0"/>
    <n v="0"/>
    <n v="0"/>
    <n v="111"/>
    <n v="0"/>
    <n v="77"/>
  </r>
  <r>
    <x v="7"/>
    <x v="7"/>
    <n v="767"/>
    <x v="0"/>
    <n v="112"/>
    <n v="0"/>
    <n v="0"/>
    <n v="0"/>
    <n v="348"/>
    <n v="0"/>
    <n v="125"/>
  </r>
  <r>
    <x v="7"/>
    <x v="8"/>
    <n v="627"/>
    <x v="0"/>
    <n v="96"/>
    <n v="0"/>
    <n v="0"/>
    <n v="0"/>
    <n v="213"/>
    <n v="5"/>
    <n v="110"/>
  </r>
  <r>
    <x v="7"/>
    <x v="9"/>
    <n v="590"/>
    <x v="0"/>
    <n v="84"/>
    <n v="0"/>
    <n v="0"/>
    <n v="0"/>
    <n v="241"/>
    <n v="42"/>
    <n v="109"/>
  </r>
  <r>
    <x v="7"/>
    <x v="10"/>
    <n v="735"/>
    <x v="0"/>
    <n v="79"/>
    <n v="0"/>
    <n v="0"/>
    <n v="0"/>
    <n v="273"/>
    <n v="567"/>
    <n v="147"/>
  </r>
  <r>
    <x v="7"/>
    <x v="11"/>
    <n v="937"/>
    <x v="0"/>
    <n v="88"/>
    <n v="0"/>
    <n v="0"/>
    <n v="0"/>
    <n v="418"/>
    <n v="596"/>
    <n v="173"/>
  </r>
  <r>
    <x v="7"/>
    <x v="0"/>
    <n v="454"/>
    <x v="0"/>
    <n v="49"/>
    <n v="0"/>
    <n v="0"/>
    <n v="0"/>
    <n v="198"/>
    <n v="324"/>
    <n v="67"/>
  </r>
  <r>
    <x v="7"/>
    <x v="1"/>
    <n v="501"/>
    <x v="0"/>
    <n v="50"/>
    <n v="0"/>
    <n v="0"/>
    <n v="0"/>
    <n v="246"/>
    <n v="273"/>
    <n v="93"/>
  </r>
  <r>
    <x v="7"/>
    <x v="2"/>
    <n v="590"/>
    <x v="0"/>
    <n v="67"/>
    <n v="0"/>
    <n v="0"/>
    <n v="0"/>
    <n v="189"/>
    <n v="351"/>
    <n v="168"/>
  </r>
  <r>
    <x v="7"/>
    <x v="3"/>
    <n v="645"/>
    <x v="0"/>
    <n v="99"/>
    <n v="0"/>
    <n v="0"/>
    <n v="0"/>
    <n v="258"/>
    <n v="323"/>
    <n v="168"/>
  </r>
  <r>
    <x v="7"/>
    <x v="4"/>
    <n v="575"/>
    <x v="0"/>
    <n v="57"/>
    <n v="0"/>
    <n v="0"/>
    <n v="0"/>
    <n v="224"/>
    <n v="330"/>
    <n v="127"/>
  </r>
  <r>
    <x v="8"/>
    <x v="5"/>
    <n v="820"/>
    <x v="0"/>
    <n v="98"/>
    <n v="0"/>
    <n v="0"/>
    <n v="0"/>
    <n v="405"/>
    <n v="487"/>
    <n v="177"/>
  </r>
  <r>
    <x v="8"/>
    <x v="6"/>
    <n v="344"/>
    <x v="0"/>
    <n v="36"/>
    <n v="0"/>
    <n v="0"/>
    <n v="0"/>
    <n v="160"/>
    <n v="198"/>
    <n v="81"/>
  </r>
  <r>
    <x v="8"/>
    <x v="7"/>
    <n v="496"/>
    <x v="0"/>
    <n v="47"/>
    <n v="0"/>
    <n v="0"/>
    <n v="0"/>
    <n v="172"/>
    <n v="238"/>
    <n v="94"/>
  </r>
  <r>
    <x v="8"/>
    <x v="8"/>
    <n v="397"/>
    <x v="0"/>
    <n v="45"/>
    <n v="0"/>
    <n v="0"/>
    <n v="0"/>
    <n v="254"/>
    <n v="199"/>
    <n v="76"/>
  </r>
  <r>
    <x v="8"/>
    <x v="9"/>
    <n v="386"/>
    <x v="0"/>
    <n v="29"/>
    <n v="0"/>
    <n v="0"/>
    <n v="0"/>
    <n v="291"/>
    <n v="263"/>
    <n v="73"/>
  </r>
  <r>
    <x v="8"/>
    <x v="10"/>
    <n v="439"/>
    <x v="0"/>
    <n v="29"/>
    <n v="0"/>
    <n v="0"/>
    <n v="0"/>
    <n v="306"/>
    <n v="172"/>
    <n v="86"/>
  </r>
  <r>
    <x v="8"/>
    <x v="11"/>
    <n v="429"/>
    <x v="0"/>
    <n v="32"/>
    <n v="0"/>
    <n v="0"/>
    <n v="0"/>
    <n v="307"/>
    <n v="169"/>
    <n v="43"/>
  </r>
  <r>
    <x v="8"/>
    <x v="0"/>
    <n v="564"/>
    <x v="0"/>
    <n v="19"/>
    <n v="5"/>
    <n v="0"/>
    <n v="0"/>
    <n v="174"/>
    <n v="103"/>
    <n v="121"/>
  </r>
  <r>
    <x v="8"/>
    <x v="1"/>
    <n v="433"/>
    <x v="0"/>
    <n v="26"/>
    <n v="526"/>
    <n v="0"/>
    <n v="0"/>
    <n v="121"/>
    <n v="68"/>
    <n v="47"/>
  </r>
  <r>
    <x v="8"/>
    <x v="2"/>
    <n v="40"/>
    <x v="0"/>
    <n v="16"/>
    <n v="960"/>
    <n v="0"/>
    <n v="0"/>
    <n v="177"/>
    <n v="129"/>
    <n v="30"/>
  </r>
  <r>
    <x v="8"/>
    <x v="3"/>
    <n v="633"/>
    <x v="0"/>
    <n v="13"/>
    <n v="846"/>
    <n v="0"/>
    <n v="0"/>
    <n v="135"/>
    <n v="101"/>
    <n v="28"/>
  </r>
  <r>
    <x v="8"/>
    <x v="4"/>
    <n v="785"/>
    <x v="0"/>
    <n v="25"/>
    <n v="632"/>
    <n v="0"/>
    <n v="0"/>
    <n v="252"/>
    <n v="130"/>
    <n v="51"/>
  </r>
  <r>
    <x v="9"/>
    <x v="5"/>
    <n v="1100"/>
    <x v="0"/>
    <n v="25"/>
    <n v="826"/>
    <n v="0"/>
    <n v="0"/>
    <n v="233"/>
    <n v="241"/>
    <n v="72"/>
  </r>
  <r>
    <x v="9"/>
    <x v="6"/>
    <n v="434"/>
    <x v="0"/>
    <n v="19"/>
    <n v="358"/>
    <n v="0"/>
    <n v="0"/>
    <n v="118"/>
    <n v="126"/>
    <n v="13"/>
  </r>
  <r>
    <x v="9"/>
    <x v="7"/>
    <n v="400"/>
    <x v="0"/>
    <n v="13"/>
    <n v="327"/>
    <n v="0"/>
    <n v="0"/>
    <n v="136"/>
    <n v="84"/>
    <n v="13"/>
  </r>
  <r>
    <x v="9"/>
    <x v="8"/>
    <n v="269"/>
    <x v="0"/>
    <n v="6"/>
    <n v="206"/>
    <n v="0"/>
    <n v="0"/>
    <n v="93"/>
    <n v="49"/>
    <n v="27"/>
  </r>
  <r>
    <x v="9"/>
    <x v="9"/>
    <n v="273"/>
    <x v="0"/>
    <n v="5"/>
    <n v="202"/>
    <n v="0"/>
    <n v="0"/>
    <n v="159"/>
    <n v="49"/>
    <n v="29"/>
  </r>
  <r>
    <x v="9"/>
    <x v="10"/>
    <n v="280"/>
    <x v="0"/>
    <n v="10"/>
    <n v="215"/>
    <n v="0"/>
    <n v="0"/>
    <n v="148"/>
    <n v="51"/>
    <n v="29"/>
  </r>
  <r>
    <x v="9"/>
    <x v="11"/>
    <n v="335"/>
    <x v="0"/>
    <n v="11"/>
    <n v="196"/>
    <n v="0"/>
    <n v="0"/>
    <n v="159"/>
    <n v="38"/>
    <n v="24"/>
  </r>
  <r>
    <x v="9"/>
    <x v="0"/>
    <n v="145"/>
    <x v="0"/>
    <n v="4"/>
    <n v="107"/>
    <n v="0"/>
    <n v="0"/>
    <n v="107"/>
    <n v="38"/>
    <n v="10"/>
  </r>
  <r>
    <x v="9"/>
    <x v="1"/>
    <n v="198"/>
    <x v="0"/>
    <n v="5"/>
    <n v="103"/>
    <n v="0"/>
    <n v="0"/>
    <n v="133"/>
    <n v="22"/>
    <n v="17"/>
  </r>
  <r>
    <x v="9"/>
    <x v="2"/>
    <n v="167"/>
    <x v="0"/>
    <n v="8"/>
    <n v="95"/>
    <n v="0"/>
    <n v="0"/>
    <n v="138"/>
    <n v="46"/>
    <n v="34"/>
  </r>
  <r>
    <x v="9"/>
    <x v="3"/>
    <n v="161"/>
    <x v="0"/>
    <n v="17"/>
    <n v="95"/>
    <n v="0"/>
    <n v="0"/>
    <n v="54"/>
    <n v="22"/>
    <n v="26"/>
  </r>
  <r>
    <x v="9"/>
    <x v="4"/>
    <n v="271"/>
    <x v="0"/>
    <n v="28"/>
    <n v="144"/>
    <n v="0"/>
    <n v="0"/>
    <n v="48"/>
    <n v="37"/>
    <n v="26"/>
  </r>
  <r>
    <x v="10"/>
    <x v="5"/>
    <n v="243"/>
    <x v="0"/>
    <n v="5"/>
    <n v="204"/>
    <n v="0"/>
    <n v="0"/>
    <n v="174"/>
    <n v="75"/>
    <n v="4"/>
  </r>
  <r>
    <x v="10"/>
    <x v="6"/>
    <n v="80"/>
    <x v="0"/>
    <n v="1"/>
    <n v="46"/>
    <n v="0"/>
    <n v="0"/>
    <n v="65"/>
    <n v="6"/>
    <n v="7"/>
  </r>
  <r>
    <x v="10"/>
    <x v="7"/>
    <n v="155"/>
    <x v="0"/>
    <n v="3"/>
    <n v="72"/>
    <n v="0"/>
    <n v="0"/>
    <n v="150"/>
    <n v="11"/>
    <n v="4"/>
  </r>
  <r>
    <x v="10"/>
    <x v="8"/>
    <n v="119"/>
    <x v="0"/>
    <n v="9"/>
    <n v="78"/>
    <n v="0"/>
    <n v="0"/>
    <n v="73"/>
    <n v="15"/>
    <n v="12"/>
  </r>
  <r>
    <x v="10"/>
    <x v="9"/>
    <n v="89"/>
    <x v="0"/>
    <n v="8"/>
    <n v="57"/>
    <n v="0"/>
    <n v="0"/>
    <n v="97"/>
    <n v="21"/>
    <n v="81"/>
  </r>
  <r>
    <x v="10"/>
    <x v="10"/>
    <n v="110"/>
    <x v="0"/>
    <n v="10"/>
    <n v="55"/>
    <n v="0"/>
    <n v="0"/>
    <n v="115"/>
    <n v="16"/>
    <n v="76"/>
  </r>
  <r>
    <x v="10"/>
    <x v="11"/>
    <n v="145"/>
    <x v="0"/>
    <n v="5"/>
    <n v="96"/>
    <n v="0"/>
    <n v="0"/>
    <n v="128"/>
    <n v="23"/>
    <n v="62"/>
  </r>
  <r>
    <x v="10"/>
    <x v="0"/>
    <n v="71"/>
    <x v="0"/>
    <n v="1"/>
    <n v="50"/>
    <n v="0"/>
    <n v="0"/>
    <n v="88"/>
    <n v="8"/>
    <n v="36"/>
  </r>
  <r>
    <x v="10"/>
    <x v="1"/>
    <n v="48"/>
    <x v="0"/>
    <n v="2"/>
    <n v="53"/>
    <n v="0"/>
    <n v="0"/>
    <n v="94"/>
    <n v="7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3419B-3469-3649-8B71-A83E2E787DDA}" name="樞紐分析表3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:N14" firstHeaderRow="1" firstDataRow="2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dataField="1" showAll="0"/>
    <pivotField showAll="0">
      <items count="47">
        <item x="0"/>
        <item x="2"/>
        <item x="1"/>
        <item x="43"/>
        <item x="4"/>
        <item x="3"/>
        <item x="44"/>
        <item x="45"/>
        <item x="42"/>
        <item x="41"/>
        <item x="35"/>
        <item x="38"/>
        <item x="39"/>
        <item x="37"/>
        <item x="32"/>
        <item x="31"/>
        <item x="36"/>
        <item x="27"/>
        <item x="40"/>
        <item x="29"/>
        <item x="25"/>
        <item x="30"/>
        <item x="33"/>
        <item x="26"/>
        <item x="21"/>
        <item x="20"/>
        <item x="28"/>
        <item x="24"/>
        <item x="23"/>
        <item x="12"/>
        <item x="19"/>
        <item x="18"/>
        <item x="15"/>
        <item x="17"/>
        <item x="10"/>
        <item x="34"/>
        <item x="14"/>
        <item x="9"/>
        <item x="16"/>
        <item x="13"/>
        <item x="22"/>
        <item x="6"/>
        <item x="8"/>
        <item x="5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加總 - C7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6436-8926-F742-BB42-2D15D669A695}">
  <dimension ref="A1:J123"/>
  <sheetViews>
    <sheetView workbookViewId="0">
      <selection activeCell="M25" sqref="M25"/>
    </sheetView>
  </sheetViews>
  <sheetFormatPr baseColWidth="10" defaultColWidth="11.5" defaultRowHeight="15"/>
  <cols>
    <col min="1" max="1" width="8.5" style="7" bestFit="1" customWidth="1"/>
    <col min="2" max="3" width="6" bestFit="1" customWidth="1"/>
    <col min="4" max="5" width="5.1640625" bestFit="1" customWidth="1"/>
    <col min="6" max="6" width="4.83203125" bestFit="1" customWidth="1"/>
    <col min="7" max="7" width="6" bestFit="1" customWidth="1"/>
    <col min="8" max="10" width="5" bestFit="1" customWidth="1"/>
  </cols>
  <sheetData>
    <row r="1" spans="1:10">
      <c r="A1" s="5" t="s">
        <v>131</v>
      </c>
      <c r="B1" s="3" t="s">
        <v>0</v>
      </c>
      <c r="C1" s="3" t="s">
        <v>78</v>
      </c>
      <c r="D1" s="3" t="s">
        <v>119</v>
      </c>
      <c r="E1" s="3" t="s">
        <v>120</v>
      </c>
      <c r="F1" s="3" t="s">
        <v>121</v>
      </c>
      <c r="G1" s="3" t="s">
        <v>122</v>
      </c>
      <c r="H1" s="3" t="s">
        <v>128</v>
      </c>
      <c r="I1" s="3" t="s">
        <v>129</v>
      </c>
      <c r="J1" s="3" t="s">
        <v>130</v>
      </c>
    </row>
    <row r="2" spans="1:10">
      <c r="A2" s="8" t="s">
        <v>126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40</v>
      </c>
      <c r="H2" s="1">
        <v>0</v>
      </c>
      <c r="I2" s="1">
        <v>0</v>
      </c>
      <c r="J2" s="1">
        <v>0</v>
      </c>
    </row>
    <row r="3" spans="1:10">
      <c r="A3" s="6" t="s">
        <v>123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4</v>
      </c>
      <c r="H3" s="1">
        <v>0</v>
      </c>
      <c r="I3" s="1">
        <v>0</v>
      </c>
      <c r="J3" s="1">
        <v>0</v>
      </c>
    </row>
    <row r="4" spans="1:10">
      <c r="A4" s="6" t="s">
        <v>124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137</v>
      </c>
      <c r="H4" s="1">
        <v>0</v>
      </c>
      <c r="I4" s="1">
        <v>0</v>
      </c>
      <c r="J4" s="1">
        <v>0</v>
      </c>
    </row>
    <row r="5" spans="1:10">
      <c r="A5" s="6" t="s">
        <v>125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564</v>
      </c>
      <c r="H5" s="1">
        <v>0</v>
      </c>
      <c r="I5" s="1">
        <v>0</v>
      </c>
      <c r="J5" s="1">
        <v>0</v>
      </c>
    </row>
    <row r="6" spans="1:10">
      <c r="A6" s="6" t="s">
        <v>127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419</v>
      </c>
      <c r="H6" s="1">
        <v>0</v>
      </c>
      <c r="I6" s="1">
        <v>0</v>
      </c>
      <c r="J6" s="1">
        <v>0</v>
      </c>
    </row>
    <row r="7" spans="1:10">
      <c r="A7" s="6" t="s">
        <v>113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755</v>
      </c>
      <c r="H7" s="1">
        <v>0</v>
      </c>
      <c r="I7" s="1">
        <v>0</v>
      </c>
      <c r="J7" s="1">
        <v>0</v>
      </c>
    </row>
    <row r="8" spans="1:10">
      <c r="A8" s="6" t="s">
        <v>118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412</v>
      </c>
      <c r="H8" s="1">
        <v>0</v>
      </c>
      <c r="I8" s="1">
        <v>0</v>
      </c>
      <c r="J8" s="1">
        <v>0</v>
      </c>
    </row>
    <row r="9" spans="1:10">
      <c r="A9" s="6" t="s">
        <v>116</v>
      </c>
      <c r="B9" s="1">
        <v>0</v>
      </c>
      <c r="C9" s="1">
        <v>3</v>
      </c>
      <c r="D9" s="1">
        <v>0</v>
      </c>
      <c r="E9" s="1">
        <v>0</v>
      </c>
      <c r="F9" s="1">
        <v>0</v>
      </c>
      <c r="G9" s="1">
        <v>501</v>
      </c>
      <c r="H9" s="1">
        <v>0</v>
      </c>
      <c r="I9" s="1">
        <v>0</v>
      </c>
      <c r="J9" s="1">
        <v>0</v>
      </c>
    </row>
    <row r="10" spans="1:10">
      <c r="A10" s="6" t="s">
        <v>114</v>
      </c>
      <c r="B10" s="1">
        <v>0</v>
      </c>
      <c r="C10" s="1">
        <v>2</v>
      </c>
      <c r="D10" s="1">
        <v>0</v>
      </c>
      <c r="E10" s="1">
        <v>0</v>
      </c>
      <c r="F10" s="1">
        <v>0</v>
      </c>
      <c r="G10" s="1">
        <v>487</v>
      </c>
      <c r="H10" s="1">
        <v>0</v>
      </c>
      <c r="I10" s="1">
        <v>0</v>
      </c>
      <c r="J10" s="1">
        <v>0</v>
      </c>
    </row>
    <row r="11" spans="1:10">
      <c r="A11" s="6" t="s">
        <v>117</v>
      </c>
      <c r="B11" s="1">
        <v>0</v>
      </c>
      <c r="C11" s="1">
        <v>32</v>
      </c>
      <c r="D11" s="1">
        <v>0</v>
      </c>
      <c r="E11" s="1">
        <v>0</v>
      </c>
      <c r="F11" s="1">
        <v>0</v>
      </c>
      <c r="G11" s="1">
        <v>414</v>
      </c>
      <c r="H11" s="1">
        <v>0</v>
      </c>
      <c r="I11" s="1">
        <v>0</v>
      </c>
      <c r="J11" s="1">
        <v>0</v>
      </c>
    </row>
    <row r="12" spans="1:10">
      <c r="A12" s="6" t="s">
        <v>115</v>
      </c>
      <c r="B12" s="1">
        <v>0</v>
      </c>
      <c r="C12" s="1">
        <v>16</v>
      </c>
      <c r="D12" s="1">
        <v>0</v>
      </c>
      <c r="E12" s="1">
        <v>0</v>
      </c>
      <c r="F12" s="1">
        <v>0</v>
      </c>
      <c r="G12" s="1">
        <v>435</v>
      </c>
      <c r="H12" s="1">
        <v>0</v>
      </c>
      <c r="I12" s="1">
        <v>0</v>
      </c>
      <c r="J12" s="1">
        <v>0</v>
      </c>
    </row>
    <row r="13" spans="1:10">
      <c r="A13" s="6" t="s">
        <v>79</v>
      </c>
      <c r="B13" s="1">
        <v>0</v>
      </c>
      <c r="C13" s="1">
        <v>1084</v>
      </c>
      <c r="D13" s="1">
        <v>0</v>
      </c>
      <c r="E13" s="1">
        <v>0</v>
      </c>
      <c r="F13" s="1">
        <v>0</v>
      </c>
      <c r="G13" s="1">
        <v>473</v>
      </c>
      <c r="H13" s="1">
        <v>0</v>
      </c>
      <c r="I13" s="1">
        <v>0</v>
      </c>
      <c r="J13" s="1">
        <v>0</v>
      </c>
    </row>
    <row r="14" spans="1:10">
      <c r="A14" s="6" t="s">
        <v>94</v>
      </c>
      <c r="B14" s="1">
        <v>0</v>
      </c>
      <c r="C14" s="1">
        <v>925</v>
      </c>
      <c r="D14" s="1">
        <v>0</v>
      </c>
      <c r="E14" s="1">
        <v>0</v>
      </c>
      <c r="F14" s="1">
        <v>0</v>
      </c>
      <c r="G14" s="1">
        <v>300</v>
      </c>
      <c r="H14" s="1">
        <v>0</v>
      </c>
      <c r="I14" s="1">
        <v>0</v>
      </c>
      <c r="J14" s="1">
        <v>0</v>
      </c>
    </row>
    <row r="15" spans="1:10">
      <c r="A15" s="6" t="s">
        <v>95</v>
      </c>
      <c r="B15" s="1">
        <v>0</v>
      </c>
      <c r="C15" s="1">
        <v>1254</v>
      </c>
      <c r="D15" s="1">
        <v>0</v>
      </c>
      <c r="E15" s="1">
        <v>0</v>
      </c>
      <c r="F15" s="1">
        <v>0</v>
      </c>
      <c r="G15" s="1">
        <v>394</v>
      </c>
      <c r="H15" s="1">
        <v>0</v>
      </c>
      <c r="I15" s="1">
        <v>0</v>
      </c>
      <c r="J15" s="1">
        <v>0</v>
      </c>
    </row>
    <row r="16" spans="1:10">
      <c r="A16" s="6" t="s">
        <v>87</v>
      </c>
      <c r="B16" s="1">
        <v>0</v>
      </c>
      <c r="C16" s="1">
        <v>1051</v>
      </c>
      <c r="D16" s="1">
        <v>0</v>
      </c>
      <c r="E16" s="1">
        <v>0</v>
      </c>
      <c r="F16" s="1">
        <v>0</v>
      </c>
      <c r="G16" s="1">
        <v>436</v>
      </c>
      <c r="H16" s="1">
        <v>0</v>
      </c>
      <c r="I16" s="1">
        <v>0</v>
      </c>
      <c r="J16" s="1">
        <v>0</v>
      </c>
    </row>
    <row r="17" spans="1:10">
      <c r="A17" s="6" t="s">
        <v>80</v>
      </c>
      <c r="B17" s="1">
        <v>0</v>
      </c>
      <c r="C17" s="1">
        <v>772</v>
      </c>
      <c r="D17" s="1">
        <v>0</v>
      </c>
      <c r="E17" s="1">
        <v>0</v>
      </c>
      <c r="F17" s="1">
        <v>0</v>
      </c>
      <c r="G17" s="1">
        <v>348</v>
      </c>
      <c r="H17" s="1">
        <v>0</v>
      </c>
      <c r="I17" s="1">
        <v>0</v>
      </c>
      <c r="J17" s="1">
        <v>0</v>
      </c>
    </row>
    <row r="18" spans="1:10">
      <c r="A18" s="6" t="s">
        <v>81</v>
      </c>
      <c r="B18" s="1">
        <v>0</v>
      </c>
      <c r="C18" s="1">
        <v>636</v>
      </c>
      <c r="D18" s="1">
        <v>0</v>
      </c>
      <c r="E18" s="1">
        <v>0</v>
      </c>
      <c r="F18" s="1">
        <v>0</v>
      </c>
      <c r="G18" s="1">
        <v>270</v>
      </c>
      <c r="H18" s="1">
        <v>0</v>
      </c>
      <c r="I18" s="1">
        <v>0</v>
      </c>
      <c r="J18" s="1">
        <v>0</v>
      </c>
    </row>
    <row r="19" spans="1:10">
      <c r="A19" s="6" t="s">
        <v>96</v>
      </c>
      <c r="B19" s="1">
        <v>0</v>
      </c>
      <c r="C19" s="1">
        <v>2252</v>
      </c>
      <c r="D19" s="1">
        <v>0</v>
      </c>
      <c r="E19" s="1">
        <v>0</v>
      </c>
      <c r="F19" s="1">
        <v>0</v>
      </c>
      <c r="G19" s="1">
        <v>1001</v>
      </c>
      <c r="H19" s="1">
        <v>0</v>
      </c>
      <c r="I19" s="1">
        <v>0</v>
      </c>
      <c r="J19" s="1">
        <v>0</v>
      </c>
    </row>
    <row r="20" spans="1:10">
      <c r="A20" s="6" t="s">
        <v>88</v>
      </c>
      <c r="B20" s="1">
        <v>0</v>
      </c>
      <c r="C20" s="1">
        <v>434</v>
      </c>
      <c r="D20" s="1">
        <v>0</v>
      </c>
      <c r="E20" s="1">
        <v>0</v>
      </c>
      <c r="F20" s="1">
        <v>0</v>
      </c>
      <c r="G20" s="1">
        <v>219</v>
      </c>
      <c r="H20" s="1">
        <v>0</v>
      </c>
      <c r="I20" s="1">
        <v>0</v>
      </c>
      <c r="J20" s="1">
        <v>0</v>
      </c>
    </row>
    <row r="21" spans="1:10">
      <c r="A21" s="6" t="s">
        <v>82</v>
      </c>
      <c r="B21" s="1">
        <v>0</v>
      </c>
      <c r="C21" s="1">
        <v>824</v>
      </c>
      <c r="D21" s="1">
        <v>0</v>
      </c>
      <c r="E21" s="1">
        <v>0</v>
      </c>
      <c r="F21" s="1">
        <v>0</v>
      </c>
      <c r="G21" s="1">
        <v>407</v>
      </c>
      <c r="H21" s="1">
        <v>0</v>
      </c>
      <c r="I21" s="1">
        <v>0</v>
      </c>
      <c r="J21" s="1">
        <v>0</v>
      </c>
    </row>
    <row r="22" spans="1:10">
      <c r="A22" s="6" t="s">
        <v>84</v>
      </c>
      <c r="B22" s="1">
        <v>0</v>
      </c>
      <c r="C22" s="1">
        <v>675</v>
      </c>
      <c r="D22" s="1">
        <v>0</v>
      </c>
      <c r="E22" s="1">
        <v>0</v>
      </c>
      <c r="F22" s="1">
        <v>0</v>
      </c>
      <c r="G22" s="1">
        <v>308</v>
      </c>
      <c r="H22" s="1">
        <v>0</v>
      </c>
      <c r="I22" s="1">
        <v>0</v>
      </c>
      <c r="J22" s="1">
        <v>0</v>
      </c>
    </row>
    <row r="23" spans="1:10">
      <c r="A23" s="6" t="s">
        <v>99</v>
      </c>
      <c r="B23" s="1">
        <v>0</v>
      </c>
      <c r="C23" s="1">
        <v>627</v>
      </c>
      <c r="D23" s="1">
        <v>0</v>
      </c>
      <c r="E23" s="1">
        <v>0</v>
      </c>
      <c r="F23" s="1">
        <v>0</v>
      </c>
      <c r="G23" s="1">
        <v>292</v>
      </c>
      <c r="H23" s="1">
        <v>0</v>
      </c>
      <c r="I23" s="1">
        <v>0</v>
      </c>
      <c r="J23" s="1">
        <v>0</v>
      </c>
    </row>
    <row r="24" spans="1:10">
      <c r="A24" s="6" t="s">
        <v>98</v>
      </c>
      <c r="B24" s="1">
        <v>0</v>
      </c>
      <c r="C24" s="1">
        <v>636</v>
      </c>
      <c r="D24" s="1">
        <v>0</v>
      </c>
      <c r="E24" s="1">
        <v>0</v>
      </c>
      <c r="F24" s="1">
        <v>0</v>
      </c>
      <c r="G24" s="1">
        <v>362</v>
      </c>
      <c r="H24" s="1">
        <v>0</v>
      </c>
      <c r="I24" s="1">
        <v>0</v>
      </c>
      <c r="J24" s="1">
        <v>0</v>
      </c>
    </row>
    <row r="25" spans="1:10">
      <c r="A25" s="6" t="s">
        <v>83</v>
      </c>
      <c r="B25" s="1">
        <v>0</v>
      </c>
      <c r="C25" s="1">
        <v>815</v>
      </c>
      <c r="D25" s="1">
        <v>0</v>
      </c>
      <c r="E25" s="1">
        <v>0</v>
      </c>
      <c r="F25" s="1">
        <v>0</v>
      </c>
      <c r="G25" s="1">
        <v>507</v>
      </c>
      <c r="H25" s="1">
        <v>0</v>
      </c>
      <c r="I25" s="1">
        <v>0</v>
      </c>
      <c r="J25" s="1">
        <v>0</v>
      </c>
    </row>
    <row r="26" spans="1:10">
      <c r="A26" s="6" t="s">
        <v>100</v>
      </c>
      <c r="B26" s="1">
        <v>0</v>
      </c>
      <c r="C26" s="1">
        <v>629</v>
      </c>
      <c r="D26" s="1">
        <v>0</v>
      </c>
      <c r="E26" s="1">
        <v>0</v>
      </c>
      <c r="F26" s="1">
        <v>0</v>
      </c>
      <c r="G26" s="1">
        <v>254</v>
      </c>
      <c r="H26" s="1">
        <v>0</v>
      </c>
      <c r="I26" s="1">
        <v>0</v>
      </c>
      <c r="J26" s="1">
        <v>0</v>
      </c>
    </row>
    <row r="27" spans="1:10">
      <c r="A27" s="6" t="s">
        <v>97</v>
      </c>
      <c r="B27" s="1">
        <v>0</v>
      </c>
      <c r="C27" s="1">
        <v>509</v>
      </c>
      <c r="D27" s="1">
        <v>0</v>
      </c>
      <c r="E27" s="1">
        <v>0</v>
      </c>
      <c r="F27" s="1">
        <v>0</v>
      </c>
      <c r="G27" s="1">
        <v>310</v>
      </c>
      <c r="H27" s="1">
        <v>0</v>
      </c>
      <c r="I27" s="1">
        <v>0</v>
      </c>
      <c r="J27" s="1">
        <v>0</v>
      </c>
    </row>
    <row r="28" spans="1:10">
      <c r="A28" s="6" t="s">
        <v>85</v>
      </c>
      <c r="B28" s="1">
        <v>0</v>
      </c>
      <c r="C28" s="1">
        <v>503</v>
      </c>
      <c r="D28" s="1">
        <v>0</v>
      </c>
      <c r="E28" s="1">
        <v>0</v>
      </c>
      <c r="F28" s="1">
        <v>0</v>
      </c>
      <c r="G28" s="1">
        <v>264</v>
      </c>
      <c r="H28" s="1">
        <v>0</v>
      </c>
      <c r="I28" s="1">
        <v>0</v>
      </c>
      <c r="J28" s="1">
        <v>0</v>
      </c>
    </row>
    <row r="29" spans="1:10">
      <c r="A29" s="6" t="s">
        <v>86</v>
      </c>
      <c r="B29" s="1">
        <v>0</v>
      </c>
      <c r="C29" s="1">
        <v>394</v>
      </c>
      <c r="D29" s="1">
        <v>0</v>
      </c>
      <c r="E29" s="1">
        <v>0</v>
      </c>
      <c r="F29" s="1">
        <v>0</v>
      </c>
      <c r="G29" s="1">
        <v>277</v>
      </c>
      <c r="H29" s="1">
        <v>0</v>
      </c>
      <c r="I29" s="1">
        <v>0</v>
      </c>
      <c r="J29" s="1">
        <v>0</v>
      </c>
    </row>
    <row r="30" spans="1:10">
      <c r="A30" s="6" t="s">
        <v>101</v>
      </c>
      <c r="B30" s="1">
        <v>0</v>
      </c>
      <c r="C30" s="1">
        <v>393</v>
      </c>
      <c r="D30" s="1">
        <v>0</v>
      </c>
      <c r="E30" s="1">
        <v>0</v>
      </c>
      <c r="F30" s="1">
        <v>0</v>
      </c>
      <c r="G30" s="1">
        <v>269</v>
      </c>
      <c r="H30" s="1">
        <v>0</v>
      </c>
      <c r="I30" s="1">
        <v>0</v>
      </c>
      <c r="J30" s="1">
        <v>0</v>
      </c>
    </row>
    <row r="31" spans="1:10">
      <c r="A31" s="6" t="s">
        <v>102</v>
      </c>
      <c r="B31" s="1">
        <v>0</v>
      </c>
      <c r="C31" s="1">
        <v>904</v>
      </c>
      <c r="D31" s="1">
        <v>0</v>
      </c>
      <c r="E31" s="1">
        <v>0</v>
      </c>
      <c r="F31" s="1">
        <v>0</v>
      </c>
      <c r="G31" s="1">
        <v>585</v>
      </c>
      <c r="H31" s="1">
        <v>0</v>
      </c>
      <c r="I31" s="1">
        <v>0</v>
      </c>
      <c r="J31" s="1">
        <v>1</v>
      </c>
    </row>
    <row r="32" spans="1:10">
      <c r="A32" s="6" t="s">
        <v>103</v>
      </c>
      <c r="B32" s="1">
        <v>0</v>
      </c>
      <c r="C32" s="1">
        <v>420</v>
      </c>
      <c r="D32" s="1">
        <v>0</v>
      </c>
      <c r="E32" s="1">
        <v>0</v>
      </c>
      <c r="F32" s="1">
        <v>0</v>
      </c>
      <c r="G32" s="1">
        <v>293</v>
      </c>
      <c r="H32" s="1">
        <v>0</v>
      </c>
      <c r="I32" s="1">
        <v>0</v>
      </c>
      <c r="J32" s="1">
        <v>0</v>
      </c>
    </row>
    <row r="33" spans="1:10">
      <c r="A33" s="6" t="s">
        <v>104</v>
      </c>
      <c r="B33" s="1">
        <v>0</v>
      </c>
      <c r="C33" s="1">
        <v>414</v>
      </c>
      <c r="D33" s="1">
        <v>0</v>
      </c>
      <c r="E33" s="1">
        <v>0</v>
      </c>
      <c r="F33" s="1">
        <v>0</v>
      </c>
      <c r="G33" s="1">
        <v>275</v>
      </c>
      <c r="H33" s="1">
        <v>0</v>
      </c>
      <c r="I33" s="1">
        <v>0</v>
      </c>
      <c r="J33" s="1">
        <v>0</v>
      </c>
    </row>
    <row r="34" spans="1:10">
      <c r="A34" s="6" t="s">
        <v>105</v>
      </c>
      <c r="B34" s="1">
        <v>0</v>
      </c>
      <c r="C34" s="1">
        <v>283</v>
      </c>
      <c r="D34" s="1">
        <v>0</v>
      </c>
      <c r="E34" s="1">
        <v>0</v>
      </c>
      <c r="F34" s="1">
        <v>0</v>
      </c>
      <c r="G34" s="1">
        <v>103</v>
      </c>
      <c r="H34" s="1">
        <v>0</v>
      </c>
      <c r="I34" s="1">
        <v>0</v>
      </c>
      <c r="J34" s="1">
        <v>0</v>
      </c>
    </row>
    <row r="35" spans="1:10">
      <c r="A35" s="6" t="s">
        <v>107</v>
      </c>
      <c r="B35" s="1">
        <v>0</v>
      </c>
      <c r="C35" s="1">
        <v>307</v>
      </c>
      <c r="D35" s="1">
        <v>0</v>
      </c>
      <c r="E35" s="1">
        <v>0</v>
      </c>
      <c r="F35" s="1">
        <v>0</v>
      </c>
      <c r="G35" s="1">
        <v>234</v>
      </c>
      <c r="H35" s="1">
        <v>0</v>
      </c>
      <c r="I35" s="1">
        <v>0</v>
      </c>
      <c r="J35" s="1">
        <v>0</v>
      </c>
    </row>
    <row r="36" spans="1:10">
      <c r="A36" s="6" t="s">
        <v>108</v>
      </c>
      <c r="B36" s="1">
        <v>0</v>
      </c>
      <c r="C36" s="1">
        <v>247</v>
      </c>
      <c r="D36" s="1">
        <v>0</v>
      </c>
      <c r="E36" s="1">
        <v>0</v>
      </c>
      <c r="F36" s="1">
        <v>0</v>
      </c>
      <c r="G36" s="1">
        <v>223</v>
      </c>
      <c r="H36" s="1">
        <v>0</v>
      </c>
      <c r="I36" s="1">
        <v>0</v>
      </c>
      <c r="J36" s="1">
        <v>10</v>
      </c>
    </row>
    <row r="37" spans="1:10">
      <c r="A37" s="6" t="s">
        <v>106</v>
      </c>
      <c r="B37" s="1">
        <v>0</v>
      </c>
      <c r="C37" s="1">
        <v>395</v>
      </c>
      <c r="D37" s="1">
        <v>0</v>
      </c>
      <c r="E37" s="1">
        <v>0</v>
      </c>
      <c r="F37" s="1">
        <v>0</v>
      </c>
      <c r="G37" s="1">
        <v>293</v>
      </c>
      <c r="H37" s="1">
        <v>0</v>
      </c>
      <c r="I37" s="1">
        <v>0</v>
      </c>
      <c r="J37" s="1">
        <v>42</v>
      </c>
    </row>
    <row r="38" spans="1:10">
      <c r="A38" s="6" t="s">
        <v>89</v>
      </c>
      <c r="B38" s="1">
        <v>0</v>
      </c>
      <c r="C38" s="1">
        <v>274</v>
      </c>
      <c r="D38" s="1">
        <v>0</v>
      </c>
      <c r="E38" s="1">
        <v>0</v>
      </c>
      <c r="F38" s="1">
        <v>0</v>
      </c>
      <c r="G38" s="1">
        <v>154</v>
      </c>
      <c r="H38" s="1">
        <v>0</v>
      </c>
      <c r="I38" s="1">
        <v>0</v>
      </c>
      <c r="J38" s="1">
        <v>25</v>
      </c>
    </row>
    <row r="39" spans="1:10">
      <c r="A39" s="6" t="s">
        <v>109</v>
      </c>
      <c r="B39" s="1">
        <v>0</v>
      </c>
      <c r="C39" s="1">
        <v>295</v>
      </c>
      <c r="D39" s="1">
        <v>0</v>
      </c>
      <c r="E39" s="1">
        <v>0</v>
      </c>
      <c r="F39" s="1">
        <v>0</v>
      </c>
      <c r="G39" s="1">
        <v>177</v>
      </c>
      <c r="H39" s="1">
        <v>0</v>
      </c>
      <c r="I39" s="1">
        <v>0</v>
      </c>
      <c r="J39" s="1">
        <v>80</v>
      </c>
    </row>
    <row r="40" spans="1:10">
      <c r="A40" s="6" t="s">
        <v>90</v>
      </c>
      <c r="B40" s="1">
        <v>0</v>
      </c>
      <c r="C40" s="1">
        <v>224</v>
      </c>
      <c r="D40" s="1">
        <v>0</v>
      </c>
      <c r="E40" s="1">
        <v>0</v>
      </c>
      <c r="F40" s="1">
        <v>0</v>
      </c>
      <c r="G40" s="1">
        <v>169</v>
      </c>
      <c r="H40" s="1">
        <v>0</v>
      </c>
      <c r="I40" s="1">
        <v>0</v>
      </c>
      <c r="J40" s="1">
        <v>730</v>
      </c>
    </row>
    <row r="41" spans="1:10">
      <c r="A41" s="6" t="s">
        <v>110</v>
      </c>
      <c r="B41" s="1">
        <v>0</v>
      </c>
      <c r="C41" s="1">
        <v>213</v>
      </c>
      <c r="D41" s="1">
        <v>0</v>
      </c>
      <c r="E41" s="1">
        <v>0</v>
      </c>
      <c r="F41" s="1">
        <v>0</v>
      </c>
      <c r="G41" s="1">
        <v>177</v>
      </c>
      <c r="H41" s="1">
        <v>0</v>
      </c>
      <c r="I41" s="1">
        <v>0</v>
      </c>
      <c r="J41" s="1">
        <v>237</v>
      </c>
    </row>
    <row r="42" spans="1:10">
      <c r="A42" s="6" t="s">
        <v>91</v>
      </c>
      <c r="B42" s="1">
        <v>0</v>
      </c>
      <c r="C42" s="1">
        <v>298</v>
      </c>
      <c r="D42" s="1">
        <v>0</v>
      </c>
      <c r="E42" s="1">
        <v>0</v>
      </c>
      <c r="F42" s="1">
        <v>0</v>
      </c>
      <c r="G42" s="1">
        <v>221</v>
      </c>
      <c r="H42" s="1">
        <v>0</v>
      </c>
      <c r="I42" s="1">
        <v>0</v>
      </c>
      <c r="J42" s="1">
        <v>206</v>
      </c>
    </row>
    <row r="43" spans="1:10">
      <c r="A43" s="6" t="s">
        <v>111</v>
      </c>
      <c r="B43" s="1">
        <v>0</v>
      </c>
      <c r="C43" s="1">
        <v>650</v>
      </c>
      <c r="D43" s="1">
        <v>0</v>
      </c>
      <c r="E43" s="1">
        <v>0</v>
      </c>
      <c r="F43" s="1">
        <v>0</v>
      </c>
      <c r="G43" s="1">
        <v>479</v>
      </c>
      <c r="H43" s="1">
        <v>0</v>
      </c>
      <c r="I43" s="1">
        <v>0</v>
      </c>
      <c r="J43" s="1">
        <v>484</v>
      </c>
    </row>
    <row r="44" spans="1:10">
      <c r="A44" s="6" t="s">
        <v>76</v>
      </c>
      <c r="B44" s="1">
        <v>0</v>
      </c>
      <c r="C44" s="1">
        <v>154</v>
      </c>
      <c r="D44" s="1">
        <v>0</v>
      </c>
      <c r="E44" s="1">
        <v>0</v>
      </c>
      <c r="F44" s="1">
        <v>0</v>
      </c>
      <c r="G44" s="1">
        <v>102</v>
      </c>
      <c r="H44" s="1">
        <v>0</v>
      </c>
      <c r="I44" s="1">
        <v>0</v>
      </c>
      <c r="J44" s="1">
        <v>119</v>
      </c>
    </row>
    <row r="45" spans="1:10">
      <c r="A45" s="6" t="s">
        <v>92</v>
      </c>
      <c r="B45" s="1">
        <v>0</v>
      </c>
      <c r="C45" s="1">
        <v>243</v>
      </c>
      <c r="D45" s="1">
        <v>0</v>
      </c>
      <c r="E45" s="1">
        <v>0</v>
      </c>
      <c r="F45" s="1">
        <v>0</v>
      </c>
      <c r="G45" s="1">
        <v>189</v>
      </c>
      <c r="H45" s="1">
        <v>0</v>
      </c>
      <c r="I45" s="1">
        <v>0</v>
      </c>
      <c r="J45" s="1">
        <v>121</v>
      </c>
    </row>
    <row r="46" spans="1:10">
      <c r="A46" s="6" t="s">
        <v>93</v>
      </c>
      <c r="B46" s="1">
        <v>0</v>
      </c>
      <c r="C46" s="1">
        <v>196</v>
      </c>
      <c r="D46" s="1">
        <v>0</v>
      </c>
      <c r="E46" s="1">
        <v>0</v>
      </c>
      <c r="F46" s="1">
        <v>0</v>
      </c>
      <c r="G46" s="1">
        <v>174</v>
      </c>
      <c r="H46" s="1">
        <v>0</v>
      </c>
      <c r="I46" s="1">
        <v>0</v>
      </c>
      <c r="J46" s="1">
        <v>225</v>
      </c>
    </row>
    <row r="47" spans="1:10">
      <c r="A47" s="6" t="s">
        <v>112</v>
      </c>
      <c r="B47" s="1">
        <v>0</v>
      </c>
      <c r="C47" s="1">
        <v>170</v>
      </c>
      <c r="D47" s="1">
        <v>0</v>
      </c>
      <c r="E47" s="1">
        <v>0</v>
      </c>
      <c r="F47" s="1">
        <v>0</v>
      </c>
      <c r="G47" s="1">
        <v>183</v>
      </c>
      <c r="H47" s="1">
        <v>0</v>
      </c>
      <c r="I47" s="1">
        <v>0</v>
      </c>
      <c r="J47" s="1">
        <v>127</v>
      </c>
    </row>
    <row r="48" spans="1:10">
      <c r="A48" s="6" t="s">
        <v>75</v>
      </c>
      <c r="B48" s="1">
        <v>0</v>
      </c>
      <c r="C48" s="1">
        <v>195</v>
      </c>
      <c r="D48" s="1">
        <v>0</v>
      </c>
      <c r="E48" s="1">
        <v>0</v>
      </c>
      <c r="F48" s="1">
        <v>0</v>
      </c>
      <c r="G48" s="1">
        <v>188</v>
      </c>
      <c r="H48" s="1">
        <v>0</v>
      </c>
      <c r="I48" s="1">
        <v>0</v>
      </c>
      <c r="J48" s="1">
        <v>201</v>
      </c>
    </row>
    <row r="49" spans="1:10">
      <c r="A49" s="6" t="s">
        <v>77</v>
      </c>
      <c r="B49" s="1">
        <v>0</v>
      </c>
      <c r="C49" s="1">
        <v>263</v>
      </c>
      <c r="D49" s="1">
        <v>0</v>
      </c>
      <c r="E49" s="1">
        <v>0</v>
      </c>
      <c r="F49" s="1">
        <v>0</v>
      </c>
      <c r="G49" s="1">
        <v>219</v>
      </c>
      <c r="H49" s="1">
        <v>0</v>
      </c>
      <c r="I49" s="1">
        <v>0</v>
      </c>
      <c r="J49" s="1">
        <v>179</v>
      </c>
    </row>
    <row r="50" spans="1:10">
      <c r="A50" s="6" t="s">
        <v>66</v>
      </c>
      <c r="B50" s="1">
        <v>0</v>
      </c>
      <c r="C50" s="1">
        <v>141</v>
      </c>
      <c r="D50" s="1">
        <v>0</v>
      </c>
      <c r="E50" s="1">
        <v>0</v>
      </c>
      <c r="F50" s="1">
        <v>0</v>
      </c>
      <c r="G50" s="1">
        <v>125</v>
      </c>
      <c r="H50" s="1">
        <v>0</v>
      </c>
      <c r="I50" s="1">
        <v>0</v>
      </c>
      <c r="J50" s="1">
        <v>60</v>
      </c>
    </row>
    <row r="51" spans="1:10">
      <c r="A51" s="6" t="s">
        <v>62</v>
      </c>
      <c r="B51" s="1">
        <v>1</v>
      </c>
      <c r="C51" s="1">
        <v>45</v>
      </c>
      <c r="D51" s="1">
        <v>41</v>
      </c>
      <c r="E51" s="1">
        <v>0</v>
      </c>
      <c r="F51" s="1">
        <v>0</v>
      </c>
      <c r="G51" s="1">
        <v>175</v>
      </c>
      <c r="H51" s="1">
        <v>0</v>
      </c>
      <c r="I51" s="1">
        <v>0</v>
      </c>
      <c r="J51" s="1">
        <v>97</v>
      </c>
    </row>
    <row r="52" spans="1:10">
      <c r="A52" s="6" t="s">
        <v>64</v>
      </c>
      <c r="B52" s="1">
        <v>6</v>
      </c>
      <c r="C52" s="1">
        <v>6</v>
      </c>
      <c r="D52" s="1">
        <v>325</v>
      </c>
      <c r="E52" s="1">
        <v>0</v>
      </c>
      <c r="F52" s="1">
        <v>0</v>
      </c>
      <c r="G52" s="1">
        <v>173</v>
      </c>
      <c r="H52" s="1">
        <v>0</v>
      </c>
      <c r="I52" s="1">
        <v>0</v>
      </c>
      <c r="J52" s="1">
        <v>50</v>
      </c>
    </row>
    <row r="53" spans="1:10">
      <c r="A53" s="6" t="s">
        <v>65</v>
      </c>
      <c r="B53" s="1">
        <v>84</v>
      </c>
      <c r="C53" s="1">
        <v>39</v>
      </c>
      <c r="D53" s="1">
        <v>245</v>
      </c>
      <c r="E53" s="1">
        <v>0</v>
      </c>
      <c r="F53" s="1">
        <v>0</v>
      </c>
      <c r="G53" s="1">
        <v>139</v>
      </c>
      <c r="H53" s="1">
        <v>0</v>
      </c>
      <c r="I53" s="1">
        <v>0</v>
      </c>
      <c r="J53" s="1">
        <v>144</v>
      </c>
    </row>
    <row r="54" spans="1:10">
      <c r="A54" s="6" t="s">
        <v>68</v>
      </c>
      <c r="B54" s="1">
        <v>6</v>
      </c>
      <c r="C54" s="1">
        <v>42</v>
      </c>
      <c r="D54" s="1">
        <v>220</v>
      </c>
      <c r="E54" s="1">
        <v>0</v>
      </c>
      <c r="F54" s="1">
        <v>0</v>
      </c>
      <c r="G54" s="1">
        <v>211</v>
      </c>
      <c r="H54" s="1">
        <v>0</v>
      </c>
      <c r="I54" s="1">
        <v>0</v>
      </c>
      <c r="J54" s="1">
        <v>60</v>
      </c>
    </row>
    <row r="55" spans="1:10">
      <c r="A55" s="6" t="s">
        <v>67</v>
      </c>
      <c r="B55" s="1">
        <v>2237</v>
      </c>
      <c r="C55" s="1">
        <v>0</v>
      </c>
      <c r="D55" s="1">
        <v>408</v>
      </c>
      <c r="E55" s="1">
        <v>0</v>
      </c>
      <c r="F55" s="1">
        <v>0</v>
      </c>
      <c r="G55" s="1">
        <v>255</v>
      </c>
      <c r="H55" s="1">
        <v>0</v>
      </c>
      <c r="I55" s="1">
        <v>0</v>
      </c>
      <c r="J55" s="1">
        <v>200</v>
      </c>
    </row>
    <row r="56" spans="1:10">
      <c r="A56" s="6" t="s">
        <v>69</v>
      </c>
      <c r="B56" s="1">
        <v>718</v>
      </c>
      <c r="C56" s="1">
        <v>0</v>
      </c>
      <c r="D56" s="1">
        <v>157</v>
      </c>
      <c r="E56" s="1">
        <v>0</v>
      </c>
      <c r="F56" s="1">
        <v>0</v>
      </c>
      <c r="G56" s="1">
        <v>80</v>
      </c>
      <c r="H56" s="1">
        <v>1</v>
      </c>
      <c r="I56" s="1">
        <v>0</v>
      </c>
      <c r="J56" s="1">
        <v>191</v>
      </c>
    </row>
    <row r="57" spans="1:10">
      <c r="A57" s="6" t="s">
        <v>70</v>
      </c>
      <c r="B57" s="1">
        <v>857</v>
      </c>
      <c r="C57" s="1">
        <v>0</v>
      </c>
      <c r="D57" s="1">
        <v>160</v>
      </c>
      <c r="E57" s="1">
        <v>0</v>
      </c>
      <c r="F57" s="1">
        <v>0</v>
      </c>
      <c r="G57" s="1">
        <v>173</v>
      </c>
      <c r="H57" s="1">
        <v>2</v>
      </c>
      <c r="I57" s="1">
        <v>0</v>
      </c>
      <c r="J57" s="1">
        <v>228</v>
      </c>
    </row>
    <row r="58" spans="1:10">
      <c r="A58" s="6" t="s">
        <v>71</v>
      </c>
      <c r="B58" s="1">
        <v>816</v>
      </c>
      <c r="C58" s="1">
        <v>2</v>
      </c>
      <c r="D58" s="1">
        <v>153</v>
      </c>
      <c r="E58" s="1">
        <v>0</v>
      </c>
      <c r="F58" s="1">
        <v>0</v>
      </c>
      <c r="G58" s="1">
        <v>64</v>
      </c>
      <c r="H58" s="1">
        <v>56</v>
      </c>
      <c r="I58" s="1">
        <v>0</v>
      </c>
      <c r="J58" s="1">
        <v>178</v>
      </c>
    </row>
    <row r="59" spans="1:10">
      <c r="A59" s="6" t="s">
        <v>72</v>
      </c>
      <c r="B59" s="1">
        <v>792</v>
      </c>
      <c r="C59" s="1">
        <v>0</v>
      </c>
      <c r="D59" s="1">
        <v>142</v>
      </c>
      <c r="E59" s="1">
        <v>0</v>
      </c>
      <c r="F59" s="1">
        <v>0</v>
      </c>
      <c r="G59" s="1">
        <v>4</v>
      </c>
      <c r="H59" s="1">
        <v>250</v>
      </c>
      <c r="I59" s="1">
        <v>0</v>
      </c>
      <c r="J59" s="1">
        <v>157</v>
      </c>
    </row>
    <row r="60" spans="1:10">
      <c r="A60" s="6" t="s">
        <v>73</v>
      </c>
      <c r="B60" s="1">
        <v>910</v>
      </c>
      <c r="C60" s="1">
        <v>0</v>
      </c>
      <c r="D60" s="1">
        <v>131</v>
      </c>
      <c r="E60" s="1">
        <v>0</v>
      </c>
      <c r="F60" s="1">
        <v>0</v>
      </c>
      <c r="G60" s="1">
        <v>0</v>
      </c>
      <c r="H60" s="1">
        <v>410</v>
      </c>
      <c r="I60" s="1">
        <v>0</v>
      </c>
      <c r="J60" s="1">
        <v>159</v>
      </c>
    </row>
    <row r="61" spans="1:10">
      <c r="A61" s="6" t="s">
        <v>63</v>
      </c>
      <c r="B61" s="1">
        <v>1010</v>
      </c>
      <c r="C61" s="1">
        <v>0</v>
      </c>
      <c r="D61" s="1">
        <v>160</v>
      </c>
      <c r="E61" s="1">
        <v>0</v>
      </c>
      <c r="F61" s="1">
        <v>0</v>
      </c>
      <c r="G61" s="1">
        <v>3</v>
      </c>
      <c r="H61" s="1">
        <v>407</v>
      </c>
      <c r="I61" s="1">
        <v>0</v>
      </c>
      <c r="J61" s="1">
        <v>128</v>
      </c>
    </row>
    <row r="62" spans="1:10">
      <c r="A62" s="6" t="s">
        <v>74</v>
      </c>
      <c r="B62" s="1">
        <v>482</v>
      </c>
      <c r="C62" s="1">
        <v>0</v>
      </c>
      <c r="D62" s="1">
        <v>86</v>
      </c>
      <c r="E62" s="1">
        <v>0</v>
      </c>
      <c r="F62" s="1">
        <v>0</v>
      </c>
      <c r="G62" s="1">
        <v>3</v>
      </c>
      <c r="H62" s="1">
        <v>186</v>
      </c>
      <c r="I62" s="1">
        <v>0</v>
      </c>
      <c r="J62" s="1">
        <v>75</v>
      </c>
    </row>
    <row r="63" spans="1:10">
      <c r="A63" s="6" t="s">
        <v>57</v>
      </c>
      <c r="B63" s="1">
        <v>629</v>
      </c>
      <c r="C63" s="1">
        <v>0</v>
      </c>
      <c r="D63" s="1">
        <v>107</v>
      </c>
      <c r="E63" s="1">
        <v>0</v>
      </c>
      <c r="F63" s="1">
        <v>0</v>
      </c>
      <c r="G63" s="1">
        <v>1</v>
      </c>
      <c r="H63" s="1">
        <v>190</v>
      </c>
      <c r="I63" s="1">
        <v>0</v>
      </c>
      <c r="J63" s="1">
        <v>104</v>
      </c>
    </row>
    <row r="64" spans="1:10">
      <c r="A64" s="6" t="s">
        <v>3</v>
      </c>
      <c r="B64" s="1">
        <v>703</v>
      </c>
      <c r="C64" s="1">
        <v>0</v>
      </c>
      <c r="D64" s="1">
        <v>111</v>
      </c>
      <c r="E64" s="1">
        <v>0</v>
      </c>
      <c r="F64" s="1">
        <v>0</v>
      </c>
      <c r="G64" s="1">
        <v>0</v>
      </c>
      <c r="H64" s="1">
        <v>204</v>
      </c>
      <c r="I64" s="1">
        <v>0</v>
      </c>
      <c r="J64" s="1">
        <v>90</v>
      </c>
    </row>
    <row r="65" spans="1:10">
      <c r="A65" s="6" t="s">
        <v>4</v>
      </c>
      <c r="B65" s="1">
        <v>607</v>
      </c>
      <c r="C65" s="1">
        <v>0</v>
      </c>
      <c r="D65" s="1">
        <v>106</v>
      </c>
      <c r="E65" s="1">
        <v>0</v>
      </c>
      <c r="F65" s="1">
        <v>0</v>
      </c>
      <c r="G65" s="1">
        <v>0</v>
      </c>
      <c r="H65" s="1">
        <v>181</v>
      </c>
      <c r="I65" s="1">
        <v>0</v>
      </c>
      <c r="J65" s="1">
        <v>118</v>
      </c>
    </row>
    <row r="66" spans="1:10">
      <c r="A66" s="6" t="s">
        <v>58</v>
      </c>
      <c r="B66" s="1">
        <v>681</v>
      </c>
      <c r="C66" s="1">
        <v>0</v>
      </c>
      <c r="D66" s="1">
        <v>102</v>
      </c>
      <c r="E66" s="1">
        <v>0</v>
      </c>
      <c r="F66" s="1">
        <v>0</v>
      </c>
      <c r="G66" s="1">
        <v>3</v>
      </c>
      <c r="H66" s="1">
        <v>199</v>
      </c>
      <c r="I66" s="1">
        <v>0</v>
      </c>
      <c r="J66" s="1">
        <v>116</v>
      </c>
    </row>
    <row r="67" spans="1:10">
      <c r="A67" s="6" t="s">
        <v>59</v>
      </c>
      <c r="B67" s="1">
        <v>1460</v>
      </c>
      <c r="C67" s="1">
        <v>0</v>
      </c>
      <c r="D67" s="1">
        <v>247</v>
      </c>
      <c r="E67" s="1">
        <v>0</v>
      </c>
      <c r="F67" s="1">
        <v>0</v>
      </c>
      <c r="G67" s="1">
        <v>2</v>
      </c>
      <c r="H67" s="1">
        <v>458</v>
      </c>
      <c r="I67" s="1">
        <v>0</v>
      </c>
      <c r="J67" s="1">
        <v>145</v>
      </c>
    </row>
    <row r="68" spans="1:10">
      <c r="A68" s="6" t="s">
        <v>60</v>
      </c>
      <c r="B68" s="1">
        <v>525</v>
      </c>
      <c r="C68" s="1">
        <v>0</v>
      </c>
      <c r="D68" s="1">
        <v>89</v>
      </c>
      <c r="E68" s="1">
        <v>0</v>
      </c>
      <c r="F68" s="1">
        <v>0</v>
      </c>
      <c r="G68" s="1">
        <v>0</v>
      </c>
      <c r="H68" s="1">
        <v>174</v>
      </c>
      <c r="I68" s="1">
        <v>0</v>
      </c>
      <c r="J68" s="1">
        <v>76</v>
      </c>
    </row>
    <row r="69" spans="1:10">
      <c r="A69" s="6" t="s">
        <v>61</v>
      </c>
      <c r="B69" s="1">
        <v>759</v>
      </c>
      <c r="C69" s="1">
        <v>0</v>
      </c>
      <c r="D69" s="1">
        <v>110</v>
      </c>
      <c r="E69" s="1">
        <v>0</v>
      </c>
      <c r="F69" s="1">
        <v>0</v>
      </c>
      <c r="G69" s="1">
        <v>0</v>
      </c>
      <c r="H69" s="1">
        <v>316</v>
      </c>
      <c r="I69" s="1">
        <v>0</v>
      </c>
      <c r="J69" s="1">
        <v>117</v>
      </c>
    </row>
    <row r="70" spans="1:10">
      <c r="A70" s="6" t="s">
        <v>8</v>
      </c>
      <c r="B70" s="1">
        <v>694</v>
      </c>
      <c r="C70" s="1">
        <v>0</v>
      </c>
      <c r="D70" s="1">
        <v>79</v>
      </c>
      <c r="E70" s="1">
        <v>0</v>
      </c>
      <c r="F70" s="1">
        <v>0</v>
      </c>
      <c r="G70" s="1">
        <v>2</v>
      </c>
      <c r="H70" s="1">
        <v>202</v>
      </c>
      <c r="I70" s="1">
        <v>0</v>
      </c>
      <c r="J70" s="1">
        <v>58</v>
      </c>
    </row>
    <row r="71" spans="1:10">
      <c r="A71" s="6" t="s">
        <v>10</v>
      </c>
      <c r="B71" s="1">
        <v>756</v>
      </c>
      <c r="C71" s="1">
        <v>0</v>
      </c>
      <c r="D71" s="1">
        <v>91</v>
      </c>
      <c r="E71" s="1">
        <v>0</v>
      </c>
      <c r="F71" s="1">
        <v>0</v>
      </c>
      <c r="G71" s="1">
        <v>1</v>
      </c>
      <c r="H71" s="1">
        <v>191</v>
      </c>
      <c r="I71" s="1">
        <v>0</v>
      </c>
      <c r="J71" s="1">
        <v>65</v>
      </c>
    </row>
    <row r="72" spans="1:10">
      <c r="A72" s="6" t="s">
        <v>9</v>
      </c>
      <c r="B72" s="1">
        <v>1038</v>
      </c>
      <c r="C72" s="1">
        <v>0</v>
      </c>
      <c r="D72" s="1">
        <v>68</v>
      </c>
      <c r="E72" s="1">
        <v>0</v>
      </c>
      <c r="F72" s="1">
        <v>0</v>
      </c>
      <c r="G72" s="1">
        <v>0</v>
      </c>
      <c r="H72" s="1">
        <v>278</v>
      </c>
      <c r="I72" s="1">
        <v>0</v>
      </c>
      <c r="J72" s="1">
        <v>107</v>
      </c>
    </row>
    <row r="73" spans="1:10">
      <c r="A73" s="6" t="s">
        <v>11</v>
      </c>
      <c r="B73" s="1">
        <v>1024</v>
      </c>
      <c r="C73" s="1">
        <v>0</v>
      </c>
      <c r="D73" s="1">
        <v>207</v>
      </c>
      <c r="E73" s="1">
        <v>0</v>
      </c>
      <c r="F73" s="1">
        <v>0</v>
      </c>
      <c r="G73" s="1">
        <v>0</v>
      </c>
      <c r="H73" s="1">
        <v>399</v>
      </c>
      <c r="I73" s="1">
        <v>0</v>
      </c>
      <c r="J73" s="1">
        <v>122</v>
      </c>
    </row>
    <row r="74" spans="1:10">
      <c r="A74" s="6" t="s">
        <v>13</v>
      </c>
      <c r="B74" s="1">
        <v>553</v>
      </c>
      <c r="C74" s="1">
        <v>0</v>
      </c>
      <c r="D74" s="1">
        <v>105</v>
      </c>
      <c r="E74" s="1">
        <v>0</v>
      </c>
      <c r="F74" s="1">
        <v>0</v>
      </c>
      <c r="G74" s="1">
        <v>0</v>
      </c>
      <c r="H74" s="1">
        <v>283</v>
      </c>
      <c r="I74" s="1">
        <v>0</v>
      </c>
      <c r="J74" s="1">
        <v>91</v>
      </c>
    </row>
    <row r="75" spans="1:10">
      <c r="A75" s="6" t="s">
        <v>14</v>
      </c>
      <c r="B75" s="1">
        <v>581</v>
      </c>
      <c r="C75" s="1">
        <v>0</v>
      </c>
      <c r="D75" s="1">
        <v>119</v>
      </c>
      <c r="E75" s="1">
        <v>0</v>
      </c>
      <c r="F75" s="1">
        <v>0</v>
      </c>
      <c r="G75" s="1">
        <v>2</v>
      </c>
      <c r="H75" s="1">
        <v>257</v>
      </c>
      <c r="I75" s="1">
        <v>0</v>
      </c>
      <c r="J75" s="1">
        <v>127</v>
      </c>
    </row>
    <row r="76" spans="1:10">
      <c r="A76" s="6" t="s">
        <v>12</v>
      </c>
      <c r="B76" s="1">
        <v>517</v>
      </c>
      <c r="C76" s="1">
        <v>0</v>
      </c>
      <c r="D76" s="1">
        <v>102</v>
      </c>
      <c r="E76" s="1">
        <v>0</v>
      </c>
      <c r="F76" s="1">
        <v>0</v>
      </c>
      <c r="G76" s="1">
        <v>2</v>
      </c>
      <c r="H76" s="1">
        <v>247</v>
      </c>
      <c r="I76" s="1">
        <v>0</v>
      </c>
      <c r="J76" s="1">
        <v>98</v>
      </c>
    </row>
    <row r="77" spans="1:10">
      <c r="A77" s="6" t="s">
        <v>16</v>
      </c>
      <c r="B77" s="1">
        <v>643</v>
      </c>
      <c r="C77" s="1">
        <v>0</v>
      </c>
      <c r="D77" s="1">
        <v>105</v>
      </c>
      <c r="E77" s="1">
        <v>0</v>
      </c>
      <c r="F77" s="1">
        <v>0</v>
      </c>
      <c r="G77" s="1">
        <v>3</v>
      </c>
      <c r="H77" s="1">
        <v>234</v>
      </c>
      <c r="I77" s="1">
        <v>0</v>
      </c>
      <c r="J77" s="1">
        <v>206</v>
      </c>
    </row>
    <row r="78" spans="1:10">
      <c r="A78" s="6" t="s">
        <v>15</v>
      </c>
      <c r="B78" s="1">
        <v>690</v>
      </c>
      <c r="C78" s="1">
        <v>0</v>
      </c>
      <c r="D78" s="1">
        <v>104</v>
      </c>
      <c r="E78" s="1">
        <v>0</v>
      </c>
      <c r="F78" s="1">
        <v>0</v>
      </c>
      <c r="G78" s="1">
        <v>10</v>
      </c>
      <c r="H78" s="1">
        <v>213</v>
      </c>
      <c r="I78" s="1">
        <v>0</v>
      </c>
      <c r="J78" s="1">
        <v>149</v>
      </c>
    </row>
    <row r="79" spans="1:10">
      <c r="A79" s="6" t="s">
        <v>17</v>
      </c>
      <c r="B79" s="1">
        <v>1104</v>
      </c>
      <c r="C79" s="1">
        <v>0</v>
      </c>
      <c r="D79" s="1">
        <v>198</v>
      </c>
      <c r="E79" s="1">
        <v>0</v>
      </c>
      <c r="F79" s="1">
        <v>0</v>
      </c>
      <c r="G79" s="1">
        <v>0</v>
      </c>
      <c r="H79" s="1">
        <v>439</v>
      </c>
      <c r="I79" s="1">
        <v>4</v>
      </c>
      <c r="J79" s="1">
        <v>272</v>
      </c>
    </row>
    <row r="80" spans="1:10">
      <c r="A80" s="6" t="s">
        <v>18</v>
      </c>
      <c r="B80" s="1">
        <v>388</v>
      </c>
      <c r="C80" s="1">
        <v>0</v>
      </c>
      <c r="D80" s="1">
        <v>55</v>
      </c>
      <c r="E80" s="1">
        <v>0</v>
      </c>
      <c r="F80" s="1">
        <v>0</v>
      </c>
      <c r="G80" s="1">
        <v>0</v>
      </c>
      <c r="H80" s="1">
        <v>111</v>
      </c>
      <c r="I80" s="1">
        <v>0</v>
      </c>
      <c r="J80" s="1">
        <v>77</v>
      </c>
    </row>
    <row r="81" spans="1:10">
      <c r="A81" s="6" t="s">
        <v>19</v>
      </c>
      <c r="B81" s="1">
        <v>767</v>
      </c>
      <c r="C81" s="1">
        <v>0</v>
      </c>
      <c r="D81" s="1">
        <v>112</v>
      </c>
      <c r="E81" s="1">
        <v>0</v>
      </c>
      <c r="F81" s="1">
        <v>0</v>
      </c>
      <c r="G81" s="1">
        <v>0</v>
      </c>
      <c r="H81" s="1">
        <v>348</v>
      </c>
      <c r="I81" s="1">
        <v>0</v>
      </c>
      <c r="J81" s="1">
        <v>125</v>
      </c>
    </row>
    <row r="82" spans="1:10">
      <c r="A82" s="6" t="s">
        <v>20</v>
      </c>
      <c r="B82" s="1">
        <v>627</v>
      </c>
      <c r="C82" s="1">
        <v>0</v>
      </c>
      <c r="D82" s="1">
        <v>96</v>
      </c>
      <c r="E82" s="1">
        <v>0</v>
      </c>
      <c r="F82" s="1">
        <v>0</v>
      </c>
      <c r="G82" s="1">
        <v>0</v>
      </c>
      <c r="H82" s="1">
        <v>213</v>
      </c>
      <c r="I82" s="1">
        <v>5</v>
      </c>
      <c r="J82" s="1">
        <v>110</v>
      </c>
    </row>
    <row r="83" spans="1:10">
      <c r="A83" s="6" t="s">
        <v>23</v>
      </c>
      <c r="B83" s="1">
        <v>590</v>
      </c>
      <c r="C83" s="1">
        <v>0</v>
      </c>
      <c r="D83" s="1">
        <v>84</v>
      </c>
      <c r="E83" s="1">
        <v>0</v>
      </c>
      <c r="F83" s="1">
        <v>0</v>
      </c>
      <c r="G83" s="1">
        <v>0</v>
      </c>
      <c r="H83" s="1">
        <v>241</v>
      </c>
      <c r="I83" s="1">
        <v>42</v>
      </c>
      <c r="J83" s="1">
        <v>109</v>
      </c>
    </row>
    <row r="84" spans="1:10">
      <c r="A84" s="6" t="s">
        <v>22</v>
      </c>
      <c r="B84" s="1">
        <v>735</v>
      </c>
      <c r="C84" s="1">
        <v>0</v>
      </c>
      <c r="D84" s="1">
        <v>79</v>
      </c>
      <c r="E84" s="1">
        <v>0</v>
      </c>
      <c r="F84" s="1">
        <v>0</v>
      </c>
      <c r="G84" s="1">
        <v>0</v>
      </c>
      <c r="H84" s="1">
        <v>273</v>
      </c>
      <c r="I84" s="1">
        <v>567</v>
      </c>
      <c r="J84" s="1">
        <v>147</v>
      </c>
    </row>
    <row r="85" spans="1:10">
      <c r="A85" s="6" t="s">
        <v>21</v>
      </c>
      <c r="B85" s="1">
        <v>937</v>
      </c>
      <c r="C85" s="1">
        <v>0</v>
      </c>
      <c r="D85" s="1">
        <v>88</v>
      </c>
      <c r="E85" s="1">
        <v>0</v>
      </c>
      <c r="F85" s="1">
        <v>0</v>
      </c>
      <c r="G85" s="1">
        <v>0</v>
      </c>
      <c r="H85" s="1">
        <v>418</v>
      </c>
      <c r="I85" s="1">
        <v>596</v>
      </c>
      <c r="J85" s="1">
        <v>173</v>
      </c>
    </row>
    <row r="86" spans="1:10">
      <c r="A86" s="6" t="s">
        <v>26</v>
      </c>
      <c r="B86" s="1">
        <v>454</v>
      </c>
      <c r="C86" s="1">
        <v>0</v>
      </c>
      <c r="D86" s="1">
        <v>49</v>
      </c>
      <c r="E86" s="1">
        <v>0</v>
      </c>
      <c r="F86" s="1">
        <v>0</v>
      </c>
      <c r="G86" s="1">
        <v>0</v>
      </c>
      <c r="H86" s="1">
        <v>198</v>
      </c>
      <c r="I86" s="1">
        <v>324</v>
      </c>
      <c r="J86" s="1">
        <v>67</v>
      </c>
    </row>
    <row r="87" spans="1:10">
      <c r="A87" s="6" t="s">
        <v>25</v>
      </c>
      <c r="B87" s="1">
        <v>501</v>
      </c>
      <c r="C87" s="1">
        <v>0</v>
      </c>
      <c r="D87" s="1">
        <v>50</v>
      </c>
      <c r="E87" s="1">
        <v>0</v>
      </c>
      <c r="F87" s="1">
        <v>0</v>
      </c>
      <c r="G87" s="1">
        <v>0</v>
      </c>
      <c r="H87" s="1">
        <v>246</v>
      </c>
      <c r="I87" s="1">
        <v>273</v>
      </c>
      <c r="J87" s="1">
        <v>93</v>
      </c>
    </row>
    <row r="88" spans="1:10">
      <c r="A88" s="6" t="s">
        <v>27</v>
      </c>
      <c r="B88" s="1">
        <v>590</v>
      </c>
      <c r="C88" s="1">
        <v>0</v>
      </c>
      <c r="D88" s="1">
        <v>67</v>
      </c>
      <c r="E88" s="1">
        <v>0</v>
      </c>
      <c r="F88" s="1">
        <v>0</v>
      </c>
      <c r="G88" s="1">
        <v>0</v>
      </c>
      <c r="H88" s="1">
        <v>189</v>
      </c>
      <c r="I88" s="1">
        <v>351</v>
      </c>
      <c r="J88" s="1">
        <v>168</v>
      </c>
    </row>
    <row r="89" spans="1:10">
      <c r="A89" s="6" t="s">
        <v>24</v>
      </c>
      <c r="B89" s="1">
        <v>645</v>
      </c>
      <c r="C89" s="1">
        <v>0</v>
      </c>
      <c r="D89" s="1">
        <v>99</v>
      </c>
      <c r="E89" s="1">
        <v>0</v>
      </c>
      <c r="F89" s="1">
        <v>0</v>
      </c>
      <c r="G89" s="1">
        <v>0</v>
      </c>
      <c r="H89" s="1">
        <v>258</v>
      </c>
      <c r="I89" s="1">
        <v>323</v>
      </c>
      <c r="J89" s="1">
        <v>168</v>
      </c>
    </row>
    <row r="90" spans="1:10">
      <c r="A90" s="6" t="s">
        <v>28</v>
      </c>
      <c r="B90" s="1">
        <v>575</v>
      </c>
      <c r="C90" s="1">
        <v>0</v>
      </c>
      <c r="D90" s="1">
        <v>57</v>
      </c>
      <c r="E90" s="1">
        <v>0</v>
      </c>
      <c r="F90" s="1">
        <v>0</v>
      </c>
      <c r="G90" s="1">
        <v>0</v>
      </c>
      <c r="H90" s="1">
        <v>224</v>
      </c>
      <c r="I90" s="1">
        <v>330</v>
      </c>
      <c r="J90" s="1">
        <v>127</v>
      </c>
    </row>
    <row r="91" spans="1:10">
      <c r="A91" s="6" t="s">
        <v>29</v>
      </c>
      <c r="B91" s="1">
        <v>820</v>
      </c>
      <c r="C91" s="1">
        <v>0</v>
      </c>
      <c r="D91" s="1">
        <v>98</v>
      </c>
      <c r="E91" s="1">
        <v>0</v>
      </c>
      <c r="F91" s="1">
        <v>0</v>
      </c>
      <c r="G91" s="1">
        <v>0</v>
      </c>
      <c r="H91" s="1">
        <v>405</v>
      </c>
      <c r="I91" s="1">
        <v>487</v>
      </c>
      <c r="J91" s="1">
        <v>177</v>
      </c>
    </row>
    <row r="92" spans="1:10">
      <c r="A92" s="6" t="s">
        <v>30</v>
      </c>
      <c r="B92" s="1">
        <v>344</v>
      </c>
      <c r="C92" s="1">
        <v>0</v>
      </c>
      <c r="D92" s="1">
        <v>36</v>
      </c>
      <c r="E92" s="1">
        <v>0</v>
      </c>
      <c r="F92" s="1">
        <v>0</v>
      </c>
      <c r="G92" s="1">
        <v>0</v>
      </c>
      <c r="H92" s="1">
        <v>160</v>
      </c>
      <c r="I92" s="1">
        <v>198</v>
      </c>
      <c r="J92" s="1">
        <v>81</v>
      </c>
    </row>
    <row r="93" spans="1:10">
      <c r="A93" s="6" t="s">
        <v>31</v>
      </c>
      <c r="B93" s="1">
        <v>496</v>
      </c>
      <c r="C93" s="1">
        <v>0</v>
      </c>
      <c r="D93" s="1">
        <v>47</v>
      </c>
      <c r="E93" s="1">
        <v>0</v>
      </c>
      <c r="F93" s="1">
        <v>0</v>
      </c>
      <c r="G93" s="1">
        <v>0</v>
      </c>
      <c r="H93" s="1">
        <v>172</v>
      </c>
      <c r="I93" s="1">
        <v>238</v>
      </c>
      <c r="J93" s="1">
        <v>94</v>
      </c>
    </row>
    <row r="94" spans="1:10">
      <c r="A94" s="6" t="s">
        <v>32</v>
      </c>
      <c r="B94" s="1">
        <v>397</v>
      </c>
      <c r="C94" s="1">
        <v>0</v>
      </c>
      <c r="D94" s="1">
        <v>45</v>
      </c>
      <c r="E94" s="1">
        <v>0</v>
      </c>
      <c r="F94" s="1">
        <v>0</v>
      </c>
      <c r="G94" s="1">
        <v>0</v>
      </c>
      <c r="H94" s="1">
        <v>254</v>
      </c>
      <c r="I94" s="1">
        <v>199</v>
      </c>
      <c r="J94" s="1">
        <v>76</v>
      </c>
    </row>
    <row r="95" spans="1:10">
      <c r="A95" s="6" t="s">
        <v>33</v>
      </c>
      <c r="B95" s="1">
        <v>386</v>
      </c>
      <c r="C95" s="1">
        <v>0</v>
      </c>
      <c r="D95" s="1">
        <v>29</v>
      </c>
      <c r="E95" s="1">
        <v>0</v>
      </c>
      <c r="F95" s="1">
        <v>0</v>
      </c>
      <c r="G95" s="1">
        <v>0</v>
      </c>
      <c r="H95" s="1">
        <v>291</v>
      </c>
      <c r="I95" s="1">
        <v>263</v>
      </c>
      <c r="J95" s="1">
        <v>73</v>
      </c>
    </row>
    <row r="96" spans="1:10">
      <c r="A96" s="6" t="s">
        <v>34</v>
      </c>
      <c r="B96" s="1">
        <v>439</v>
      </c>
      <c r="C96" s="1">
        <v>0</v>
      </c>
      <c r="D96" s="1">
        <v>29</v>
      </c>
      <c r="E96" s="1">
        <v>0</v>
      </c>
      <c r="F96" s="1">
        <v>0</v>
      </c>
      <c r="G96" s="1">
        <v>0</v>
      </c>
      <c r="H96" s="1">
        <v>306</v>
      </c>
      <c r="I96" s="1">
        <v>172</v>
      </c>
      <c r="J96" s="1">
        <v>86</v>
      </c>
    </row>
    <row r="97" spans="1:10">
      <c r="A97" s="6" t="s">
        <v>36</v>
      </c>
      <c r="B97" s="1">
        <v>429</v>
      </c>
      <c r="C97" s="1">
        <v>0</v>
      </c>
      <c r="D97" s="1">
        <v>32</v>
      </c>
      <c r="E97" s="1">
        <v>0</v>
      </c>
      <c r="F97" s="1">
        <v>0</v>
      </c>
      <c r="G97" s="1">
        <v>0</v>
      </c>
      <c r="H97" s="1">
        <v>307</v>
      </c>
      <c r="I97" s="1">
        <v>169</v>
      </c>
      <c r="J97" s="1">
        <v>43</v>
      </c>
    </row>
    <row r="98" spans="1:10">
      <c r="A98" s="6" t="s">
        <v>35</v>
      </c>
      <c r="B98" s="1">
        <v>564</v>
      </c>
      <c r="C98" s="1">
        <v>0</v>
      </c>
      <c r="D98" s="1">
        <v>19</v>
      </c>
      <c r="E98" s="1">
        <v>5</v>
      </c>
      <c r="F98" s="1">
        <v>0</v>
      </c>
      <c r="G98" s="1">
        <v>0</v>
      </c>
      <c r="H98" s="1">
        <v>174</v>
      </c>
      <c r="I98" s="1">
        <v>103</v>
      </c>
      <c r="J98" s="1">
        <v>121</v>
      </c>
    </row>
    <row r="99" spans="1:10">
      <c r="A99" s="6" t="s">
        <v>37</v>
      </c>
      <c r="B99" s="1">
        <v>433</v>
      </c>
      <c r="C99" s="1">
        <v>0</v>
      </c>
      <c r="D99" s="1">
        <v>26</v>
      </c>
      <c r="E99" s="1">
        <v>526</v>
      </c>
      <c r="F99" s="1">
        <v>0</v>
      </c>
      <c r="G99" s="1">
        <v>0</v>
      </c>
      <c r="H99" s="1">
        <v>121</v>
      </c>
      <c r="I99" s="1">
        <v>68</v>
      </c>
      <c r="J99" s="1">
        <v>47</v>
      </c>
    </row>
    <row r="100" spans="1:10">
      <c r="A100" s="6" t="s">
        <v>38</v>
      </c>
      <c r="B100" s="1">
        <v>40</v>
      </c>
      <c r="C100" s="1">
        <v>0</v>
      </c>
      <c r="D100" s="1">
        <v>16</v>
      </c>
      <c r="E100" s="1">
        <v>960</v>
      </c>
      <c r="F100" s="1">
        <v>0</v>
      </c>
      <c r="G100" s="1">
        <v>0</v>
      </c>
      <c r="H100" s="1">
        <v>177</v>
      </c>
      <c r="I100" s="1">
        <v>129</v>
      </c>
      <c r="J100" s="1">
        <v>30</v>
      </c>
    </row>
    <row r="101" spans="1:10">
      <c r="A101" s="6" t="s">
        <v>5</v>
      </c>
      <c r="B101" s="1">
        <v>633</v>
      </c>
      <c r="C101" s="1">
        <v>0</v>
      </c>
      <c r="D101" s="1">
        <v>13</v>
      </c>
      <c r="E101" s="1">
        <v>846</v>
      </c>
      <c r="F101" s="1">
        <v>0</v>
      </c>
      <c r="G101" s="1">
        <v>0</v>
      </c>
      <c r="H101" s="1">
        <v>135</v>
      </c>
      <c r="I101" s="1">
        <v>101</v>
      </c>
      <c r="J101" s="1">
        <v>28</v>
      </c>
    </row>
    <row r="102" spans="1:10">
      <c r="A102" s="6" t="s">
        <v>39</v>
      </c>
      <c r="B102" s="1">
        <v>785</v>
      </c>
      <c r="C102" s="1">
        <v>0</v>
      </c>
      <c r="D102" s="1">
        <v>25</v>
      </c>
      <c r="E102" s="1">
        <v>632</v>
      </c>
      <c r="F102" s="1">
        <v>0</v>
      </c>
      <c r="G102" s="1">
        <v>0</v>
      </c>
      <c r="H102" s="1">
        <v>252</v>
      </c>
      <c r="I102" s="1">
        <v>130</v>
      </c>
      <c r="J102" s="1">
        <v>51</v>
      </c>
    </row>
    <row r="103" spans="1:10">
      <c r="A103" s="6" t="s">
        <v>40</v>
      </c>
      <c r="B103" s="1">
        <v>1100</v>
      </c>
      <c r="C103" s="1">
        <v>0</v>
      </c>
      <c r="D103" s="1">
        <v>25</v>
      </c>
      <c r="E103" s="1">
        <v>826</v>
      </c>
      <c r="F103" s="1">
        <v>0</v>
      </c>
      <c r="G103" s="1">
        <v>0</v>
      </c>
      <c r="H103" s="1">
        <v>233</v>
      </c>
      <c r="I103" s="1">
        <v>241</v>
      </c>
      <c r="J103" s="1">
        <v>72</v>
      </c>
    </row>
    <row r="104" spans="1:10">
      <c r="A104" s="6" t="s">
        <v>41</v>
      </c>
      <c r="B104" s="1">
        <v>434</v>
      </c>
      <c r="C104" s="1">
        <v>0</v>
      </c>
      <c r="D104" s="1">
        <v>19</v>
      </c>
      <c r="E104" s="1">
        <v>358</v>
      </c>
      <c r="F104" s="1">
        <v>0</v>
      </c>
      <c r="G104" s="1">
        <v>0</v>
      </c>
      <c r="H104" s="1">
        <v>118</v>
      </c>
      <c r="I104" s="1">
        <v>126</v>
      </c>
      <c r="J104" s="1">
        <v>13</v>
      </c>
    </row>
    <row r="105" spans="1:10">
      <c r="A105" s="6" t="s">
        <v>42</v>
      </c>
      <c r="B105" s="1">
        <v>400</v>
      </c>
      <c r="C105" s="1">
        <v>0</v>
      </c>
      <c r="D105" s="1">
        <v>13</v>
      </c>
      <c r="E105" s="1">
        <v>327</v>
      </c>
      <c r="F105" s="1">
        <v>0</v>
      </c>
      <c r="G105" s="1">
        <v>0</v>
      </c>
      <c r="H105" s="1">
        <v>136</v>
      </c>
      <c r="I105" s="1">
        <v>84</v>
      </c>
      <c r="J105" s="1">
        <v>13</v>
      </c>
    </row>
    <row r="106" spans="1:10">
      <c r="A106" s="6" t="s">
        <v>43</v>
      </c>
      <c r="B106" s="1">
        <v>269</v>
      </c>
      <c r="C106" s="1">
        <v>0</v>
      </c>
      <c r="D106" s="1">
        <v>6</v>
      </c>
      <c r="E106" s="1">
        <v>206</v>
      </c>
      <c r="F106" s="1">
        <v>0</v>
      </c>
      <c r="G106" s="1">
        <v>0</v>
      </c>
      <c r="H106" s="1">
        <v>93</v>
      </c>
      <c r="I106" s="1">
        <v>49</v>
      </c>
      <c r="J106" s="1">
        <v>27</v>
      </c>
    </row>
    <row r="107" spans="1:10">
      <c r="A107" s="6" t="s">
        <v>44</v>
      </c>
      <c r="B107" s="1">
        <v>273</v>
      </c>
      <c r="C107" s="1">
        <v>0</v>
      </c>
      <c r="D107" s="1">
        <v>5</v>
      </c>
      <c r="E107" s="1">
        <v>202</v>
      </c>
      <c r="F107" s="1">
        <v>0</v>
      </c>
      <c r="G107" s="1">
        <v>0</v>
      </c>
      <c r="H107" s="1">
        <v>159</v>
      </c>
      <c r="I107" s="1">
        <v>49</v>
      </c>
      <c r="J107" s="1">
        <v>29</v>
      </c>
    </row>
    <row r="108" spans="1:10">
      <c r="A108" s="6" t="s">
        <v>7</v>
      </c>
      <c r="B108" s="1">
        <v>280</v>
      </c>
      <c r="C108" s="1">
        <v>0</v>
      </c>
      <c r="D108" s="1">
        <v>10</v>
      </c>
      <c r="E108" s="1">
        <v>215</v>
      </c>
      <c r="F108" s="1">
        <v>0</v>
      </c>
      <c r="G108" s="1">
        <v>0</v>
      </c>
      <c r="H108" s="1">
        <v>148</v>
      </c>
      <c r="I108" s="1">
        <v>51</v>
      </c>
      <c r="J108" s="1">
        <v>29</v>
      </c>
    </row>
    <row r="109" spans="1:10">
      <c r="A109" s="6" t="s">
        <v>6</v>
      </c>
      <c r="B109" s="1">
        <v>335</v>
      </c>
      <c r="C109" s="1">
        <v>0</v>
      </c>
      <c r="D109" s="1">
        <v>11</v>
      </c>
      <c r="E109" s="1">
        <v>196</v>
      </c>
      <c r="F109" s="1">
        <v>0</v>
      </c>
      <c r="G109" s="1">
        <v>0</v>
      </c>
      <c r="H109" s="1">
        <v>159</v>
      </c>
      <c r="I109" s="1">
        <v>38</v>
      </c>
      <c r="J109" s="1">
        <v>24</v>
      </c>
    </row>
    <row r="110" spans="1:10">
      <c r="A110" s="6" t="s">
        <v>1</v>
      </c>
      <c r="B110" s="1">
        <v>145</v>
      </c>
      <c r="C110" s="1">
        <v>0</v>
      </c>
      <c r="D110" s="1">
        <v>4</v>
      </c>
      <c r="E110" s="1">
        <v>107</v>
      </c>
      <c r="F110" s="1">
        <v>0</v>
      </c>
      <c r="G110" s="1">
        <v>0</v>
      </c>
      <c r="H110" s="1">
        <v>107</v>
      </c>
      <c r="I110" s="1">
        <v>38</v>
      </c>
      <c r="J110" s="1">
        <v>10</v>
      </c>
    </row>
    <row r="111" spans="1:10">
      <c r="A111" s="6" t="s">
        <v>2</v>
      </c>
      <c r="B111" s="1">
        <v>198</v>
      </c>
      <c r="C111" s="1">
        <v>0</v>
      </c>
      <c r="D111" s="1">
        <v>5</v>
      </c>
      <c r="E111" s="1">
        <v>103</v>
      </c>
      <c r="F111" s="1">
        <v>0</v>
      </c>
      <c r="G111" s="1">
        <v>0</v>
      </c>
      <c r="H111" s="1">
        <v>133</v>
      </c>
      <c r="I111" s="1">
        <v>22</v>
      </c>
      <c r="J111" s="1">
        <v>17</v>
      </c>
    </row>
    <row r="112" spans="1:10">
      <c r="A112" s="6" t="s">
        <v>46</v>
      </c>
      <c r="B112" s="1">
        <v>167</v>
      </c>
      <c r="C112" s="1">
        <v>0</v>
      </c>
      <c r="D112" s="1">
        <v>8</v>
      </c>
      <c r="E112" s="1">
        <v>95</v>
      </c>
      <c r="F112" s="1">
        <v>0</v>
      </c>
      <c r="G112" s="1">
        <v>0</v>
      </c>
      <c r="H112" s="1">
        <v>138</v>
      </c>
      <c r="I112" s="1">
        <v>46</v>
      </c>
      <c r="J112" s="1">
        <v>34</v>
      </c>
    </row>
    <row r="113" spans="1:10">
      <c r="A113" s="6" t="s">
        <v>49</v>
      </c>
      <c r="B113" s="1">
        <v>161</v>
      </c>
      <c r="C113" s="1">
        <v>0</v>
      </c>
      <c r="D113" s="1">
        <v>17</v>
      </c>
      <c r="E113" s="1">
        <v>95</v>
      </c>
      <c r="F113" s="1">
        <v>0</v>
      </c>
      <c r="G113" s="1">
        <v>0</v>
      </c>
      <c r="H113" s="1">
        <v>54</v>
      </c>
      <c r="I113" s="1">
        <v>22</v>
      </c>
      <c r="J113" s="1">
        <v>26</v>
      </c>
    </row>
    <row r="114" spans="1:10">
      <c r="A114" s="6" t="s">
        <v>47</v>
      </c>
      <c r="B114" s="1">
        <v>271</v>
      </c>
      <c r="C114" s="1">
        <v>0</v>
      </c>
      <c r="D114" s="1">
        <v>28</v>
      </c>
      <c r="E114" s="1">
        <v>144</v>
      </c>
      <c r="F114" s="1">
        <v>0</v>
      </c>
      <c r="G114" s="1">
        <v>0</v>
      </c>
      <c r="H114" s="1">
        <v>48</v>
      </c>
      <c r="I114" s="1">
        <v>37</v>
      </c>
      <c r="J114" s="1">
        <v>26</v>
      </c>
    </row>
    <row r="115" spans="1:10">
      <c r="A115" s="6" t="s">
        <v>48</v>
      </c>
      <c r="B115" s="1">
        <v>243</v>
      </c>
      <c r="C115" s="1">
        <v>0</v>
      </c>
      <c r="D115" s="1">
        <v>5</v>
      </c>
      <c r="E115" s="1">
        <v>204</v>
      </c>
      <c r="F115" s="1">
        <v>0</v>
      </c>
      <c r="G115" s="1">
        <v>0</v>
      </c>
      <c r="H115" s="1">
        <v>174</v>
      </c>
      <c r="I115" s="1">
        <v>75</v>
      </c>
      <c r="J115" s="1">
        <v>4</v>
      </c>
    </row>
    <row r="116" spans="1:10">
      <c r="A116" s="6" t="s">
        <v>52</v>
      </c>
      <c r="B116" s="1">
        <v>80</v>
      </c>
      <c r="C116" s="1">
        <v>0</v>
      </c>
      <c r="D116" s="1">
        <v>1</v>
      </c>
      <c r="E116" s="1">
        <v>46</v>
      </c>
      <c r="F116" s="1">
        <v>0</v>
      </c>
      <c r="G116" s="1">
        <v>0</v>
      </c>
      <c r="H116" s="1">
        <v>65</v>
      </c>
      <c r="I116" s="1">
        <v>6</v>
      </c>
      <c r="J116" s="1">
        <v>7</v>
      </c>
    </row>
    <row r="117" spans="1:10">
      <c r="A117" s="6" t="s">
        <v>45</v>
      </c>
      <c r="B117" s="1">
        <v>155</v>
      </c>
      <c r="C117" s="1">
        <v>0</v>
      </c>
      <c r="D117" s="1">
        <v>3</v>
      </c>
      <c r="E117" s="1">
        <v>72</v>
      </c>
      <c r="F117" s="1">
        <v>0</v>
      </c>
      <c r="G117" s="1">
        <v>0</v>
      </c>
      <c r="H117" s="1">
        <v>150</v>
      </c>
      <c r="I117" s="1">
        <v>11</v>
      </c>
      <c r="J117" s="1">
        <v>4</v>
      </c>
    </row>
    <row r="118" spans="1:10">
      <c r="A118" s="6" t="s">
        <v>53</v>
      </c>
      <c r="B118" s="1">
        <v>119</v>
      </c>
      <c r="C118" s="1">
        <v>0</v>
      </c>
      <c r="D118" s="1">
        <v>9</v>
      </c>
      <c r="E118" s="1">
        <v>78</v>
      </c>
      <c r="F118" s="1">
        <v>0</v>
      </c>
      <c r="G118" s="1">
        <v>0</v>
      </c>
      <c r="H118" s="1">
        <v>73</v>
      </c>
      <c r="I118" s="1">
        <v>15</v>
      </c>
      <c r="J118" s="1">
        <v>12</v>
      </c>
    </row>
    <row r="119" spans="1:10">
      <c r="A119" s="6" t="s">
        <v>55</v>
      </c>
      <c r="B119" s="1">
        <v>89</v>
      </c>
      <c r="C119" s="1">
        <v>0</v>
      </c>
      <c r="D119" s="1">
        <v>8</v>
      </c>
      <c r="E119" s="1">
        <v>57</v>
      </c>
      <c r="F119" s="1">
        <v>0</v>
      </c>
      <c r="G119" s="1">
        <v>0</v>
      </c>
      <c r="H119" s="1">
        <v>97</v>
      </c>
      <c r="I119" s="1">
        <v>21</v>
      </c>
      <c r="J119" s="1">
        <v>81</v>
      </c>
    </row>
    <row r="120" spans="1:10">
      <c r="A120" s="6" t="s">
        <v>54</v>
      </c>
      <c r="B120" s="1">
        <v>110</v>
      </c>
      <c r="C120" s="1">
        <v>0</v>
      </c>
      <c r="D120" s="1">
        <v>10</v>
      </c>
      <c r="E120" s="1">
        <v>55</v>
      </c>
      <c r="F120" s="1">
        <v>0</v>
      </c>
      <c r="G120" s="1">
        <v>0</v>
      </c>
      <c r="H120" s="1">
        <v>115</v>
      </c>
      <c r="I120" s="1">
        <v>16</v>
      </c>
      <c r="J120" s="1">
        <v>76</v>
      </c>
    </row>
    <row r="121" spans="1:10">
      <c r="A121" s="6" t="s">
        <v>51</v>
      </c>
      <c r="B121" s="1">
        <v>145</v>
      </c>
      <c r="C121" s="1">
        <v>0</v>
      </c>
      <c r="D121" s="1">
        <v>5</v>
      </c>
      <c r="E121" s="1">
        <v>96</v>
      </c>
      <c r="F121" s="1">
        <v>0</v>
      </c>
      <c r="G121" s="1">
        <v>0</v>
      </c>
      <c r="H121" s="1">
        <v>128</v>
      </c>
      <c r="I121" s="1">
        <v>23</v>
      </c>
      <c r="J121" s="1">
        <v>62</v>
      </c>
    </row>
    <row r="122" spans="1:10">
      <c r="A122" s="6" t="s">
        <v>56</v>
      </c>
      <c r="B122" s="1">
        <v>71</v>
      </c>
      <c r="C122" s="1">
        <v>0</v>
      </c>
      <c r="D122" s="1">
        <v>1</v>
      </c>
      <c r="E122" s="1">
        <v>50</v>
      </c>
      <c r="F122" s="1">
        <v>0</v>
      </c>
      <c r="G122" s="1">
        <v>0</v>
      </c>
      <c r="H122" s="1">
        <v>88</v>
      </c>
      <c r="I122" s="1">
        <v>8</v>
      </c>
      <c r="J122" s="1">
        <v>36</v>
      </c>
    </row>
    <row r="123" spans="1:10">
      <c r="A123" s="6" t="s">
        <v>50</v>
      </c>
      <c r="B123" s="1">
        <v>48</v>
      </c>
      <c r="C123" s="1">
        <v>0</v>
      </c>
      <c r="D123" s="1">
        <v>2</v>
      </c>
      <c r="E123" s="1">
        <v>53</v>
      </c>
      <c r="F123" s="1">
        <v>0</v>
      </c>
      <c r="G123" s="1">
        <v>0</v>
      </c>
      <c r="H123" s="1">
        <v>94</v>
      </c>
      <c r="I123" s="1">
        <v>7</v>
      </c>
      <c r="J123" s="1">
        <v>48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782F-67A6-6843-B44C-C54CD907699A}">
  <dimension ref="A1:K123"/>
  <sheetViews>
    <sheetView topLeftCell="A116" workbookViewId="0">
      <selection activeCell="F20" sqref="F20"/>
    </sheetView>
  </sheetViews>
  <sheetFormatPr baseColWidth="10" defaultColWidth="11.5" defaultRowHeight="15"/>
  <cols>
    <col min="1" max="1" width="8.6640625" bestFit="1" customWidth="1"/>
    <col min="2" max="2" width="7.1640625" bestFit="1" customWidth="1"/>
    <col min="3" max="4" width="6" bestFit="1" customWidth="1"/>
    <col min="5" max="6" width="5.1640625" bestFit="1" customWidth="1"/>
    <col min="7" max="7" width="4.83203125" bestFit="1" customWidth="1"/>
    <col min="8" max="8" width="6" bestFit="1" customWidth="1"/>
    <col min="9" max="11" width="5" bestFit="1" customWidth="1"/>
  </cols>
  <sheetData>
    <row r="1" spans="1:11">
      <c r="A1" s="3" t="s">
        <v>134</v>
      </c>
      <c r="B1" s="3" t="s">
        <v>131</v>
      </c>
      <c r="C1" s="3" t="s">
        <v>0</v>
      </c>
      <c r="D1" s="3" t="s">
        <v>78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128</v>
      </c>
      <c r="J1" s="3" t="s">
        <v>129</v>
      </c>
      <c r="K1" s="3" t="s">
        <v>130</v>
      </c>
    </row>
    <row r="2" spans="1:11">
      <c r="A2" s="2">
        <v>2009</v>
      </c>
      <c r="B2" s="2">
        <v>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40</v>
      </c>
      <c r="I2" s="1">
        <v>0</v>
      </c>
      <c r="J2" s="1">
        <v>0</v>
      </c>
      <c r="K2" s="1">
        <v>0</v>
      </c>
    </row>
    <row r="3" spans="1:11">
      <c r="A3" s="2">
        <v>2009</v>
      </c>
      <c r="B3" s="2">
        <v>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</v>
      </c>
      <c r="I3" s="1">
        <v>0</v>
      </c>
      <c r="J3" s="1">
        <v>0</v>
      </c>
      <c r="K3" s="1">
        <v>0</v>
      </c>
    </row>
    <row r="4" spans="1:11">
      <c r="A4" s="2">
        <v>2009</v>
      </c>
      <c r="B4" s="2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137</v>
      </c>
      <c r="I4" s="1">
        <v>0</v>
      </c>
      <c r="J4" s="1">
        <v>0</v>
      </c>
      <c r="K4" s="1">
        <v>0</v>
      </c>
    </row>
    <row r="5" spans="1:11">
      <c r="A5" s="2">
        <v>2009</v>
      </c>
      <c r="B5" s="2">
        <v>11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564</v>
      </c>
      <c r="I5" s="1">
        <v>0</v>
      </c>
      <c r="J5" s="1">
        <v>0</v>
      </c>
      <c r="K5" s="1">
        <v>0</v>
      </c>
    </row>
    <row r="6" spans="1:11">
      <c r="A6" s="2">
        <v>2009</v>
      </c>
      <c r="B6" s="2">
        <v>12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419</v>
      </c>
      <c r="I6" s="1">
        <v>0</v>
      </c>
      <c r="J6" s="1">
        <v>0</v>
      </c>
      <c r="K6" s="1">
        <v>0</v>
      </c>
    </row>
    <row r="7" spans="1:11">
      <c r="A7" s="2">
        <v>2010</v>
      </c>
      <c r="B7" s="2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755</v>
      </c>
      <c r="I7" s="1">
        <v>0</v>
      </c>
      <c r="J7" s="1">
        <v>0</v>
      </c>
      <c r="K7" s="1">
        <v>0</v>
      </c>
    </row>
    <row r="8" spans="1:11">
      <c r="A8" s="2">
        <v>2010</v>
      </c>
      <c r="B8" s="2"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412</v>
      </c>
      <c r="I8" s="1">
        <v>0</v>
      </c>
      <c r="J8" s="1">
        <v>0</v>
      </c>
      <c r="K8" s="1">
        <v>0</v>
      </c>
    </row>
    <row r="9" spans="1:11">
      <c r="A9" s="2">
        <v>2010</v>
      </c>
      <c r="B9" s="2">
        <v>3</v>
      </c>
      <c r="C9" s="1">
        <v>0</v>
      </c>
      <c r="D9" s="1">
        <v>3</v>
      </c>
      <c r="E9" s="1">
        <v>0</v>
      </c>
      <c r="F9" s="1">
        <v>0</v>
      </c>
      <c r="G9" s="1">
        <v>0</v>
      </c>
      <c r="H9" s="1">
        <v>501</v>
      </c>
      <c r="I9" s="1">
        <v>0</v>
      </c>
      <c r="J9" s="1">
        <v>0</v>
      </c>
      <c r="K9" s="1">
        <v>0</v>
      </c>
    </row>
    <row r="10" spans="1:11">
      <c r="A10" s="2">
        <v>2010</v>
      </c>
      <c r="B10" s="2">
        <v>4</v>
      </c>
      <c r="C10" s="1">
        <v>0</v>
      </c>
      <c r="D10" s="1">
        <v>2</v>
      </c>
      <c r="E10" s="1">
        <v>0</v>
      </c>
      <c r="F10" s="1">
        <v>0</v>
      </c>
      <c r="G10" s="1">
        <v>0</v>
      </c>
      <c r="H10" s="1">
        <v>487</v>
      </c>
      <c r="I10" s="1">
        <v>0</v>
      </c>
      <c r="J10" s="1">
        <v>0</v>
      </c>
      <c r="K10" s="1">
        <v>0</v>
      </c>
    </row>
    <row r="11" spans="1:11">
      <c r="A11" s="2">
        <v>2010</v>
      </c>
      <c r="B11" s="2">
        <v>5</v>
      </c>
      <c r="C11" s="1">
        <v>0</v>
      </c>
      <c r="D11" s="1">
        <v>32</v>
      </c>
      <c r="E11" s="1">
        <v>0</v>
      </c>
      <c r="F11" s="1">
        <v>0</v>
      </c>
      <c r="G11" s="1">
        <v>0</v>
      </c>
      <c r="H11" s="1">
        <v>414</v>
      </c>
      <c r="I11" s="1">
        <v>0</v>
      </c>
      <c r="J11" s="1">
        <v>0</v>
      </c>
      <c r="K11" s="1">
        <v>0</v>
      </c>
    </row>
    <row r="12" spans="1:11">
      <c r="A12" s="2">
        <v>2010</v>
      </c>
      <c r="B12" s="2">
        <v>6</v>
      </c>
      <c r="C12" s="1">
        <v>0</v>
      </c>
      <c r="D12" s="1">
        <v>16</v>
      </c>
      <c r="E12" s="1">
        <v>0</v>
      </c>
      <c r="F12" s="1">
        <v>0</v>
      </c>
      <c r="G12" s="1">
        <v>0</v>
      </c>
      <c r="H12" s="1">
        <v>435</v>
      </c>
      <c r="I12" s="1">
        <v>0</v>
      </c>
      <c r="J12" s="1">
        <v>0</v>
      </c>
      <c r="K12" s="1">
        <v>0</v>
      </c>
    </row>
    <row r="13" spans="1:11">
      <c r="A13" s="2">
        <v>2010</v>
      </c>
      <c r="B13" s="2">
        <v>7</v>
      </c>
      <c r="C13" s="1">
        <v>0</v>
      </c>
      <c r="D13" s="1">
        <v>1084</v>
      </c>
      <c r="E13" s="1">
        <v>0</v>
      </c>
      <c r="F13" s="1">
        <v>0</v>
      </c>
      <c r="G13" s="1">
        <v>0</v>
      </c>
      <c r="H13" s="1">
        <v>473</v>
      </c>
      <c r="I13" s="1">
        <v>0</v>
      </c>
      <c r="J13" s="1">
        <v>0</v>
      </c>
      <c r="K13" s="1">
        <v>0</v>
      </c>
    </row>
    <row r="14" spans="1:11">
      <c r="A14" s="2">
        <v>2010</v>
      </c>
      <c r="B14" s="2">
        <v>8</v>
      </c>
      <c r="C14" s="1">
        <v>0</v>
      </c>
      <c r="D14" s="1">
        <v>925</v>
      </c>
      <c r="E14" s="1">
        <v>0</v>
      </c>
      <c r="F14" s="1">
        <v>0</v>
      </c>
      <c r="G14" s="1">
        <v>0</v>
      </c>
      <c r="H14" s="1">
        <v>300</v>
      </c>
      <c r="I14" s="1">
        <v>0</v>
      </c>
      <c r="J14" s="1">
        <v>0</v>
      </c>
      <c r="K14" s="1">
        <v>0</v>
      </c>
    </row>
    <row r="15" spans="1:11">
      <c r="A15" s="2">
        <v>2010</v>
      </c>
      <c r="B15" s="2">
        <v>9</v>
      </c>
      <c r="C15" s="1">
        <v>0</v>
      </c>
      <c r="D15" s="1">
        <v>1254</v>
      </c>
      <c r="E15" s="1">
        <v>0</v>
      </c>
      <c r="F15" s="1">
        <v>0</v>
      </c>
      <c r="G15" s="1">
        <v>0</v>
      </c>
      <c r="H15" s="1">
        <v>394</v>
      </c>
      <c r="I15" s="1">
        <v>0</v>
      </c>
      <c r="J15" s="1">
        <v>0</v>
      </c>
      <c r="K15" s="1">
        <v>0</v>
      </c>
    </row>
    <row r="16" spans="1:11">
      <c r="A16" s="2">
        <v>2010</v>
      </c>
      <c r="B16" s="2">
        <v>10</v>
      </c>
      <c r="C16" s="1">
        <v>0</v>
      </c>
      <c r="D16" s="1">
        <v>1051</v>
      </c>
      <c r="E16" s="1">
        <v>0</v>
      </c>
      <c r="F16" s="1">
        <v>0</v>
      </c>
      <c r="G16" s="1">
        <v>0</v>
      </c>
      <c r="H16" s="1">
        <v>436</v>
      </c>
      <c r="I16" s="1">
        <v>0</v>
      </c>
      <c r="J16" s="1">
        <v>0</v>
      </c>
      <c r="K16" s="1">
        <v>0</v>
      </c>
    </row>
    <row r="17" spans="1:11">
      <c r="A17" s="2">
        <v>2010</v>
      </c>
      <c r="B17" s="2">
        <v>11</v>
      </c>
      <c r="C17" s="1">
        <v>0</v>
      </c>
      <c r="D17" s="1">
        <v>772</v>
      </c>
      <c r="E17" s="1">
        <v>0</v>
      </c>
      <c r="F17" s="1">
        <v>0</v>
      </c>
      <c r="G17" s="1">
        <v>0</v>
      </c>
      <c r="H17" s="1">
        <v>348</v>
      </c>
      <c r="I17" s="1">
        <v>0</v>
      </c>
      <c r="J17" s="1">
        <v>0</v>
      </c>
      <c r="K17" s="1">
        <v>0</v>
      </c>
    </row>
    <row r="18" spans="1:11">
      <c r="A18" s="2">
        <v>2010</v>
      </c>
      <c r="B18" s="2">
        <v>12</v>
      </c>
      <c r="C18" s="1">
        <v>0</v>
      </c>
      <c r="D18" s="1">
        <v>636</v>
      </c>
      <c r="E18" s="1">
        <v>0</v>
      </c>
      <c r="F18" s="1">
        <v>0</v>
      </c>
      <c r="G18" s="1">
        <v>0</v>
      </c>
      <c r="H18" s="1">
        <v>270</v>
      </c>
      <c r="I18" s="1">
        <v>0</v>
      </c>
      <c r="J18" s="1">
        <v>0</v>
      </c>
      <c r="K18" s="1">
        <v>0</v>
      </c>
    </row>
    <row r="19" spans="1:11">
      <c r="A19" s="2">
        <v>2011</v>
      </c>
      <c r="B19" s="2">
        <v>1</v>
      </c>
      <c r="C19" s="1">
        <v>0</v>
      </c>
      <c r="D19" s="1">
        <v>2252</v>
      </c>
      <c r="E19" s="1">
        <v>0</v>
      </c>
      <c r="F19" s="1">
        <v>0</v>
      </c>
      <c r="G19" s="1">
        <v>0</v>
      </c>
      <c r="H19" s="1">
        <v>1001</v>
      </c>
      <c r="I19" s="1">
        <v>0</v>
      </c>
      <c r="J19" s="1">
        <v>0</v>
      </c>
      <c r="K19" s="1">
        <v>0</v>
      </c>
    </row>
    <row r="20" spans="1:11">
      <c r="A20" s="2">
        <v>2011</v>
      </c>
      <c r="B20" s="2">
        <v>2</v>
      </c>
      <c r="C20" s="1">
        <v>0</v>
      </c>
      <c r="D20" s="1">
        <v>434</v>
      </c>
      <c r="E20" s="1">
        <v>0</v>
      </c>
      <c r="F20" s="1">
        <v>0</v>
      </c>
      <c r="G20" s="1">
        <v>0</v>
      </c>
      <c r="H20" s="1">
        <v>219</v>
      </c>
      <c r="I20" s="1">
        <v>0</v>
      </c>
      <c r="J20" s="1">
        <v>0</v>
      </c>
      <c r="K20" s="1">
        <v>0</v>
      </c>
    </row>
    <row r="21" spans="1:11">
      <c r="A21" s="2">
        <v>2011</v>
      </c>
      <c r="B21" s="2">
        <v>3</v>
      </c>
      <c r="C21" s="1">
        <v>0</v>
      </c>
      <c r="D21" s="1">
        <v>824</v>
      </c>
      <c r="E21" s="1">
        <v>0</v>
      </c>
      <c r="F21" s="1">
        <v>0</v>
      </c>
      <c r="G21" s="1">
        <v>0</v>
      </c>
      <c r="H21" s="1">
        <v>407</v>
      </c>
      <c r="I21" s="1">
        <v>0</v>
      </c>
      <c r="J21" s="1">
        <v>0</v>
      </c>
      <c r="K21" s="1">
        <v>0</v>
      </c>
    </row>
    <row r="22" spans="1:11">
      <c r="A22" s="2">
        <v>2011</v>
      </c>
      <c r="B22" s="2">
        <v>4</v>
      </c>
      <c r="C22" s="1">
        <v>0</v>
      </c>
      <c r="D22" s="1">
        <v>675</v>
      </c>
      <c r="E22" s="1">
        <v>0</v>
      </c>
      <c r="F22" s="1">
        <v>0</v>
      </c>
      <c r="G22" s="1">
        <v>0</v>
      </c>
      <c r="H22" s="1">
        <v>308</v>
      </c>
      <c r="I22" s="1">
        <v>0</v>
      </c>
      <c r="J22" s="1">
        <v>0</v>
      </c>
      <c r="K22" s="1">
        <v>0</v>
      </c>
    </row>
    <row r="23" spans="1:11">
      <c r="A23" s="2">
        <v>2011</v>
      </c>
      <c r="B23" s="2">
        <v>5</v>
      </c>
      <c r="C23" s="1">
        <v>0</v>
      </c>
      <c r="D23" s="1">
        <v>627</v>
      </c>
      <c r="E23" s="1">
        <v>0</v>
      </c>
      <c r="F23" s="1">
        <v>0</v>
      </c>
      <c r="G23" s="1">
        <v>0</v>
      </c>
      <c r="H23" s="1">
        <v>292</v>
      </c>
      <c r="I23" s="1">
        <v>0</v>
      </c>
      <c r="J23" s="1">
        <v>0</v>
      </c>
      <c r="K23" s="1">
        <v>0</v>
      </c>
    </row>
    <row r="24" spans="1:11">
      <c r="A24" s="2">
        <v>2011</v>
      </c>
      <c r="B24" s="2">
        <v>6</v>
      </c>
      <c r="C24" s="1">
        <v>0</v>
      </c>
      <c r="D24" s="1">
        <v>636</v>
      </c>
      <c r="E24" s="1">
        <v>0</v>
      </c>
      <c r="F24" s="1">
        <v>0</v>
      </c>
      <c r="G24" s="1">
        <v>0</v>
      </c>
      <c r="H24" s="1">
        <v>362</v>
      </c>
      <c r="I24" s="1">
        <v>0</v>
      </c>
      <c r="J24" s="1">
        <v>0</v>
      </c>
      <c r="K24" s="1">
        <v>0</v>
      </c>
    </row>
    <row r="25" spans="1:11">
      <c r="A25" s="2">
        <v>2011</v>
      </c>
      <c r="B25" s="2">
        <v>7</v>
      </c>
      <c r="C25" s="1">
        <v>0</v>
      </c>
      <c r="D25" s="1">
        <v>815</v>
      </c>
      <c r="E25" s="1">
        <v>0</v>
      </c>
      <c r="F25" s="1">
        <v>0</v>
      </c>
      <c r="G25" s="1">
        <v>0</v>
      </c>
      <c r="H25" s="1">
        <v>507</v>
      </c>
      <c r="I25" s="1">
        <v>0</v>
      </c>
      <c r="J25" s="1">
        <v>0</v>
      </c>
      <c r="K25" s="1">
        <v>0</v>
      </c>
    </row>
    <row r="26" spans="1:11">
      <c r="A26" s="2">
        <v>2011</v>
      </c>
      <c r="B26" s="2">
        <v>8</v>
      </c>
      <c r="C26" s="1">
        <v>0</v>
      </c>
      <c r="D26" s="1">
        <v>629</v>
      </c>
      <c r="E26" s="1">
        <v>0</v>
      </c>
      <c r="F26" s="1">
        <v>0</v>
      </c>
      <c r="G26" s="1">
        <v>0</v>
      </c>
      <c r="H26" s="1">
        <v>254</v>
      </c>
      <c r="I26" s="1">
        <v>0</v>
      </c>
      <c r="J26" s="1">
        <v>0</v>
      </c>
      <c r="K26" s="1">
        <v>0</v>
      </c>
    </row>
    <row r="27" spans="1:11">
      <c r="A27" s="2">
        <v>2011</v>
      </c>
      <c r="B27" s="2">
        <v>9</v>
      </c>
      <c r="C27" s="1">
        <v>0</v>
      </c>
      <c r="D27" s="1">
        <v>509</v>
      </c>
      <c r="E27" s="1">
        <v>0</v>
      </c>
      <c r="F27" s="1">
        <v>0</v>
      </c>
      <c r="G27" s="1">
        <v>0</v>
      </c>
      <c r="H27" s="1">
        <v>310</v>
      </c>
      <c r="I27" s="1">
        <v>0</v>
      </c>
      <c r="J27" s="1">
        <v>0</v>
      </c>
      <c r="K27" s="1">
        <v>0</v>
      </c>
    </row>
    <row r="28" spans="1:11">
      <c r="A28" s="2">
        <v>2011</v>
      </c>
      <c r="B28" s="2">
        <v>10</v>
      </c>
      <c r="C28" s="1">
        <v>0</v>
      </c>
      <c r="D28" s="1">
        <v>503</v>
      </c>
      <c r="E28" s="1">
        <v>0</v>
      </c>
      <c r="F28" s="1">
        <v>0</v>
      </c>
      <c r="G28" s="1">
        <v>0</v>
      </c>
      <c r="H28" s="1">
        <v>264</v>
      </c>
      <c r="I28" s="1">
        <v>0</v>
      </c>
      <c r="J28" s="1">
        <v>0</v>
      </c>
      <c r="K28" s="1">
        <v>0</v>
      </c>
    </row>
    <row r="29" spans="1:11">
      <c r="A29" s="2">
        <v>2011</v>
      </c>
      <c r="B29" s="2">
        <v>11</v>
      </c>
      <c r="C29" s="1">
        <v>0</v>
      </c>
      <c r="D29" s="1">
        <v>394</v>
      </c>
      <c r="E29" s="1">
        <v>0</v>
      </c>
      <c r="F29" s="1">
        <v>0</v>
      </c>
      <c r="G29" s="1">
        <v>0</v>
      </c>
      <c r="H29" s="1">
        <v>277</v>
      </c>
      <c r="I29" s="1">
        <v>0</v>
      </c>
      <c r="J29" s="1">
        <v>0</v>
      </c>
      <c r="K29" s="1">
        <v>0</v>
      </c>
    </row>
    <row r="30" spans="1:11">
      <c r="A30" s="2">
        <v>2011</v>
      </c>
      <c r="B30" s="2">
        <v>12</v>
      </c>
      <c r="C30" s="1">
        <v>0</v>
      </c>
      <c r="D30" s="1">
        <v>393</v>
      </c>
      <c r="E30" s="1">
        <v>0</v>
      </c>
      <c r="F30" s="1">
        <v>0</v>
      </c>
      <c r="G30" s="1">
        <v>0</v>
      </c>
      <c r="H30" s="1">
        <v>269</v>
      </c>
      <c r="I30" s="1">
        <v>0</v>
      </c>
      <c r="J30" s="1">
        <v>0</v>
      </c>
      <c r="K30" s="1">
        <v>0</v>
      </c>
    </row>
    <row r="31" spans="1:11">
      <c r="A31" s="2">
        <v>2012</v>
      </c>
      <c r="B31" s="2">
        <v>1</v>
      </c>
      <c r="C31" s="1">
        <v>0</v>
      </c>
      <c r="D31" s="1">
        <v>904</v>
      </c>
      <c r="E31" s="1">
        <v>0</v>
      </c>
      <c r="F31" s="1">
        <v>0</v>
      </c>
      <c r="G31" s="1">
        <v>0</v>
      </c>
      <c r="H31" s="1">
        <v>585</v>
      </c>
      <c r="I31" s="1">
        <v>0</v>
      </c>
      <c r="J31" s="1">
        <v>0</v>
      </c>
      <c r="K31" s="1">
        <v>1</v>
      </c>
    </row>
    <row r="32" spans="1:11">
      <c r="A32" s="2">
        <v>2012</v>
      </c>
      <c r="B32" s="2">
        <v>2</v>
      </c>
      <c r="C32" s="1">
        <v>0</v>
      </c>
      <c r="D32" s="1">
        <v>420</v>
      </c>
      <c r="E32" s="1">
        <v>0</v>
      </c>
      <c r="F32" s="1">
        <v>0</v>
      </c>
      <c r="G32" s="1">
        <v>0</v>
      </c>
      <c r="H32" s="1">
        <v>293</v>
      </c>
      <c r="I32" s="1">
        <v>0</v>
      </c>
      <c r="J32" s="1">
        <v>0</v>
      </c>
      <c r="K32" s="1">
        <v>0</v>
      </c>
    </row>
    <row r="33" spans="1:11">
      <c r="A33" s="2">
        <v>2012</v>
      </c>
      <c r="B33" s="2">
        <v>3</v>
      </c>
      <c r="C33" s="1">
        <v>0</v>
      </c>
      <c r="D33" s="1">
        <v>414</v>
      </c>
      <c r="E33" s="1">
        <v>0</v>
      </c>
      <c r="F33" s="1">
        <v>0</v>
      </c>
      <c r="G33" s="1">
        <v>0</v>
      </c>
      <c r="H33" s="1">
        <v>275</v>
      </c>
      <c r="I33" s="1">
        <v>0</v>
      </c>
      <c r="J33" s="1">
        <v>0</v>
      </c>
      <c r="K33" s="1">
        <v>0</v>
      </c>
    </row>
    <row r="34" spans="1:11">
      <c r="A34" s="2">
        <v>2012</v>
      </c>
      <c r="B34" s="2">
        <v>4</v>
      </c>
      <c r="C34" s="1">
        <v>0</v>
      </c>
      <c r="D34" s="1">
        <v>283</v>
      </c>
      <c r="E34" s="1">
        <v>0</v>
      </c>
      <c r="F34" s="1">
        <v>0</v>
      </c>
      <c r="G34" s="1">
        <v>0</v>
      </c>
      <c r="H34" s="1">
        <v>103</v>
      </c>
      <c r="I34" s="1">
        <v>0</v>
      </c>
      <c r="J34" s="1">
        <v>0</v>
      </c>
      <c r="K34" s="1">
        <v>0</v>
      </c>
    </row>
    <row r="35" spans="1:11">
      <c r="A35" s="2">
        <v>2012</v>
      </c>
      <c r="B35" s="2">
        <v>5</v>
      </c>
      <c r="C35" s="1">
        <v>0</v>
      </c>
      <c r="D35" s="1">
        <v>307</v>
      </c>
      <c r="E35" s="1">
        <v>0</v>
      </c>
      <c r="F35" s="1">
        <v>0</v>
      </c>
      <c r="G35" s="1">
        <v>0</v>
      </c>
      <c r="H35" s="1">
        <v>234</v>
      </c>
      <c r="I35" s="1">
        <v>0</v>
      </c>
      <c r="J35" s="1">
        <v>0</v>
      </c>
      <c r="K35" s="1">
        <v>0</v>
      </c>
    </row>
    <row r="36" spans="1:11">
      <c r="A36" s="2">
        <v>2012</v>
      </c>
      <c r="B36" s="2">
        <v>6</v>
      </c>
      <c r="C36" s="1">
        <v>0</v>
      </c>
      <c r="D36" s="1">
        <v>247</v>
      </c>
      <c r="E36" s="1">
        <v>0</v>
      </c>
      <c r="F36" s="1">
        <v>0</v>
      </c>
      <c r="G36" s="1">
        <v>0</v>
      </c>
      <c r="H36" s="1">
        <v>223</v>
      </c>
      <c r="I36" s="1">
        <v>0</v>
      </c>
      <c r="J36" s="1">
        <v>0</v>
      </c>
      <c r="K36" s="1">
        <v>10</v>
      </c>
    </row>
    <row r="37" spans="1:11">
      <c r="A37" s="2">
        <v>2012</v>
      </c>
      <c r="B37" s="2">
        <v>7</v>
      </c>
      <c r="C37" s="1">
        <v>0</v>
      </c>
      <c r="D37" s="1">
        <v>395</v>
      </c>
      <c r="E37" s="1">
        <v>0</v>
      </c>
      <c r="F37" s="1">
        <v>0</v>
      </c>
      <c r="G37" s="1">
        <v>0</v>
      </c>
      <c r="H37" s="1">
        <v>293</v>
      </c>
      <c r="I37" s="1">
        <v>0</v>
      </c>
      <c r="J37" s="1">
        <v>0</v>
      </c>
      <c r="K37" s="1">
        <v>42</v>
      </c>
    </row>
    <row r="38" spans="1:11">
      <c r="A38" s="2">
        <v>2012</v>
      </c>
      <c r="B38" s="2">
        <v>8</v>
      </c>
      <c r="C38" s="1">
        <v>0</v>
      </c>
      <c r="D38" s="1">
        <v>274</v>
      </c>
      <c r="E38" s="1">
        <v>0</v>
      </c>
      <c r="F38" s="1">
        <v>0</v>
      </c>
      <c r="G38" s="1">
        <v>0</v>
      </c>
      <c r="H38" s="1">
        <v>154</v>
      </c>
      <c r="I38" s="1">
        <v>0</v>
      </c>
      <c r="J38" s="1">
        <v>0</v>
      </c>
      <c r="K38" s="1">
        <v>25</v>
      </c>
    </row>
    <row r="39" spans="1:11">
      <c r="A39" s="2">
        <v>2012</v>
      </c>
      <c r="B39" s="2">
        <v>9</v>
      </c>
      <c r="C39" s="1">
        <v>0</v>
      </c>
      <c r="D39" s="1">
        <v>295</v>
      </c>
      <c r="E39" s="1">
        <v>0</v>
      </c>
      <c r="F39" s="1">
        <v>0</v>
      </c>
      <c r="G39" s="1">
        <v>0</v>
      </c>
      <c r="H39" s="1">
        <v>177</v>
      </c>
      <c r="I39" s="1">
        <v>0</v>
      </c>
      <c r="J39" s="1">
        <v>0</v>
      </c>
      <c r="K39" s="1">
        <v>80</v>
      </c>
    </row>
    <row r="40" spans="1:11">
      <c r="A40" s="2">
        <v>2012</v>
      </c>
      <c r="B40" s="2">
        <v>10</v>
      </c>
      <c r="C40" s="1">
        <v>0</v>
      </c>
      <c r="D40" s="1">
        <v>224</v>
      </c>
      <c r="E40" s="1">
        <v>0</v>
      </c>
      <c r="F40" s="1">
        <v>0</v>
      </c>
      <c r="G40" s="1">
        <v>0</v>
      </c>
      <c r="H40" s="1">
        <v>169</v>
      </c>
      <c r="I40" s="1">
        <v>0</v>
      </c>
      <c r="J40" s="1">
        <v>0</v>
      </c>
      <c r="K40" s="1">
        <v>730</v>
      </c>
    </row>
    <row r="41" spans="1:11">
      <c r="A41" s="2">
        <v>2012</v>
      </c>
      <c r="B41" s="2">
        <v>11</v>
      </c>
      <c r="C41" s="1">
        <v>0</v>
      </c>
      <c r="D41" s="1">
        <v>213</v>
      </c>
      <c r="E41" s="1">
        <v>0</v>
      </c>
      <c r="F41" s="1">
        <v>0</v>
      </c>
      <c r="G41" s="1">
        <v>0</v>
      </c>
      <c r="H41" s="1">
        <v>177</v>
      </c>
      <c r="I41" s="1">
        <v>0</v>
      </c>
      <c r="J41" s="1">
        <v>0</v>
      </c>
      <c r="K41" s="1">
        <v>237</v>
      </c>
    </row>
    <row r="42" spans="1:11">
      <c r="A42" s="2">
        <v>2012</v>
      </c>
      <c r="B42" s="2">
        <v>12</v>
      </c>
      <c r="C42" s="1">
        <v>0</v>
      </c>
      <c r="D42" s="1">
        <v>298</v>
      </c>
      <c r="E42" s="1">
        <v>0</v>
      </c>
      <c r="F42" s="1">
        <v>0</v>
      </c>
      <c r="G42" s="1">
        <v>0</v>
      </c>
      <c r="H42" s="1">
        <v>221</v>
      </c>
      <c r="I42" s="1">
        <v>0</v>
      </c>
      <c r="J42" s="1">
        <v>0</v>
      </c>
      <c r="K42" s="1">
        <v>206</v>
      </c>
    </row>
    <row r="43" spans="1:11">
      <c r="A43" s="2">
        <v>2013</v>
      </c>
      <c r="B43" s="2">
        <v>1</v>
      </c>
      <c r="C43" s="1">
        <v>0</v>
      </c>
      <c r="D43" s="1">
        <v>650</v>
      </c>
      <c r="E43" s="1">
        <v>0</v>
      </c>
      <c r="F43" s="1">
        <v>0</v>
      </c>
      <c r="G43" s="1">
        <v>0</v>
      </c>
      <c r="H43" s="1">
        <v>479</v>
      </c>
      <c r="I43" s="1">
        <v>0</v>
      </c>
      <c r="J43" s="1">
        <v>0</v>
      </c>
      <c r="K43" s="1">
        <v>484</v>
      </c>
    </row>
    <row r="44" spans="1:11">
      <c r="A44" s="2">
        <v>2013</v>
      </c>
      <c r="B44" s="2">
        <v>2</v>
      </c>
      <c r="C44" s="1">
        <v>0</v>
      </c>
      <c r="D44" s="1">
        <v>154</v>
      </c>
      <c r="E44" s="1">
        <v>0</v>
      </c>
      <c r="F44" s="1">
        <v>0</v>
      </c>
      <c r="G44" s="1">
        <v>0</v>
      </c>
      <c r="H44" s="1">
        <v>102</v>
      </c>
      <c r="I44" s="1">
        <v>0</v>
      </c>
      <c r="J44" s="1">
        <v>0</v>
      </c>
      <c r="K44" s="1">
        <v>119</v>
      </c>
    </row>
    <row r="45" spans="1:11">
      <c r="A45" s="2">
        <v>2013</v>
      </c>
      <c r="B45" s="2">
        <v>3</v>
      </c>
      <c r="C45" s="1">
        <v>0</v>
      </c>
      <c r="D45" s="1">
        <v>243</v>
      </c>
      <c r="E45" s="1">
        <v>0</v>
      </c>
      <c r="F45" s="1">
        <v>0</v>
      </c>
      <c r="G45" s="1">
        <v>0</v>
      </c>
      <c r="H45" s="1">
        <v>189</v>
      </c>
      <c r="I45" s="1">
        <v>0</v>
      </c>
      <c r="J45" s="1">
        <v>0</v>
      </c>
      <c r="K45" s="1">
        <v>121</v>
      </c>
    </row>
    <row r="46" spans="1:11">
      <c r="A46" s="2">
        <v>2013</v>
      </c>
      <c r="B46" s="2">
        <v>4</v>
      </c>
      <c r="C46" s="1">
        <v>0</v>
      </c>
      <c r="D46" s="1">
        <v>196</v>
      </c>
      <c r="E46" s="1">
        <v>0</v>
      </c>
      <c r="F46" s="1">
        <v>0</v>
      </c>
      <c r="G46" s="1">
        <v>0</v>
      </c>
      <c r="H46" s="1">
        <v>174</v>
      </c>
      <c r="I46" s="1">
        <v>0</v>
      </c>
      <c r="J46" s="1">
        <v>0</v>
      </c>
      <c r="K46" s="1">
        <v>225</v>
      </c>
    </row>
    <row r="47" spans="1:11">
      <c r="A47" s="2">
        <v>2013</v>
      </c>
      <c r="B47" s="2">
        <v>5</v>
      </c>
      <c r="C47" s="1">
        <v>0</v>
      </c>
      <c r="D47" s="1">
        <v>170</v>
      </c>
      <c r="E47" s="1">
        <v>0</v>
      </c>
      <c r="F47" s="1">
        <v>0</v>
      </c>
      <c r="G47" s="1">
        <v>0</v>
      </c>
      <c r="H47" s="1">
        <v>183</v>
      </c>
      <c r="I47" s="1">
        <v>0</v>
      </c>
      <c r="J47" s="1">
        <v>0</v>
      </c>
      <c r="K47" s="1">
        <v>127</v>
      </c>
    </row>
    <row r="48" spans="1:11">
      <c r="A48" s="2">
        <v>2013</v>
      </c>
      <c r="B48" s="2">
        <v>6</v>
      </c>
      <c r="C48" s="1">
        <v>0</v>
      </c>
      <c r="D48" s="1">
        <v>195</v>
      </c>
      <c r="E48" s="1">
        <v>0</v>
      </c>
      <c r="F48" s="1">
        <v>0</v>
      </c>
      <c r="G48" s="1">
        <v>0</v>
      </c>
      <c r="H48" s="1">
        <v>188</v>
      </c>
      <c r="I48" s="1">
        <v>0</v>
      </c>
      <c r="J48" s="1">
        <v>0</v>
      </c>
      <c r="K48" s="1">
        <v>201</v>
      </c>
    </row>
    <row r="49" spans="1:11">
      <c r="A49" s="2">
        <v>2013</v>
      </c>
      <c r="B49" s="2">
        <v>7</v>
      </c>
      <c r="C49" s="1">
        <v>0</v>
      </c>
      <c r="D49" s="1">
        <v>263</v>
      </c>
      <c r="E49" s="1">
        <v>0</v>
      </c>
      <c r="F49" s="1">
        <v>0</v>
      </c>
      <c r="G49" s="1">
        <v>0</v>
      </c>
      <c r="H49" s="1">
        <v>219</v>
      </c>
      <c r="I49" s="1">
        <v>0</v>
      </c>
      <c r="J49" s="1">
        <v>0</v>
      </c>
      <c r="K49" s="1">
        <v>179</v>
      </c>
    </row>
    <row r="50" spans="1:11">
      <c r="A50" s="2">
        <v>2013</v>
      </c>
      <c r="B50" s="2">
        <v>8</v>
      </c>
      <c r="C50" s="1">
        <v>0</v>
      </c>
      <c r="D50" s="1">
        <v>141</v>
      </c>
      <c r="E50" s="1">
        <v>0</v>
      </c>
      <c r="F50" s="1">
        <v>0</v>
      </c>
      <c r="G50" s="1">
        <v>0</v>
      </c>
      <c r="H50" s="1">
        <v>125</v>
      </c>
      <c r="I50" s="1">
        <v>0</v>
      </c>
      <c r="J50" s="1">
        <v>0</v>
      </c>
      <c r="K50" s="1">
        <v>60</v>
      </c>
    </row>
    <row r="51" spans="1:11">
      <c r="A51" s="2">
        <v>2013</v>
      </c>
      <c r="B51" s="2">
        <v>9</v>
      </c>
      <c r="C51" s="1">
        <v>1</v>
      </c>
      <c r="D51" s="1">
        <v>45</v>
      </c>
      <c r="E51" s="1">
        <v>41</v>
      </c>
      <c r="F51" s="1">
        <v>0</v>
      </c>
      <c r="G51" s="1">
        <v>0</v>
      </c>
      <c r="H51" s="1">
        <v>175</v>
      </c>
      <c r="I51" s="1">
        <v>0</v>
      </c>
      <c r="J51" s="1">
        <v>0</v>
      </c>
      <c r="K51" s="1">
        <v>97</v>
      </c>
    </row>
    <row r="52" spans="1:11">
      <c r="A52" s="2">
        <v>2013</v>
      </c>
      <c r="B52" s="2">
        <v>10</v>
      </c>
      <c r="C52" s="1">
        <v>6</v>
      </c>
      <c r="D52" s="1">
        <v>6</v>
      </c>
      <c r="E52" s="1">
        <v>325</v>
      </c>
      <c r="F52" s="1">
        <v>0</v>
      </c>
      <c r="G52" s="1">
        <v>0</v>
      </c>
      <c r="H52" s="1">
        <v>173</v>
      </c>
      <c r="I52" s="1">
        <v>0</v>
      </c>
      <c r="J52" s="1">
        <v>0</v>
      </c>
      <c r="K52" s="1">
        <v>50</v>
      </c>
    </row>
    <row r="53" spans="1:11">
      <c r="A53" s="2">
        <v>2013</v>
      </c>
      <c r="B53" s="2">
        <v>11</v>
      </c>
      <c r="C53" s="1">
        <v>84</v>
      </c>
      <c r="D53" s="1">
        <v>39</v>
      </c>
      <c r="E53" s="1">
        <v>245</v>
      </c>
      <c r="F53" s="1">
        <v>0</v>
      </c>
      <c r="G53" s="1">
        <v>0</v>
      </c>
      <c r="H53" s="1">
        <v>139</v>
      </c>
      <c r="I53" s="1">
        <v>0</v>
      </c>
      <c r="J53" s="1">
        <v>0</v>
      </c>
      <c r="K53" s="1">
        <v>144</v>
      </c>
    </row>
    <row r="54" spans="1:11">
      <c r="A54" s="2">
        <v>2013</v>
      </c>
      <c r="B54" s="2">
        <v>12</v>
      </c>
      <c r="C54" s="1">
        <v>6</v>
      </c>
      <c r="D54" s="1">
        <v>42</v>
      </c>
      <c r="E54" s="1">
        <v>220</v>
      </c>
      <c r="F54" s="1">
        <v>0</v>
      </c>
      <c r="G54" s="1">
        <v>0</v>
      </c>
      <c r="H54" s="1">
        <v>211</v>
      </c>
      <c r="I54" s="1">
        <v>0</v>
      </c>
      <c r="J54" s="1">
        <v>0</v>
      </c>
      <c r="K54" s="1">
        <v>60</v>
      </c>
    </row>
    <row r="55" spans="1:11">
      <c r="A55" s="2">
        <v>2014</v>
      </c>
      <c r="B55" s="2">
        <v>1</v>
      </c>
      <c r="C55" s="1">
        <v>2237</v>
      </c>
      <c r="D55" s="1">
        <v>0</v>
      </c>
      <c r="E55" s="1">
        <v>408</v>
      </c>
      <c r="F55" s="1">
        <v>0</v>
      </c>
      <c r="G55" s="1">
        <v>0</v>
      </c>
      <c r="H55" s="1">
        <v>255</v>
      </c>
      <c r="I55" s="1">
        <v>0</v>
      </c>
      <c r="J55" s="1">
        <v>0</v>
      </c>
      <c r="K55" s="1">
        <v>200</v>
      </c>
    </row>
    <row r="56" spans="1:11">
      <c r="A56" s="2">
        <v>2014</v>
      </c>
      <c r="B56" s="2">
        <v>2</v>
      </c>
      <c r="C56" s="1">
        <v>718</v>
      </c>
      <c r="D56" s="1">
        <v>0</v>
      </c>
      <c r="E56" s="1">
        <v>157</v>
      </c>
      <c r="F56" s="1">
        <v>0</v>
      </c>
      <c r="G56" s="1">
        <v>0</v>
      </c>
      <c r="H56" s="1">
        <v>80</v>
      </c>
      <c r="I56" s="1">
        <v>1</v>
      </c>
      <c r="J56" s="1">
        <v>0</v>
      </c>
      <c r="K56" s="1">
        <v>191</v>
      </c>
    </row>
    <row r="57" spans="1:11">
      <c r="A57" s="2">
        <v>2014</v>
      </c>
      <c r="B57" s="2">
        <v>3</v>
      </c>
      <c r="C57" s="1">
        <v>857</v>
      </c>
      <c r="D57" s="1">
        <v>0</v>
      </c>
      <c r="E57" s="1">
        <v>160</v>
      </c>
      <c r="F57" s="1">
        <v>0</v>
      </c>
      <c r="G57" s="1">
        <v>0</v>
      </c>
      <c r="H57" s="1">
        <v>173</v>
      </c>
      <c r="I57" s="1">
        <v>2</v>
      </c>
      <c r="J57" s="1">
        <v>0</v>
      </c>
      <c r="K57" s="1">
        <v>228</v>
      </c>
    </row>
    <row r="58" spans="1:11">
      <c r="A58" s="2">
        <v>2014</v>
      </c>
      <c r="B58" s="2">
        <v>4</v>
      </c>
      <c r="C58" s="1">
        <v>816</v>
      </c>
      <c r="D58" s="1">
        <v>2</v>
      </c>
      <c r="E58" s="1">
        <v>153</v>
      </c>
      <c r="F58" s="1">
        <v>0</v>
      </c>
      <c r="G58" s="1">
        <v>0</v>
      </c>
      <c r="H58" s="1">
        <v>64</v>
      </c>
      <c r="I58" s="1">
        <v>56</v>
      </c>
      <c r="J58" s="1">
        <v>0</v>
      </c>
      <c r="K58" s="1">
        <v>178</v>
      </c>
    </row>
    <row r="59" spans="1:11">
      <c r="A59" s="2">
        <v>2014</v>
      </c>
      <c r="B59" s="2">
        <v>5</v>
      </c>
      <c r="C59" s="1">
        <v>792</v>
      </c>
      <c r="D59" s="1">
        <v>0</v>
      </c>
      <c r="E59" s="1">
        <v>142</v>
      </c>
      <c r="F59" s="1">
        <v>0</v>
      </c>
      <c r="G59" s="1">
        <v>0</v>
      </c>
      <c r="H59" s="1">
        <v>4</v>
      </c>
      <c r="I59" s="1">
        <v>250</v>
      </c>
      <c r="J59" s="1">
        <v>0</v>
      </c>
      <c r="K59" s="1">
        <v>157</v>
      </c>
    </row>
    <row r="60" spans="1:11">
      <c r="A60" s="2">
        <v>2014</v>
      </c>
      <c r="B60" s="2">
        <v>6</v>
      </c>
      <c r="C60" s="1">
        <v>910</v>
      </c>
      <c r="D60" s="1">
        <v>0</v>
      </c>
      <c r="E60" s="1">
        <v>131</v>
      </c>
      <c r="F60" s="1">
        <v>0</v>
      </c>
      <c r="G60" s="1">
        <v>0</v>
      </c>
      <c r="H60" s="1">
        <v>0</v>
      </c>
      <c r="I60" s="1">
        <v>410</v>
      </c>
      <c r="J60" s="1">
        <v>0</v>
      </c>
      <c r="K60" s="1">
        <v>159</v>
      </c>
    </row>
    <row r="61" spans="1:11">
      <c r="A61" s="2">
        <v>2014</v>
      </c>
      <c r="B61" s="2">
        <v>7</v>
      </c>
      <c r="C61" s="1">
        <v>1010</v>
      </c>
      <c r="D61" s="1">
        <v>0</v>
      </c>
      <c r="E61" s="1">
        <v>160</v>
      </c>
      <c r="F61" s="1">
        <v>0</v>
      </c>
      <c r="G61" s="1">
        <v>0</v>
      </c>
      <c r="H61" s="1">
        <v>3</v>
      </c>
      <c r="I61" s="1">
        <v>407</v>
      </c>
      <c r="J61" s="1">
        <v>0</v>
      </c>
      <c r="K61" s="1">
        <v>128</v>
      </c>
    </row>
    <row r="62" spans="1:11">
      <c r="A62" s="2">
        <v>2014</v>
      </c>
      <c r="B62" s="2">
        <v>8</v>
      </c>
      <c r="C62" s="1">
        <v>482</v>
      </c>
      <c r="D62" s="1">
        <v>0</v>
      </c>
      <c r="E62" s="1">
        <v>86</v>
      </c>
      <c r="F62" s="1">
        <v>0</v>
      </c>
      <c r="G62" s="1">
        <v>0</v>
      </c>
      <c r="H62" s="1">
        <v>3</v>
      </c>
      <c r="I62" s="1">
        <v>186</v>
      </c>
      <c r="J62" s="1">
        <v>0</v>
      </c>
      <c r="K62" s="1">
        <v>75</v>
      </c>
    </row>
    <row r="63" spans="1:11">
      <c r="A63" s="2">
        <v>2014</v>
      </c>
      <c r="B63" s="2">
        <v>9</v>
      </c>
      <c r="C63" s="1">
        <v>629</v>
      </c>
      <c r="D63" s="1">
        <v>0</v>
      </c>
      <c r="E63" s="1">
        <v>107</v>
      </c>
      <c r="F63" s="1">
        <v>0</v>
      </c>
      <c r="G63" s="1">
        <v>0</v>
      </c>
      <c r="H63" s="1">
        <v>1</v>
      </c>
      <c r="I63" s="1">
        <v>190</v>
      </c>
      <c r="J63" s="1">
        <v>0</v>
      </c>
      <c r="K63" s="1">
        <v>104</v>
      </c>
    </row>
    <row r="64" spans="1:11">
      <c r="A64" s="2">
        <v>2014</v>
      </c>
      <c r="B64" s="2">
        <v>10</v>
      </c>
      <c r="C64" s="1">
        <v>703</v>
      </c>
      <c r="D64" s="1">
        <v>0</v>
      </c>
      <c r="E64" s="1">
        <v>111</v>
      </c>
      <c r="F64" s="1">
        <v>0</v>
      </c>
      <c r="G64" s="1">
        <v>0</v>
      </c>
      <c r="H64" s="1">
        <v>0</v>
      </c>
      <c r="I64" s="1">
        <v>204</v>
      </c>
      <c r="J64" s="1">
        <v>0</v>
      </c>
      <c r="K64" s="1">
        <v>90</v>
      </c>
    </row>
    <row r="65" spans="1:11">
      <c r="A65" s="2">
        <v>2014</v>
      </c>
      <c r="B65" s="2">
        <v>11</v>
      </c>
      <c r="C65" s="1">
        <v>607</v>
      </c>
      <c r="D65" s="1">
        <v>0</v>
      </c>
      <c r="E65" s="1">
        <v>106</v>
      </c>
      <c r="F65" s="1">
        <v>0</v>
      </c>
      <c r="G65" s="1">
        <v>0</v>
      </c>
      <c r="H65" s="1">
        <v>0</v>
      </c>
      <c r="I65" s="1">
        <v>181</v>
      </c>
      <c r="J65" s="1">
        <v>0</v>
      </c>
      <c r="K65" s="1">
        <v>118</v>
      </c>
    </row>
    <row r="66" spans="1:11">
      <c r="A66" s="2">
        <v>2014</v>
      </c>
      <c r="B66" s="2">
        <v>12</v>
      </c>
      <c r="C66" s="1">
        <v>681</v>
      </c>
      <c r="D66" s="1">
        <v>0</v>
      </c>
      <c r="E66" s="1">
        <v>102</v>
      </c>
      <c r="F66" s="1">
        <v>0</v>
      </c>
      <c r="G66" s="1">
        <v>0</v>
      </c>
      <c r="H66" s="1">
        <v>3</v>
      </c>
      <c r="I66" s="1">
        <v>199</v>
      </c>
      <c r="J66" s="1">
        <v>0</v>
      </c>
      <c r="K66" s="1">
        <v>116</v>
      </c>
    </row>
    <row r="67" spans="1:11">
      <c r="A67" s="2">
        <v>2015</v>
      </c>
      <c r="B67" s="2">
        <v>1</v>
      </c>
      <c r="C67" s="1">
        <v>1460</v>
      </c>
      <c r="D67" s="1">
        <v>0</v>
      </c>
      <c r="E67" s="1">
        <v>247</v>
      </c>
      <c r="F67" s="1">
        <v>0</v>
      </c>
      <c r="G67" s="1">
        <v>0</v>
      </c>
      <c r="H67" s="1">
        <v>2</v>
      </c>
      <c r="I67" s="1">
        <v>458</v>
      </c>
      <c r="J67" s="1">
        <v>0</v>
      </c>
      <c r="K67" s="1">
        <v>145</v>
      </c>
    </row>
    <row r="68" spans="1:11">
      <c r="A68" s="2">
        <v>2015</v>
      </c>
      <c r="B68" s="2">
        <v>2</v>
      </c>
      <c r="C68" s="1">
        <v>525</v>
      </c>
      <c r="D68" s="1">
        <v>0</v>
      </c>
      <c r="E68" s="1">
        <v>89</v>
      </c>
      <c r="F68" s="1">
        <v>0</v>
      </c>
      <c r="G68" s="1">
        <v>0</v>
      </c>
      <c r="H68" s="1">
        <v>0</v>
      </c>
      <c r="I68" s="1">
        <v>174</v>
      </c>
      <c r="J68" s="1">
        <v>0</v>
      </c>
      <c r="K68" s="1">
        <v>76</v>
      </c>
    </row>
    <row r="69" spans="1:11">
      <c r="A69" s="2">
        <v>2015</v>
      </c>
      <c r="B69" s="2">
        <v>3</v>
      </c>
      <c r="C69" s="1">
        <v>759</v>
      </c>
      <c r="D69" s="1">
        <v>0</v>
      </c>
      <c r="E69" s="1">
        <v>110</v>
      </c>
      <c r="F69" s="1">
        <v>0</v>
      </c>
      <c r="G69" s="1">
        <v>0</v>
      </c>
      <c r="H69" s="1">
        <v>0</v>
      </c>
      <c r="I69" s="1">
        <v>316</v>
      </c>
      <c r="J69" s="1">
        <v>0</v>
      </c>
      <c r="K69" s="1">
        <v>117</v>
      </c>
    </row>
    <row r="70" spans="1:11">
      <c r="A70" s="2">
        <v>2015</v>
      </c>
      <c r="B70" s="2">
        <v>4</v>
      </c>
      <c r="C70" s="1">
        <v>694</v>
      </c>
      <c r="D70" s="1">
        <v>0</v>
      </c>
      <c r="E70" s="1">
        <v>79</v>
      </c>
      <c r="F70" s="1">
        <v>0</v>
      </c>
      <c r="G70" s="1">
        <v>0</v>
      </c>
      <c r="H70" s="1">
        <v>2</v>
      </c>
      <c r="I70" s="1">
        <v>202</v>
      </c>
      <c r="J70" s="1">
        <v>0</v>
      </c>
      <c r="K70" s="1">
        <v>58</v>
      </c>
    </row>
    <row r="71" spans="1:11">
      <c r="A71" s="2">
        <v>2015</v>
      </c>
      <c r="B71" s="2">
        <v>5</v>
      </c>
      <c r="C71" s="1">
        <v>756</v>
      </c>
      <c r="D71" s="1">
        <v>0</v>
      </c>
      <c r="E71" s="1">
        <v>91</v>
      </c>
      <c r="F71" s="1">
        <v>0</v>
      </c>
      <c r="G71" s="1">
        <v>0</v>
      </c>
      <c r="H71" s="1">
        <v>1</v>
      </c>
      <c r="I71" s="1">
        <v>191</v>
      </c>
      <c r="J71" s="1">
        <v>0</v>
      </c>
      <c r="K71" s="1">
        <v>65</v>
      </c>
    </row>
    <row r="72" spans="1:11">
      <c r="A72" s="2">
        <v>2015</v>
      </c>
      <c r="B72" s="2">
        <v>6</v>
      </c>
      <c r="C72" s="1">
        <v>1038</v>
      </c>
      <c r="D72" s="1">
        <v>0</v>
      </c>
      <c r="E72" s="1">
        <v>68</v>
      </c>
      <c r="F72" s="1">
        <v>0</v>
      </c>
      <c r="G72" s="1">
        <v>0</v>
      </c>
      <c r="H72" s="1">
        <v>0</v>
      </c>
      <c r="I72" s="1">
        <v>278</v>
      </c>
      <c r="J72" s="1">
        <v>0</v>
      </c>
      <c r="K72" s="1">
        <v>107</v>
      </c>
    </row>
    <row r="73" spans="1:11">
      <c r="A73" s="2">
        <v>2015</v>
      </c>
      <c r="B73" s="2">
        <v>7</v>
      </c>
      <c r="C73" s="1">
        <v>1024</v>
      </c>
      <c r="D73" s="1">
        <v>0</v>
      </c>
      <c r="E73" s="1">
        <v>207</v>
      </c>
      <c r="F73" s="1">
        <v>0</v>
      </c>
      <c r="G73" s="1">
        <v>0</v>
      </c>
      <c r="H73" s="1">
        <v>0</v>
      </c>
      <c r="I73" s="1">
        <v>399</v>
      </c>
      <c r="J73" s="1">
        <v>0</v>
      </c>
      <c r="K73" s="1">
        <v>122</v>
      </c>
    </row>
    <row r="74" spans="1:11">
      <c r="A74" s="2">
        <v>2015</v>
      </c>
      <c r="B74" s="2">
        <v>8</v>
      </c>
      <c r="C74" s="1">
        <v>553</v>
      </c>
      <c r="D74" s="1">
        <v>0</v>
      </c>
      <c r="E74" s="1">
        <v>105</v>
      </c>
      <c r="F74" s="1">
        <v>0</v>
      </c>
      <c r="G74" s="1">
        <v>0</v>
      </c>
      <c r="H74" s="1">
        <v>0</v>
      </c>
      <c r="I74" s="1">
        <v>283</v>
      </c>
      <c r="J74" s="1">
        <v>0</v>
      </c>
      <c r="K74" s="1">
        <v>91</v>
      </c>
    </row>
    <row r="75" spans="1:11">
      <c r="A75" s="2">
        <v>2015</v>
      </c>
      <c r="B75" s="2">
        <v>9</v>
      </c>
      <c r="C75" s="1">
        <v>581</v>
      </c>
      <c r="D75" s="1">
        <v>0</v>
      </c>
      <c r="E75" s="1">
        <v>119</v>
      </c>
      <c r="F75" s="1">
        <v>0</v>
      </c>
      <c r="G75" s="1">
        <v>0</v>
      </c>
      <c r="H75" s="1">
        <v>2</v>
      </c>
      <c r="I75" s="1">
        <v>257</v>
      </c>
      <c r="J75" s="1">
        <v>0</v>
      </c>
      <c r="K75" s="1">
        <v>127</v>
      </c>
    </row>
    <row r="76" spans="1:11">
      <c r="A76" s="2">
        <v>2015</v>
      </c>
      <c r="B76" s="2">
        <v>10</v>
      </c>
      <c r="C76" s="1">
        <v>517</v>
      </c>
      <c r="D76" s="1">
        <v>0</v>
      </c>
      <c r="E76" s="1">
        <v>102</v>
      </c>
      <c r="F76" s="1">
        <v>0</v>
      </c>
      <c r="G76" s="1">
        <v>0</v>
      </c>
      <c r="H76" s="1">
        <v>2</v>
      </c>
      <c r="I76" s="1">
        <v>247</v>
      </c>
      <c r="J76" s="1">
        <v>0</v>
      </c>
      <c r="K76" s="1">
        <v>98</v>
      </c>
    </row>
    <row r="77" spans="1:11">
      <c r="A77" s="2">
        <v>2015</v>
      </c>
      <c r="B77" s="2">
        <v>11</v>
      </c>
      <c r="C77" s="1">
        <v>643</v>
      </c>
      <c r="D77" s="1">
        <v>0</v>
      </c>
      <c r="E77" s="1">
        <v>105</v>
      </c>
      <c r="F77" s="1">
        <v>0</v>
      </c>
      <c r="G77" s="1">
        <v>0</v>
      </c>
      <c r="H77" s="1">
        <v>3</v>
      </c>
      <c r="I77" s="1">
        <v>234</v>
      </c>
      <c r="J77" s="1">
        <v>0</v>
      </c>
      <c r="K77" s="1">
        <v>206</v>
      </c>
    </row>
    <row r="78" spans="1:11">
      <c r="A78" s="2">
        <v>2015</v>
      </c>
      <c r="B78" s="2">
        <v>12</v>
      </c>
      <c r="C78" s="1">
        <v>690</v>
      </c>
      <c r="D78" s="1">
        <v>0</v>
      </c>
      <c r="E78" s="1">
        <v>104</v>
      </c>
      <c r="F78" s="1">
        <v>0</v>
      </c>
      <c r="G78" s="1">
        <v>0</v>
      </c>
      <c r="H78" s="1">
        <v>10</v>
      </c>
      <c r="I78" s="1">
        <v>213</v>
      </c>
      <c r="J78" s="1">
        <v>0</v>
      </c>
      <c r="K78" s="1">
        <v>149</v>
      </c>
    </row>
    <row r="79" spans="1:11">
      <c r="A79" s="2">
        <v>2016</v>
      </c>
      <c r="B79" s="2">
        <v>1</v>
      </c>
      <c r="C79" s="1">
        <v>1104</v>
      </c>
      <c r="D79" s="1">
        <v>0</v>
      </c>
      <c r="E79" s="1">
        <v>198</v>
      </c>
      <c r="F79" s="1">
        <v>0</v>
      </c>
      <c r="G79" s="1">
        <v>0</v>
      </c>
      <c r="H79" s="1">
        <v>0</v>
      </c>
      <c r="I79" s="1">
        <v>439</v>
      </c>
      <c r="J79" s="1">
        <v>4</v>
      </c>
      <c r="K79" s="1">
        <v>272</v>
      </c>
    </row>
    <row r="80" spans="1:11">
      <c r="A80" s="2">
        <v>2016</v>
      </c>
      <c r="B80" s="2">
        <v>2</v>
      </c>
      <c r="C80" s="1">
        <v>388</v>
      </c>
      <c r="D80" s="1">
        <v>0</v>
      </c>
      <c r="E80" s="1">
        <v>55</v>
      </c>
      <c r="F80" s="1">
        <v>0</v>
      </c>
      <c r="G80" s="1">
        <v>0</v>
      </c>
      <c r="H80" s="1">
        <v>0</v>
      </c>
      <c r="I80" s="1">
        <v>111</v>
      </c>
      <c r="J80" s="1">
        <v>0</v>
      </c>
      <c r="K80" s="1">
        <v>77</v>
      </c>
    </row>
    <row r="81" spans="1:11">
      <c r="A81" s="2">
        <v>2016</v>
      </c>
      <c r="B81" s="2">
        <v>3</v>
      </c>
      <c r="C81" s="1">
        <v>767</v>
      </c>
      <c r="D81" s="1">
        <v>0</v>
      </c>
      <c r="E81" s="1">
        <v>112</v>
      </c>
      <c r="F81" s="1">
        <v>0</v>
      </c>
      <c r="G81" s="1">
        <v>0</v>
      </c>
      <c r="H81" s="1">
        <v>0</v>
      </c>
      <c r="I81" s="1">
        <v>348</v>
      </c>
      <c r="J81" s="1">
        <v>0</v>
      </c>
      <c r="K81" s="1">
        <v>125</v>
      </c>
    </row>
    <row r="82" spans="1:11">
      <c r="A82" s="2">
        <v>2016</v>
      </c>
      <c r="B82" s="2">
        <v>4</v>
      </c>
      <c r="C82" s="1">
        <v>627</v>
      </c>
      <c r="D82" s="1">
        <v>0</v>
      </c>
      <c r="E82" s="1">
        <v>96</v>
      </c>
      <c r="F82" s="1">
        <v>0</v>
      </c>
      <c r="G82" s="1">
        <v>0</v>
      </c>
      <c r="H82" s="1">
        <v>0</v>
      </c>
      <c r="I82" s="1">
        <v>213</v>
      </c>
      <c r="J82" s="1">
        <v>5</v>
      </c>
      <c r="K82" s="1">
        <v>110</v>
      </c>
    </row>
    <row r="83" spans="1:11">
      <c r="A83" s="2">
        <v>2016</v>
      </c>
      <c r="B83" s="2">
        <v>5</v>
      </c>
      <c r="C83" s="1">
        <v>590</v>
      </c>
      <c r="D83" s="1">
        <v>0</v>
      </c>
      <c r="E83" s="1">
        <v>84</v>
      </c>
      <c r="F83" s="1">
        <v>0</v>
      </c>
      <c r="G83" s="1">
        <v>0</v>
      </c>
      <c r="H83" s="1">
        <v>0</v>
      </c>
      <c r="I83" s="1">
        <v>241</v>
      </c>
      <c r="J83" s="1">
        <v>42</v>
      </c>
      <c r="K83" s="1">
        <v>109</v>
      </c>
    </row>
    <row r="84" spans="1:11">
      <c r="A84" s="2">
        <v>2016</v>
      </c>
      <c r="B84" s="2">
        <v>6</v>
      </c>
      <c r="C84" s="1">
        <v>735</v>
      </c>
      <c r="D84" s="1">
        <v>0</v>
      </c>
      <c r="E84" s="1">
        <v>79</v>
      </c>
      <c r="F84" s="1">
        <v>0</v>
      </c>
      <c r="G84" s="1">
        <v>0</v>
      </c>
      <c r="H84" s="1">
        <v>0</v>
      </c>
      <c r="I84" s="1">
        <v>273</v>
      </c>
      <c r="J84" s="1">
        <v>567</v>
      </c>
      <c r="K84" s="1">
        <v>147</v>
      </c>
    </row>
    <row r="85" spans="1:11">
      <c r="A85" s="2">
        <v>2016</v>
      </c>
      <c r="B85" s="2">
        <v>7</v>
      </c>
      <c r="C85" s="1">
        <v>937</v>
      </c>
      <c r="D85" s="1">
        <v>0</v>
      </c>
      <c r="E85" s="1">
        <v>88</v>
      </c>
      <c r="F85" s="1">
        <v>0</v>
      </c>
      <c r="G85" s="1">
        <v>0</v>
      </c>
      <c r="H85" s="1">
        <v>0</v>
      </c>
      <c r="I85" s="1">
        <v>418</v>
      </c>
      <c r="J85" s="1">
        <v>596</v>
      </c>
      <c r="K85" s="1">
        <v>173</v>
      </c>
    </row>
    <row r="86" spans="1:11">
      <c r="A86" s="2">
        <v>2016</v>
      </c>
      <c r="B86" s="2">
        <v>8</v>
      </c>
      <c r="C86" s="1">
        <v>454</v>
      </c>
      <c r="D86" s="1">
        <v>0</v>
      </c>
      <c r="E86" s="1">
        <v>49</v>
      </c>
      <c r="F86" s="1">
        <v>0</v>
      </c>
      <c r="G86" s="1">
        <v>0</v>
      </c>
      <c r="H86" s="1">
        <v>0</v>
      </c>
      <c r="I86" s="1">
        <v>198</v>
      </c>
      <c r="J86" s="1">
        <v>324</v>
      </c>
      <c r="K86" s="1">
        <v>67</v>
      </c>
    </row>
    <row r="87" spans="1:11">
      <c r="A87" s="2">
        <v>2016</v>
      </c>
      <c r="B87" s="2">
        <v>9</v>
      </c>
      <c r="C87" s="1">
        <v>501</v>
      </c>
      <c r="D87" s="1">
        <v>0</v>
      </c>
      <c r="E87" s="1">
        <v>50</v>
      </c>
      <c r="F87" s="1">
        <v>0</v>
      </c>
      <c r="G87" s="1">
        <v>0</v>
      </c>
      <c r="H87" s="1">
        <v>0</v>
      </c>
      <c r="I87" s="1">
        <v>246</v>
      </c>
      <c r="J87" s="1">
        <v>273</v>
      </c>
      <c r="K87" s="1">
        <v>93</v>
      </c>
    </row>
    <row r="88" spans="1:11">
      <c r="A88" s="2">
        <v>2016</v>
      </c>
      <c r="B88" s="2">
        <v>10</v>
      </c>
      <c r="C88" s="1">
        <v>590</v>
      </c>
      <c r="D88" s="1">
        <v>0</v>
      </c>
      <c r="E88" s="1">
        <v>67</v>
      </c>
      <c r="F88" s="1">
        <v>0</v>
      </c>
      <c r="G88" s="1">
        <v>0</v>
      </c>
      <c r="H88" s="1">
        <v>0</v>
      </c>
      <c r="I88" s="1">
        <v>189</v>
      </c>
      <c r="J88" s="1">
        <v>351</v>
      </c>
      <c r="K88" s="1">
        <v>168</v>
      </c>
    </row>
    <row r="89" spans="1:11">
      <c r="A89" s="2">
        <v>2016</v>
      </c>
      <c r="B89" s="2">
        <v>11</v>
      </c>
      <c r="C89" s="1">
        <v>645</v>
      </c>
      <c r="D89" s="1">
        <v>0</v>
      </c>
      <c r="E89" s="1">
        <v>99</v>
      </c>
      <c r="F89" s="1">
        <v>0</v>
      </c>
      <c r="G89" s="1">
        <v>0</v>
      </c>
      <c r="H89" s="1">
        <v>0</v>
      </c>
      <c r="I89" s="1">
        <v>258</v>
      </c>
      <c r="J89" s="1">
        <v>323</v>
      </c>
      <c r="K89" s="1">
        <v>168</v>
      </c>
    </row>
    <row r="90" spans="1:11">
      <c r="A90" s="2">
        <v>2016</v>
      </c>
      <c r="B90" s="2">
        <v>12</v>
      </c>
      <c r="C90" s="1">
        <v>575</v>
      </c>
      <c r="D90" s="1">
        <v>0</v>
      </c>
      <c r="E90" s="1">
        <v>57</v>
      </c>
      <c r="F90" s="1">
        <v>0</v>
      </c>
      <c r="G90" s="1">
        <v>0</v>
      </c>
      <c r="H90" s="1">
        <v>0</v>
      </c>
      <c r="I90" s="1">
        <v>224</v>
      </c>
      <c r="J90" s="1">
        <v>330</v>
      </c>
      <c r="K90" s="1">
        <v>127</v>
      </c>
    </row>
    <row r="91" spans="1:11">
      <c r="A91" s="2">
        <v>2017</v>
      </c>
      <c r="B91" s="2">
        <v>1</v>
      </c>
      <c r="C91" s="1">
        <v>820</v>
      </c>
      <c r="D91" s="1">
        <v>0</v>
      </c>
      <c r="E91" s="1">
        <v>98</v>
      </c>
      <c r="F91" s="1">
        <v>0</v>
      </c>
      <c r="G91" s="1">
        <v>0</v>
      </c>
      <c r="H91" s="1">
        <v>0</v>
      </c>
      <c r="I91" s="1">
        <v>405</v>
      </c>
      <c r="J91" s="1">
        <v>487</v>
      </c>
      <c r="K91" s="1">
        <v>177</v>
      </c>
    </row>
    <row r="92" spans="1:11">
      <c r="A92" s="2">
        <v>2017</v>
      </c>
      <c r="B92" s="2">
        <v>2</v>
      </c>
      <c r="C92" s="1">
        <v>344</v>
      </c>
      <c r="D92" s="1">
        <v>0</v>
      </c>
      <c r="E92" s="1">
        <v>36</v>
      </c>
      <c r="F92" s="1">
        <v>0</v>
      </c>
      <c r="G92" s="1">
        <v>0</v>
      </c>
      <c r="H92" s="1">
        <v>0</v>
      </c>
      <c r="I92" s="1">
        <v>160</v>
      </c>
      <c r="J92" s="1">
        <v>198</v>
      </c>
      <c r="K92" s="1">
        <v>81</v>
      </c>
    </row>
    <row r="93" spans="1:11">
      <c r="A93" s="2">
        <v>2017</v>
      </c>
      <c r="B93" s="2">
        <v>3</v>
      </c>
      <c r="C93" s="1">
        <v>496</v>
      </c>
      <c r="D93" s="1">
        <v>0</v>
      </c>
      <c r="E93" s="1">
        <v>47</v>
      </c>
      <c r="F93" s="1">
        <v>0</v>
      </c>
      <c r="G93" s="1">
        <v>0</v>
      </c>
      <c r="H93" s="1">
        <v>0</v>
      </c>
      <c r="I93" s="1">
        <v>172</v>
      </c>
      <c r="J93" s="1">
        <v>238</v>
      </c>
      <c r="K93" s="1">
        <v>94</v>
      </c>
    </row>
    <row r="94" spans="1:11">
      <c r="A94" s="2">
        <v>2017</v>
      </c>
      <c r="B94" s="2">
        <v>4</v>
      </c>
      <c r="C94" s="1">
        <v>397</v>
      </c>
      <c r="D94" s="1">
        <v>0</v>
      </c>
      <c r="E94" s="1">
        <v>45</v>
      </c>
      <c r="F94" s="1">
        <v>0</v>
      </c>
      <c r="G94" s="1">
        <v>0</v>
      </c>
      <c r="H94" s="1">
        <v>0</v>
      </c>
      <c r="I94" s="1">
        <v>254</v>
      </c>
      <c r="J94" s="1">
        <v>199</v>
      </c>
      <c r="K94" s="1">
        <v>76</v>
      </c>
    </row>
    <row r="95" spans="1:11">
      <c r="A95" s="2">
        <v>2017</v>
      </c>
      <c r="B95" s="2">
        <v>5</v>
      </c>
      <c r="C95" s="1">
        <v>386</v>
      </c>
      <c r="D95" s="1">
        <v>0</v>
      </c>
      <c r="E95" s="1">
        <v>29</v>
      </c>
      <c r="F95" s="1">
        <v>0</v>
      </c>
      <c r="G95" s="1">
        <v>0</v>
      </c>
      <c r="H95" s="1">
        <v>0</v>
      </c>
      <c r="I95" s="1">
        <v>291</v>
      </c>
      <c r="J95" s="1">
        <v>263</v>
      </c>
      <c r="K95" s="1">
        <v>73</v>
      </c>
    </row>
    <row r="96" spans="1:11">
      <c r="A96" s="2">
        <v>2017</v>
      </c>
      <c r="B96" s="2">
        <v>6</v>
      </c>
      <c r="C96" s="1">
        <v>439</v>
      </c>
      <c r="D96" s="1">
        <v>0</v>
      </c>
      <c r="E96" s="1">
        <v>29</v>
      </c>
      <c r="F96" s="1">
        <v>0</v>
      </c>
      <c r="G96" s="1">
        <v>0</v>
      </c>
      <c r="H96" s="1">
        <v>0</v>
      </c>
      <c r="I96" s="1">
        <v>306</v>
      </c>
      <c r="J96" s="1">
        <v>172</v>
      </c>
      <c r="K96" s="1">
        <v>86</v>
      </c>
    </row>
    <row r="97" spans="1:11">
      <c r="A97" s="2">
        <v>2017</v>
      </c>
      <c r="B97" s="2">
        <v>7</v>
      </c>
      <c r="C97" s="1">
        <v>429</v>
      </c>
      <c r="D97" s="1">
        <v>0</v>
      </c>
      <c r="E97" s="1">
        <v>32</v>
      </c>
      <c r="F97" s="1">
        <v>0</v>
      </c>
      <c r="G97" s="1">
        <v>0</v>
      </c>
      <c r="H97" s="1">
        <v>0</v>
      </c>
      <c r="I97" s="1">
        <v>307</v>
      </c>
      <c r="J97" s="1">
        <v>169</v>
      </c>
      <c r="K97" s="1">
        <v>43</v>
      </c>
    </row>
    <row r="98" spans="1:11">
      <c r="A98" s="2">
        <v>2017</v>
      </c>
      <c r="B98" s="2">
        <v>8</v>
      </c>
      <c r="C98" s="1">
        <v>564</v>
      </c>
      <c r="D98" s="1">
        <v>0</v>
      </c>
      <c r="E98" s="1">
        <v>19</v>
      </c>
      <c r="F98" s="1">
        <v>5</v>
      </c>
      <c r="G98" s="1">
        <v>0</v>
      </c>
      <c r="H98" s="1">
        <v>0</v>
      </c>
      <c r="I98" s="1">
        <v>174</v>
      </c>
      <c r="J98" s="1">
        <v>103</v>
      </c>
      <c r="K98" s="1">
        <v>121</v>
      </c>
    </row>
    <row r="99" spans="1:11">
      <c r="A99" s="2">
        <v>2017</v>
      </c>
      <c r="B99" s="2">
        <v>9</v>
      </c>
      <c r="C99" s="1">
        <v>433</v>
      </c>
      <c r="D99" s="1">
        <v>0</v>
      </c>
      <c r="E99" s="1">
        <v>26</v>
      </c>
      <c r="F99" s="1">
        <v>526</v>
      </c>
      <c r="G99" s="1">
        <v>0</v>
      </c>
      <c r="H99" s="1">
        <v>0</v>
      </c>
      <c r="I99" s="1">
        <v>121</v>
      </c>
      <c r="J99" s="1">
        <v>68</v>
      </c>
      <c r="K99" s="1">
        <v>47</v>
      </c>
    </row>
    <row r="100" spans="1:11">
      <c r="A100" s="2">
        <v>2017</v>
      </c>
      <c r="B100" s="2">
        <v>10</v>
      </c>
      <c r="C100" s="1">
        <v>40</v>
      </c>
      <c r="D100" s="1">
        <v>0</v>
      </c>
      <c r="E100" s="1">
        <v>16</v>
      </c>
      <c r="F100" s="1">
        <v>960</v>
      </c>
      <c r="G100" s="1">
        <v>0</v>
      </c>
      <c r="H100" s="1">
        <v>0</v>
      </c>
      <c r="I100" s="1">
        <v>177</v>
      </c>
      <c r="J100" s="1">
        <v>129</v>
      </c>
      <c r="K100" s="1">
        <v>30</v>
      </c>
    </row>
    <row r="101" spans="1:11">
      <c r="A101" s="2">
        <v>2017</v>
      </c>
      <c r="B101" s="2">
        <v>11</v>
      </c>
      <c r="C101" s="1">
        <v>633</v>
      </c>
      <c r="D101" s="1">
        <v>0</v>
      </c>
      <c r="E101" s="1">
        <v>13</v>
      </c>
      <c r="F101" s="1">
        <v>846</v>
      </c>
      <c r="G101" s="1">
        <v>0</v>
      </c>
      <c r="H101" s="1">
        <v>0</v>
      </c>
      <c r="I101" s="1">
        <v>135</v>
      </c>
      <c r="J101" s="1">
        <v>101</v>
      </c>
      <c r="K101" s="1">
        <v>28</v>
      </c>
    </row>
    <row r="102" spans="1:11">
      <c r="A102" s="2">
        <v>2017</v>
      </c>
      <c r="B102" s="2">
        <v>12</v>
      </c>
      <c r="C102" s="1">
        <v>785</v>
      </c>
      <c r="D102" s="1">
        <v>0</v>
      </c>
      <c r="E102" s="1">
        <v>25</v>
      </c>
      <c r="F102" s="1">
        <v>632</v>
      </c>
      <c r="G102" s="1">
        <v>0</v>
      </c>
      <c r="H102" s="1">
        <v>0</v>
      </c>
      <c r="I102" s="1">
        <v>252</v>
      </c>
      <c r="J102" s="1">
        <v>130</v>
      </c>
      <c r="K102" s="1">
        <v>51</v>
      </c>
    </row>
    <row r="103" spans="1:11">
      <c r="A103" s="2">
        <v>2018</v>
      </c>
      <c r="B103" s="2">
        <v>1</v>
      </c>
      <c r="C103" s="1">
        <v>1100</v>
      </c>
      <c r="D103" s="1">
        <v>0</v>
      </c>
      <c r="E103" s="1">
        <v>25</v>
      </c>
      <c r="F103" s="1">
        <v>826</v>
      </c>
      <c r="G103" s="1">
        <v>0</v>
      </c>
      <c r="H103" s="1">
        <v>0</v>
      </c>
      <c r="I103" s="1">
        <v>233</v>
      </c>
      <c r="J103" s="1">
        <v>241</v>
      </c>
      <c r="K103" s="1">
        <v>72</v>
      </c>
    </row>
    <row r="104" spans="1:11">
      <c r="A104" s="2">
        <v>2018</v>
      </c>
      <c r="B104" s="2">
        <v>2</v>
      </c>
      <c r="C104" s="1">
        <v>434</v>
      </c>
      <c r="D104" s="1">
        <v>0</v>
      </c>
      <c r="E104" s="1">
        <v>19</v>
      </c>
      <c r="F104" s="1">
        <v>358</v>
      </c>
      <c r="G104" s="1">
        <v>0</v>
      </c>
      <c r="H104" s="1">
        <v>0</v>
      </c>
      <c r="I104" s="1">
        <v>118</v>
      </c>
      <c r="J104" s="1">
        <v>126</v>
      </c>
      <c r="K104" s="1">
        <v>13</v>
      </c>
    </row>
    <row r="105" spans="1:11">
      <c r="A105" s="2">
        <v>2018</v>
      </c>
      <c r="B105" s="2">
        <v>3</v>
      </c>
      <c r="C105" s="1">
        <v>400</v>
      </c>
      <c r="D105" s="1">
        <v>0</v>
      </c>
      <c r="E105" s="1">
        <v>13</v>
      </c>
      <c r="F105" s="1">
        <v>327</v>
      </c>
      <c r="G105" s="1">
        <v>0</v>
      </c>
      <c r="H105" s="1">
        <v>0</v>
      </c>
      <c r="I105" s="1">
        <v>136</v>
      </c>
      <c r="J105" s="1">
        <v>84</v>
      </c>
      <c r="K105" s="1">
        <v>13</v>
      </c>
    </row>
    <row r="106" spans="1:11">
      <c r="A106" s="2">
        <v>2018</v>
      </c>
      <c r="B106" s="2">
        <v>4</v>
      </c>
      <c r="C106" s="1">
        <v>269</v>
      </c>
      <c r="D106" s="1">
        <v>0</v>
      </c>
      <c r="E106" s="1">
        <v>6</v>
      </c>
      <c r="F106" s="1">
        <v>206</v>
      </c>
      <c r="G106" s="1">
        <v>0</v>
      </c>
      <c r="H106" s="1">
        <v>0</v>
      </c>
      <c r="I106" s="1">
        <v>93</v>
      </c>
      <c r="J106" s="1">
        <v>49</v>
      </c>
      <c r="K106" s="1">
        <v>27</v>
      </c>
    </row>
    <row r="107" spans="1:11">
      <c r="A107" s="2">
        <v>2018</v>
      </c>
      <c r="B107" s="2">
        <v>5</v>
      </c>
      <c r="C107" s="1">
        <v>273</v>
      </c>
      <c r="D107" s="1">
        <v>0</v>
      </c>
      <c r="E107" s="1">
        <v>5</v>
      </c>
      <c r="F107" s="1">
        <v>202</v>
      </c>
      <c r="G107" s="1">
        <v>0</v>
      </c>
      <c r="H107" s="1">
        <v>0</v>
      </c>
      <c r="I107" s="1">
        <v>159</v>
      </c>
      <c r="J107" s="1">
        <v>49</v>
      </c>
      <c r="K107" s="1">
        <v>29</v>
      </c>
    </row>
    <row r="108" spans="1:11">
      <c r="A108" s="2">
        <v>2018</v>
      </c>
      <c r="B108" s="2">
        <v>6</v>
      </c>
      <c r="C108" s="1">
        <v>280</v>
      </c>
      <c r="D108" s="1">
        <v>0</v>
      </c>
      <c r="E108" s="1">
        <v>10</v>
      </c>
      <c r="F108" s="1">
        <v>215</v>
      </c>
      <c r="G108" s="1">
        <v>0</v>
      </c>
      <c r="H108" s="1">
        <v>0</v>
      </c>
      <c r="I108" s="1">
        <v>148</v>
      </c>
      <c r="J108" s="1">
        <v>51</v>
      </c>
      <c r="K108" s="1">
        <v>29</v>
      </c>
    </row>
    <row r="109" spans="1:11">
      <c r="A109" s="2">
        <v>2018</v>
      </c>
      <c r="B109" s="2">
        <v>7</v>
      </c>
      <c r="C109" s="1">
        <v>335</v>
      </c>
      <c r="D109" s="1">
        <v>0</v>
      </c>
      <c r="E109" s="1">
        <v>11</v>
      </c>
      <c r="F109" s="1">
        <v>196</v>
      </c>
      <c r="G109" s="1">
        <v>0</v>
      </c>
      <c r="H109" s="1">
        <v>0</v>
      </c>
      <c r="I109" s="1">
        <v>159</v>
      </c>
      <c r="J109" s="1">
        <v>38</v>
      </c>
      <c r="K109" s="1">
        <v>24</v>
      </c>
    </row>
    <row r="110" spans="1:11">
      <c r="A110" s="2">
        <v>2018</v>
      </c>
      <c r="B110" s="2">
        <v>8</v>
      </c>
      <c r="C110" s="1">
        <v>145</v>
      </c>
      <c r="D110" s="1">
        <v>0</v>
      </c>
      <c r="E110" s="1">
        <v>4</v>
      </c>
      <c r="F110" s="1">
        <v>107</v>
      </c>
      <c r="G110" s="1">
        <v>0</v>
      </c>
      <c r="H110" s="1">
        <v>0</v>
      </c>
      <c r="I110" s="1">
        <v>107</v>
      </c>
      <c r="J110" s="1">
        <v>38</v>
      </c>
      <c r="K110" s="1">
        <v>10</v>
      </c>
    </row>
    <row r="111" spans="1:11">
      <c r="A111" s="2">
        <v>2018</v>
      </c>
      <c r="B111" s="2">
        <v>9</v>
      </c>
      <c r="C111" s="1">
        <v>198</v>
      </c>
      <c r="D111" s="1">
        <v>0</v>
      </c>
      <c r="E111" s="1">
        <v>5</v>
      </c>
      <c r="F111" s="1">
        <v>103</v>
      </c>
      <c r="G111" s="1">
        <v>0</v>
      </c>
      <c r="H111" s="1">
        <v>0</v>
      </c>
      <c r="I111" s="1">
        <v>133</v>
      </c>
      <c r="J111" s="1">
        <v>22</v>
      </c>
      <c r="K111" s="1">
        <v>17</v>
      </c>
    </row>
    <row r="112" spans="1:11">
      <c r="A112" s="2">
        <v>2018</v>
      </c>
      <c r="B112" s="2">
        <v>10</v>
      </c>
      <c r="C112" s="1">
        <v>167</v>
      </c>
      <c r="D112" s="1">
        <v>0</v>
      </c>
      <c r="E112" s="1">
        <v>8</v>
      </c>
      <c r="F112" s="1">
        <v>95</v>
      </c>
      <c r="G112" s="1">
        <v>0</v>
      </c>
      <c r="H112" s="1">
        <v>0</v>
      </c>
      <c r="I112" s="1">
        <v>138</v>
      </c>
      <c r="J112" s="1">
        <v>46</v>
      </c>
      <c r="K112" s="1">
        <v>34</v>
      </c>
    </row>
    <row r="113" spans="1:11">
      <c r="A113" s="2">
        <v>2018</v>
      </c>
      <c r="B113" s="2">
        <v>11</v>
      </c>
      <c r="C113" s="1">
        <v>161</v>
      </c>
      <c r="D113" s="1">
        <v>0</v>
      </c>
      <c r="E113" s="1">
        <v>17</v>
      </c>
      <c r="F113" s="1">
        <v>95</v>
      </c>
      <c r="G113" s="1">
        <v>0</v>
      </c>
      <c r="H113" s="1">
        <v>0</v>
      </c>
      <c r="I113" s="1">
        <v>54</v>
      </c>
      <c r="J113" s="1">
        <v>22</v>
      </c>
      <c r="K113" s="1">
        <v>26</v>
      </c>
    </row>
    <row r="114" spans="1:11">
      <c r="A114" s="2">
        <v>2018</v>
      </c>
      <c r="B114" s="2">
        <v>12</v>
      </c>
      <c r="C114" s="1">
        <v>271</v>
      </c>
      <c r="D114" s="1">
        <v>0</v>
      </c>
      <c r="E114" s="1">
        <v>28</v>
      </c>
      <c r="F114" s="1">
        <v>144</v>
      </c>
      <c r="G114" s="1">
        <v>0</v>
      </c>
      <c r="H114" s="1">
        <v>0</v>
      </c>
      <c r="I114" s="1">
        <v>48</v>
      </c>
      <c r="J114" s="1">
        <v>37</v>
      </c>
      <c r="K114" s="1">
        <v>26</v>
      </c>
    </row>
    <row r="115" spans="1:11">
      <c r="A115" s="2">
        <v>2019</v>
      </c>
      <c r="B115" s="2">
        <v>1</v>
      </c>
      <c r="C115" s="1">
        <v>243</v>
      </c>
      <c r="D115" s="1">
        <v>0</v>
      </c>
      <c r="E115" s="1">
        <v>5</v>
      </c>
      <c r="F115" s="1">
        <v>204</v>
      </c>
      <c r="G115" s="1">
        <v>0</v>
      </c>
      <c r="H115" s="1">
        <v>0</v>
      </c>
      <c r="I115" s="1">
        <v>174</v>
      </c>
      <c r="J115" s="1">
        <v>75</v>
      </c>
      <c r="K115" s="1">
        <v>4</v>
      </c>
    </row>
    <row r="116" spans="1:11">
      <c r="A116" s="2">
        <v>2019</v>
      </c>
      <c r="B116" s="2">
        <v>2</v>
      </c>
      <c r="C116" s="1">
        <v>80</v>
      </c>
      <c r="D116" s="1">
        <v>0</v>
      </c>
      <c r="E116" s="1">
        <v>1</v>
      </c>
      <c r="F116" s="1">
        <v>46</v>
      </c>
      <c r="G116" s="1">
        <v>0</v>
      </c>
      <c r="H116" s="1">
        <v>0</v>
      </c>
      <c r="I116" s="1">
        <v>65</v>
      </c>
      <c r="J116" s="1">
        <v>6</v>
      </c>
      <c r="K116" s="1">
        <v>7</v>
      </c>
    </row>
    <row r="117" spans="1:11">
      <c r="A117" s="2">
        <v>2019</v>
      </c>
      <c r="B117" s="2">
        <v>3</v>
      </c>
      <c r="C117" s="1">
        <v>155</v>
      </c>
      <c r="D117" s="1">
        <v>0</v>
      </c>
      <c r="E117" s="1">
        <v>3</v>
      </c>
      <c r="F117" s="1">
        <v>72</v>
      </c>
      <c r="G117" s="1">
        <v>0</v>
      </c>
      <c r="H117" s="1">
        <v>0</v>
      </c>
      <c r="I117" s="1">
        <v>150</v>
      </c>
      <c r="J117" s="1">
        <v>11</v>
      </c>
      <c r="K117" s="1">
        <v>4</v>
      </c>
    </row>
    <row r="118" spans="1:11">
      <c r="A118" s="2">
        <v>2019</v>
      </c>
      <c r="B118" s="2">
        <v>4</v>
      </c>
      <c r="C118" s="1">
        <v>119</v>
      </c>
      <c r="D118" s="1">
        <v>0</v>
      </c>
      <c r="E118" s="1">
        <v>9</v>
      </c>
      <c r="F118" s="1">
        <v>78</v>
      </c>
      <c r="G118" s="1">
        <v>0</v>
      </c>
      <c r="H118" s="1">
        <v>0</v>
      </c>
      <c r="I118" s="1">
        <v>73</v>
      </c>
      <c r="J118" s="1">
        <v>15</v>
      </c>
      <c r="K118" s="1">
        <v>12</v>
      </c>
    </row>
    <row r="119" spans="1:11">
      <c r="A119" s="2">
        <v>2019</v>
      </c>
      <c r="B119" s="2">
        <v>5</v>
      </c>
      <c r="C119" s="1">
        <v>89</v>
      </c>
      <c r="D119" s="1">
        <v>0</v>
      </c>
      <c r="E119" s="1">
        <v>8</v>
      </c>
      <c r="F119" s="1">
        <v>57</v>
      </c>
      <c r="G119" s="1">
        <v>0</v>
      </c>
      <c r="H119" s="1">
        <v>0</v>
      </c>
      <c r="I119" s="1">
        <v>97</v>
      </c>
      <c r="J119" s="1">
        <v>21</v>
      </c>
      <c r="K119" s="1">
        <v>81</v>
      </c>
    </row>
    <row r="120" spans="1:11">
      <c r="A120" s="2">
        <v>2019</v>
      </c>
      <c r="B120" s="2">
        <v>6</v>
      </c>
      <c r="C120" s="1">
        <v>110</v>
      </c>
      <c r="D120" s="1">
        <v>0</v>
      </c>
      <c r="E120" s="1">
        <v>10</v>
      </c>
      <c r="F120" s="1">
        <v>55</v>
      </c>
      <c r="G120" s="1">
        <v>0</v>
      </c>
      <c r="H120" s="1">
        <v>0</v>
      </c>
      <c r="I120" s="1">
        <v>115</v>
      </c>
      <c r="J120" s="1">
        <v>16</v>
      </c>
      <c r="K120" s="1">
        <v>76</v>
      </c>
    </row>
    <row r="121" spans="1:11">
      <c r="A121" s="2">
        <v>2019</v>
      </c>
      <c r="B121" s="2">
        <v>7</v>
      </c>
      <c r="C121" s="1">
        <v>145</v>
      </c>
      <c r="D121" s="1">
        <v>0</v>
      </c>
      <c r="E121" s="1">
        <v>5</v>
      </c>
      <c r="F121" s="1">
        <v>96</v>
      </c>
      <c r="G121" s="1">
        <v>0</v>
      </c>
      <c r="H121" s="1">
        <v>0</v>
      </c>
      <c r="I121" s="1">
        <v>128</v>
      </c>
      <c r="J121" s="1">
        <v>23</v>
      </c>
      <c r="K121" s="1">
        <v>62</v>
      </c>
    </row>
    <row r="122" spans="1:11">
      <c r="A122" s="2">
        <v>2019</v>
      </c>
      <c r="B122" s="2">
        <v>8</v>
      </c>
      <c r="C122" s="1">
        <v>71</v>
      </c>
      <c r="D122" s="1">
        <v>0</v>
      </c>
      <c r="E122" s="1">
        <v>1</v>
      </c>
      <c r="F122" s="1">
        <v>50</v>
      </c>
      <c r="G122" s="1">
        <v>0</v>
      </c>
      <c r="H122" s="1">
        <v>0</v>
      </c>
      <c r="I122" s="1">
        <v>88</v>
      </c>
      <c r="J122" s="1">
        <v>8</v>
      </c>
      <c r="K122" s="1">
        <v>36</v>
      </c>
    </row>
    <row r="123" spans="1:11">
      <c r="A123" s="2">
        <v>2019</v>
      </c>
      <c r="B123" s="2">
        <v>9</v>
      </c>
      <c r="C123" s="1">
        <v>48</v>
      </c>
      <c r="D123" s="1">
        <v>0</v>
      </c>
      <c r="E123" s="1">
        <v>2</v>
      </c>
      <c r="F123" s="1">
        <v>53</v>
      </c>
      <c r="G123" s="1">
        <v>0</v>
      </c>
      <c r="H123" s="1">
        <v>0</v>
      </c>
      <c r="I123" s="1">
        <v>94</v>
      </c>
      <c r="J123" s="1">
        <v>7</v>
      </c>
      <c r="K123" s="1">
        <v>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7A72-81CA-D64C-AE9E-799DD2C8616E}">
  <dimension ref="A1:N14"/>
  <sheetViews>
    <sheetView workbookViewId="0">
      <selection activeCell="P73" sqref="P73"/>
    </sheetView>
  </sheetViews>
  <sheetFormatPr baseColWidth="10" defaultColWidth="11.5" defaultRowHeight="15"/>
  <cols>
    <col min="1" max="2" width="9.83203125" bestFit="1" customWidth="1"/>
    <col min="3" max="13" width="6" bestFit="1" customWidth="1"/>
    <col min="14" max="14" width="7" bestFit="1" customWidth="1"/>
    <col min="15" max="15" width="10" bestFit="1" customWidth="1"/>
    <col min="16" max="16" width="9.83203125" bestFit="1" customWidth="1"/>
    <col min="17" max="17" width="10" bestFit="1" customWidth="1"/>
    <col min="18" max="18" width="9.83203125" bestFit="1" customWidth="1"/>
    <col min="19" max="19" width="10" bestFit="1" customWidth="1"/>
    <col min="20" max="20" width="9.83203125" bestFit="1" customWidth="1"/>
    <col min="21" max="21" width="10" bestFit="1" customWidth="1"/>
    <col min="22" max="22" width="9.83203125" bestFit="1" customWidth="1"/>
    <col min="23" max="23" width="10" bestFit="1" customWidth="1"/>
    <col min="24" max="24" width="9.83203125" bestFit="1" customWidth="1"/>
    <col min="25" max="25" width="10" bestFit="1" customWidth="1"/>
    <col min="26" max="26" width="16.1640625" bestFit="1" customWidth="1"/>
    <col min="27" max="27" width="16.33203125" bestFit="1" customWidth="1"/>
  </cols>
  <sheetData>
    <row r="1" spans="1:14">
      <c r="A1" s="4" t="s">
        <v>136</v>
      </c>
      <c r="B1" s="4" t="s">
        <v>135</v>
      </c>
    </row>
    <row r="2" spans="1:14">
      <c r="A2" s="4" t="s">
        <v>132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133</v>
      </c>
    </row>
    <row r="3" spans="1:14">
      <c r="A3" s="2">
        <v>2009</v>
      </c>
      <c r="B3" s="1"/>
      <c r="C3" s="1"/>
      <c r="D3" s="1"/>
      <c r="E3" s="1"/>
      <c r="F3" s="1"/>
      <c r="G3" s="1"/>
      <c r="H3" s="1"/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>
      <c r="A4" s="2">
        <v>2010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>
      <c r="A5" s="2">
        <v>2011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>
      <c r="A6" s="2">
        <v>2012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>
      <c r="A7" s="2">
        <v>2013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6</v>
      </c>
      <c r="L7" s="1">
        <v>84</v>
      </c>
      <c r="M7" s="1">
        <v>6</v>
      </c>
      <c r="N7" s="1">
        <v>97</v>
      </c>
    </row>
    <row r="8" spans="1:14">
      <c r="A8" s="2">
        <v>2014</v>
      </c>
      <c r="B8" s="1">
        <v>2237</v>
      </c>
      <c r="C8" s="1">
        <v>718</v>
      </c>
      <c r="D8" s="1">
        <v>857</v>
      </c>
      <c r="E8" s="1">
        <v>816</v>
      </c>
      <c r="F8" s="1">
        <v>792</v>
      </c>
      <c r="G8" s="1">
        <v>910</v>
      </c>
      <c r="H8" s="1">
        <v>1010</v>
      </c>
      <c r="I8" s="1">
        <v>482</v>
      </c>
      <c r="J8" s="1">
        <v>629</v>
      </c>
      <c r="K8" s="1">
        <v>703</v>
      </c>
      <c r="L8" s="1">
        <v>607</v>
      </c>
      <c r="M8" s="1">
        <v>681</v>
      </c>
      <c r="N8" s="1">
        <v>10442</v>
      </c>
    </row>
    <row r="9" spans="1:14">
      <c r="A9" s="2">
        <v>2015</v>
      </c>
      <c r="B9" s="1">
        <v>1460</v>
      </c>
      <c r="C9" s="1">
        <v>525</v>
      </c>
      <c r="D9" s="1">
        <v>759</v>
      </c>
      <c r="E9" s="1">
        <v>694</v>
      </c>
      <c r="F9" s="1">
        <v>756</v>
      </c>
      <c r="G9" s="1">
        <v>1038</v>
      </c>
      <c r="H9" s="1">
        <v>1024</v>
      </c>
      <c r="I9" s="1">
        <v>553</v>
      </c>
      <c r="J9" s="1">
        <v>581</v>
      </c>
      <c r="K9" s="1">
        <v>517</v>
      </c>
      <c r="L9" s="1">
        <v>643</v>
      </c>
      <c r="M9" s="1">
        <v>690</v>
      </c>
      <c r="N9" s="1">
        <v>9240</v>
      </c>
    </row>
    <row r="10" spans="1:14">
      <c r="A10" s="2">
        <v>2016</v>
      </c>
      <c r="B10" s="1">
        <v>1104</v>
      </c>
      <c r="C10" s="1">
        <v>388</v>
      </c>
      <c r="D10" s="1">
        <v>767</v>
      </c>
      <c r="E10" s="1">
        <v>627</v>
      </c>
      <c r="F10" s="1">
        <v>590</v>
      </c>
      <c r="G10" s="1">
        <v>735</v>
      </c>
      <c r="H10" s="1">
        <v>937</v>
      </c>
      <c r="I10" s="1">
        <v>454</v>
      </c>
      <c r="J10" s="1">
        <v>501</v>
      </c>
      <c r="K10" s="1">
        <v>590</v>
      </c>
      <c r="L10" s="1">
        <v>645</v>
      </c>
      <c r="M10" s="1">
        <v>575</v>
      </c>
      <c r="N10" s="1">
        <v>7913</v>
      </c>
    </row>
    <row r="11" spans="1:14">
      <c r="A11" s="2">
        <v>2017</v>
      </c>
      <c r="B11" s="1">
        <v>820</v>
      </c>
      <c r="C11" s="1">
        <v>344</v>
      </c>
      <c r="D11" s="1">
        <v>496</v>
      </c>
      <c r="E11" s="1">
        <v>397</v>
      </c>
      <c r="F11" s="1">
        <v>386</v>
      </c>
      <c r="G11" s="1">
        <v>439</v>
      </c>
      <c r="H11" s="1">
        <v>429</v>
      </c>
      <c r="I11" s="1">
        <v>564</v>
      </c>
      <c r="J11" s="1">
        <v>433</v>
      </c>
      <c r="K11" s="1">
        <v>40</v>
      </c>
      <c r="L11" s="1">
        <v>633</v>
      </c>
      <c r="M11" s="1">
        <v>785</v>
      </c>
      <c r="N11" s="1">
        <v>5766</v>
      </c>
    </row>
    <row r="12" spans="1:14">
      <c r="A12" s="2">
        <v>2018</v>
      </c>
      <c r="B12" s="1">
        <v>1100</v>
      </c>
      <c r="C12" s="1">
        <v>434</v>
      </c>
      <c r="D12" s="1">
        <v>400</v>
      </c>
      <c r="E12" s="1">
        <v>269</v>
      </c>
      <c r="F12" s="1">
        <v>273</v>
      </c>
      <c r="G12" s="1">
        <v>280</v>
      </c>
      <c r="H12" s="1">
        <v>335</v>
      </c>
      <c r="I12" s="1">
        <v>145</v>
      </c>
      <c r="J12" s="1">
        <v>198</v>
      </c>
      <c r="K12" s="1">
        <v>167</v>
      </c>
      <c r="L12" s="1">
        <v>161</v>
      </c>
      <c r="M12" s="1">
        <v>271</v>
      </c>
      <c r="N12" s="1">
        <v>4033</v>
      </c>
    </row>
    <row r="13" spans="1:14">
      <c r="A13" s="2">
        <v>2019</v>
      </c>
      <c r="B13" s="1">
        <v>243</v>
      </c>
      <c r="C13" s="1">
        <v>80</v>
      </c>
      <c r="D13" s="1">
        <v>155</v>
      </c>
      <c r="E13" s="1">
        <v>119</v>
      </c>
      <c r="F13" s="1">
        <v>89</v>
      </c>
      <c r="G13" s="1">
        <v>110</v>
      </c>
      <c r="H13" s="1">
        <v>145</v>
      </c>
      <c r="I13" s="1">
        <v>71</v>
      </c>
      <c r="J13" s="1">
        <v>48</v>
      </c>
      <c r="K13" s="1"/>
      <c r="L13" s="1"/>
      <c r="M13" s="1"/>
      <c r="N13" s="1">
        <v>1060</v>
      </c>
    </row>
    <row r="14" spans="1:14">
      <c r="A14" s="2" t="s">
        <v>133</v>
      </c>
      <c r="B14" s="1">
        <v>6964</v>
      </c>
      <c r="C14" s="1">
        <v>2489</v>
      </c>
      <c r="D14" s="1">
        <v>3434</v>
      </c>
      <c r="E14" s="1">
        <v>2922</v>
      </c>
      <c r="F14" s="1">
        <v>2886</v>
      </c>
      <c r="G14" s="1">
        <v>3512</v>
      </c>
      <c r="H14" s="1">
        <v>3880</v>
      </c>
      <c r="I14" s="1">
        <v>2269</v>
      </c>
      <c r="J14" s="1">
        <v>2391</v>
      </c>
      <c r="K14" s="1">
        <v>2023</v>
      </c>
      <c r="L14" s="1">
        <v>2773</v>
      </c>
      <c r="M14" s="1">
        <v>3008</v>
      </c>
      <c r="N14" s="1">
        <v>38551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EFB7-4E46-D14F-BDDF-05073EF0410F}">
  <dimension ref="A1:J149"/>
  <sheetViews>
    <sheetView zoomScaleNormal="100" workbookViewId="0">
      <pane ySplit="1" topLeftCell="A127" activePane="bottomLeft" state="frozen"/>
      <selection pane="bottomLeft" activeCell="F155" sqref="F155"/>
    </sheetView>
  </sheetViews>
  <sheetFormatPr baseColWidth="10" defaultColWidth="10.83203125" defaultRowHeight="17"/>
  <cols>
    <col min="1" max="1" width="11.6640625" style="14" customWidth="1"/>
    <col min="2" max="10" width="10.83203125" style="10"/>
    <col min="11" max="16384" width="10.83203125" style="9"/>
  </cols>
  <sheetData>
    <row r="1" spans="1:10">
      <c r="A1" s="11" t="s">
        <v>131</v>
      </c>
      <c r="B1" s="19" t="s">
        <v>78</v>
      </c>
      <c r="C1" s="19" t="s">
        <v>119</v>
      </c>
      <c r="D1" s="19" t="s">
        <v>122</v>
      </c>
      <c r="E1" s="19" t="s">
        <v>128</v>
      </c>
      <c r="F1" s="19" t="s">
        <v>130</v>
      </c>
      <c r="G1" s="19" t="s">
        <v>0</v>
      </c>
      <c r="H1" s="19" t="s">
        <v>129</v>
      </c>
      <c r="I1" s="19" t="s">
        <v>120</v>
      </c>
      <c r="J1" s="19" t="s">
        <v>121</v>
      </c>
    </row>
    <row r="2" spans="1:10">
      <c r="A2" s="12" t="s">
        <v>126</v>
      </c>
      <c r="B2" s="20"/>
      <c r="C2" s="20"/>
      <c r="D2" s="20">
        <v>40</v>
      </c>
      <c r="E2" s="20"/>
      <c r="F2" s="20"/>
      <c r="G2" s="20"/>
      <c r="H2" s="20"/>
      <c r="I2" s="20"/>
      <c r="J2" s="20"/>
    </row>
    <row r="3" spans="1:10">
      <c r="A3" s="13" t="s">
        <v>123</v>
      </c>
      <c r="B3" s="20"/>
      <c r="C3" s="20"/>
      <c r="D3" s="20">
        <v>4</v>
      </c>
      <c r="E3" s="20"/>
      <c r="F3" s="20"/>
      <c r="G3" s="20"/>
      <c r="H3" s="20"/>
      <c r="I3" s="20"/>
      <c r="J3" s="20"/>
    </row>
    <row r="4" spans="1:10">
      <c r="A4" s="13" t="s">
        <v>124</v>
      </c>
      <c r="B4" s="20"/>
      <c r="C4" s="20"/>
      <c r="D4" s="20">
        <v>137</v>
      </c>
      <c r="E4" s="20"/>
      <c r="F4" s="20"/>
      <c r="G4" s="20"/>
      <c r="H4" s="20"/>
      <c r="I4" s="20"/>
      <c r="J4" s="20"/>
    </row>
    <row r="5" spans="1:10">
      <c r="A5" s="13" t="s">
        <v>125</v>
      </c>
      <c r="B5" s="20"/>
      <c r="C5" s="20"/>
      <c r="D5" s="20">
        <v>564</v>
      </c>
      <c r="E5" s="20"/>
      <c r="F5" s="20"/>
      <c r="G5" s="20"/>
      <c r="H5" s="20"/>
      <c r="I5" s="20"/>
      <c r="J5" s="20"/>
    </row>
    <row r="6" spans="1:10">
      <c r="A6" s="13" t="s">
        <v>127</v>
      </c>
      <c r="B6" s="20"/>
      <c r="C6" s="20"/>
      <c r="D6" s="20">
        <v>419</v>
      </c>
      <c r="E6" s="20"/>
      <c r="F6" s="20"/>
      <c r="G6" s="20"/>
      <c r="H6" s="20"/>
      <c r="I6" s="20"/>
      <c r="J6" s="20"/>
    </row>
    <row r="7" spans="1:10">
      <c r="A7" s="13" t="s">
        <v>113</v>
      </c>
      <c r="D7" s="10">
        <v>755</v>
      </c>
    </row>
    <row r="8" spans="1:10">
      <c r="A8" s="13" t="s">
        <v>118</v>
      </c>
      <c r="D8" s="10">
        <v>412</v>
      </c>
    </row>
    <row r="9" spans="1:10">
      <c r="A9" s="13" t="s">
        <v>116</v>
      </c>
      <c r="B9" s="10">
        <v>3</v>
      </c>
      <c r="D9" s="10">
        <v>501</v>
      </c>
    </row>
    <row r="10" spans="1:10">
      <c r="A10" s="13" t="s">
        <v>114</v>
      </c>
      <c r="B10" s="10">
        <v>2</v>
      </c>
      <c r="D10" s="10">
        <v>487</v>
      </c>
    </row>
    <row r="11" spans="1:10">
      <c r="A11" s="13" t="s">
        <v>117</v>
      </c>
      <c r="B11" s="10">
        <v>32</v>
      </c>
      <c r="D11" s="10">
        <v>414</v>
      </c>
    </row>
    <row r="12" spans="1:10">
      <c r="A12" s="13" t="s">
        <v>115</v>
      </c>
      <c r="B12" s="10">
        <v>16</v>
      </c>
      <c r="D12" s="10">
        <v>435</v>
      </c>
    </row>
    <row r="13" spans="1:10">
      <c r="A13" s="13" t="s">
        <v>79</v>
      </c>
      <c r="B13" s="10">
        <v>1084</v>
      </c>
      <c r="D13" s="10">
        <v>473</v>
      </c>
    </row>
    <row r="14" spans="1:10">
      <c r="A14" s="13" t="s">
        <v>94</v>
      </c>
      <c r="B14" s="10">
        <v>925</v>
      </c>
      <c r="D14" s="10">
        <v>300</v>
      </c>
    </row>
    <row r="15" spans="1:10">
      <c r="A15" s="13" t="s">
        <v>95</v>
      </c>
      <c r="B15" s="10">
        <v>1254</v>
      </c>
      <c r="D15" s="10">
        <v>394</v>
      </c>
    </row>
    <row r="16" spans="1:10">
      <c r="A16" s="13" t="s">
        <v>87</v>
      </c>
      <c r="B16" s="10">
        <v>1051</v>
      </c>
      <c r="D16" s="10">
        <v>436</v>
      </c>
    </row>
    <row r="17" spans="1:6">
      <c r="A17" s="13" t="s">
        <v>80</v>
      </c>
      <c r="B17" s="10">
        <v>772</v>
      </c>
      <c r="D17" s="10">
        <v>348</v>
      </c>
    </row>
    <row r="18" spans="1:6">
      <c r="A18" s="13" t="s">
        <v>81</v>
      </c>
      <c r="B18" s="10">
        <v>636</v>
      </c>
      <c r="D18" s="10">
        <v>270</v>
      </c>
    </row>
    <row r="19" spans="1:6">
      <c r="A19" s="13" t="s">
        <v>96</v>
      </c>
      <c r="B19" s="10">
        <v>2252</v>
      </c>
      <c r="D19" s="10">
        <v>1001</v>
      </c>
    </row>
    <row r="20" spans="1:6">
      <c r="A20" s="13" t="s">
        <v>88</v>
      </c>
      <c r="B20" s="10">
        <v>434</v>
      </c>
      <c r="D20" s="10">
        <v>219</v>
      </c>
    </row>
    <row r="21" spans="1:6">
      <c r="A21" s="13" t="s">
        <v>82</v>
      </c>
      <c r="B21" s="10">
        <v>824</v>
      </c>
      <c r="D21" s="10">
        <v>407</v>
      </c>
    </row>
    <row r="22" spans="1:6">
      <c r="A22" s="13" t="s">
        <v>84</v>
      </c>
      <c r="B22" s="10">
        <v>675</v>
      </c>
      <c r="D22" s="10">
        <v>308</v>
      </c>
    </row>
    <row r="23" spans="1:6">
      <c r="A23" s="13" t="s">
        <v>99</v>
      </c>
      <c r="B23" s="10">
        <v>627</v>
      </c>
      <c r="D23" s="10">
        <v>292</v>
      </c>
    </row>
    <row r="24" spans="1:6">
      <c r="A24" s="13" t="s">
        <v>98</v>
      </c>
      <c r="B24" s="10">
        <v>636</v>
      </c>
      <c r="D24" s="10">
        <v>362</v>
      </c>
    </row>
    <row r="25" spans="1:6">
      <c r="A25" s="13" t="s">
        <v>83</v>
      </c>
      <c r="B25" s="10">
        <v>815</v>
      </c>
      <c r="D25" s="10">
        <v>507</v>
      </c>
    </row>
    <row r="26" spans="1:6">
      <c r="A26" s="13" t="s">
        <v>100</v>
      </c>
      <c r="B26" s="10">
        <v>629</v>
      </c>
      <c r="D26" s="10">
        <v>254</v>
      </c>
    </row>
    <row r="27" spans="1:6">
      <c r="A27" s="13" t="s">
        <v>97</v>
      </c>
      <c r="B27" s="10">
        <v>509</v>
      </c>
      <c r="D27" s="10">
        <v>310</v>
      </c>
    </row>
    <row r="28" spans="1:6">
      <c r="A28" s="13" t="s">
        <v>85</v>
      </c>
      <c r="B28" s="10">
        <v>503</v>
      </c>
      <c r="D28" s="10">
        <v>264</v>
      </c>
    </row>
    <row r="29" spans="1:6">
      <c r="A29" s="13" t="s">
        <v>86</v>
      </c>
      <c r="B29" s="10">
        <v>394</v>
      </c>
      <c r="D29" s="10">
        <v>277</v>
      </c>
    </row>
    <row r="30" spans="1:6">
      <c r="A30" s="13" t="s">
        <v>101</v>
      </c>
      <c r="B30" s="10">
        <v>393</v>
      </c>
      <c r="D30" s="10">
        <v>269</v>
      </c>
    </row>
    <row r="31" spans="1:6">
      <c r="A31" s="13" t="s">
        <v>102</v>
      </c>
      <c r="B31" s="10">
        <v>904</v>
      </c>
      <c r="D31" s="10">
        <v>585</v>
      </c>
      <c r="F31" s="10">
        <v>1</v>
      </c>
    </row>
    <row r="32" spans="1:6">
      <c r="A32" s="13" t="s">
        <v>103</v>
      </c>
      <c r="B32" s="10">
        <v>420</v>
      </c>
      <c r="D32" s="10">
        <v>293</v>
      </c>
    </row>
    <row r="33" spans="1:6">
      <c r="A33" s="13" t="s">
        <v>104</v>
      </c>
      <c r="B33" s="10">
        <v>414</v>
      </c>
      <c r="D33" s="10">
        <v>275</v>
      </c>
    </row>
    <row r="34" spans="1:6">
      <c r="A34" s="13" t="s">
        <v>105</v>
      </c>
      <c r="B34" s="10">
        <v>283</v>
      </c>
      <c r="D34" s="10">
        <v>103</v>
      </c>
    </row>
    <row r="35" spans="1:6">
      <c r="A35" s="13" t="s">
        <v>107</v>
      </c>
      <c r="B35" s="10">
        <v>307</v>
      </c>
      <c r="D35" s="10">
        <v>234</v>
      </c>
    </row>
    <row r="36" spans="1:6">
      <c r="A36" s="13" t="s">
        <v>108</v>
      </c>
      <c r="B36" s="10">
        <v>247</v>
      </c>
      <c r="D36" s="10">
        <v>223</v>
      </c>
      <c r="F36" s="10">
        <v>10</v>
      </c>
    </row>
    <row r="37" spans="1:6">
      <c r="A37" s="13" t="s">
        <v>106</v>
      </c>
      <c r="B37" s="10">
        <v>395</v>
      </c>
      <c r="D37" s="10">
        <v>293</v>
      </c>
      <c r="F37" s="10">
        <v>42</v>
      </c>
    </row>
    <row r="38" spans="1:6">
      <c r="A38" s="13" t="s">
        <v>89</v>
      </c>
      <c r="B38" s="10">
        <v>274</v>
      </c>
      <c r="D38" s="10">
        <v>154</v>
      </c>
      <c r="F38" s="10">
        <v>25</v>
      </c>
    </row>
    <row r="39" spans="1:6">
      <c r="A39" s="13" t="s">
        <v>109</v>
      </c>
      <c r="B39" s="10">
        <v>295</v>
      </c>
      <c r="D39" s="10">
        <v>177</v>
      </c>
      <c r="F39" s="10">
        <v>80</v>
      </c>
    </row>
    <row r="40" spans="1:6">
      <c r="A40" s="13" t="s">
        <v>90</v>
      </c>
      <c r="B40" s="10">
        <v>224</v>
      </c>
      <c r="D40" s="10">
        <v>169</v>
      </c>
      <c r="F40" s="10">
        <v>730</v>
      </c>
    </row>
    <row r="41" spans="1:6">
      <c r="A41" s="13" t="s">
        <v>110</v>
      </c>
      <c r="B41" s="10">
        <v>213</v>
      </c>
      <c r="D41" s="10">
        <v>177</v>
      </c>
      <c r="F41" s="10">
        <v>237</v>
      </c>
    </row>
    <row r="42" spans="1:6">
      <c r="A42" s="13" t="s">
        <v>91</v>
      </c>
      <c r="B42" s="10">
        <v>298</v>
      </c>
      <c r="D42" s="10">
        <v>221</v>
      </c>
      <c r="F42" s="10">
        <v>206</v>
      </c>
    </row>
    <row r="43" spans="1:6">
      <c r="A43" s="13" t="s">
        <v>111</v>
      </c>
      <c r="B43" s="10">
        <v>650</v>
      </c>
      <c r="D43" s="10">
        <v>479</v>
      </c>
      <c r="F43" s="10">
        <v>484</v>
      </c>
    </row>
    <row r="44" spans="1:6">
      <c r="A44" s="13" t="s">
        <v>76</v>
      </c>
      <c r="B44" s="10">
        <v>154</v>
      </c>
      <c r="D44" s="10">
        <v>102</v>
      </c>
      <c r="F44" s="10">
        <v>119</v>
      </c>
    </row>
    <row r="45" spans="1:6">
      <c r="A45" s="13" t="s">
        <v>92</v>
      </c>
      <c r="B45" s="10">
        <v>243</v>
      </c>
      <c r="D45" s="10">
        <v>189</v>
      </c>
      <c r="F45" s="10">
        <v>121</v>
      </c>
    </row>
    <row r="46" spans="1:6">
      <c r="A46" s="13" t="s">
        <v>93</v>
      </c>
      <c r="B46" s="10">
        <v>196</v>
      </c>
      <c r="D46" s="10">
        <v>174</v>
      </c>
      <c r="F46" s="10">
        <v>225</v>
      </c>
    </row>
    <row r="47" spans="1:6">
      <c r="A47" s="13" t="s">
        <v>112</v>
      </c>
      <c r="B47" s="10">
        <v>170</v>
      </c>
      <c r="D47" s="10">
        <v>183</v>
      </c>
      <c r="F47" s="10">
        <v>127</v>
      </c>
    </row>
    <row r="48" spans="1:6">
      <c r="A48" s="13" t="s">
        <v>75</v>
      </c>
      <c r="B48" s="10">
        <v>195</v>
      </c>
      <c r="D48" s="10">
        <v>188</v>
      </c>
      <c r="F48" s="10">
        <v>201</v>
      </c>
    </row>
    <row r="49" spans="1:7">
      <c r="A49" s="13" t="s">
        <v>77</v>
      </c>
      <c r="B49" s="10">
        <v>263</v>
      </c>
      <c r="D49" s="10">
        <v>219</v>
      </c>
      <c r="F49" s="10">
        <v>179</v>
      </c>
    </row>
    <row r="50" spans="1:7">
      <c r="A50" s="13" t="s">
        <v>66</v>
      </c>
      <c r="B50" s="10">
        <v>141</v>
      </c>
      <c r="D50" s="10">
        <v>125</v>
      </c>
      <c r="F50" s="10">
        <v>60</v>
      </c>
    </row>
    <row r="51" spans="1:7">
      <c r="A51" s="13" t="s">
        <v>62</v>
      </c>
      <c r="B51" s="10">
        <v>45</v>
      </c>
      <c r="C51" s="10">
        <v>41</v>
      </c>
      <c r="D51" s="10">
        <v>175</v>
      </c>
      <c r="F51" s="10">
        <v>97</v>
      </c>
      <c r="G51" s="10">
        <v>1</v>
      </c>
    </row>
    <row r="52" spans="1:7">
      <c r="A52" s="13" t="s">
        <v>64</v>
      </c>
      <c r="B52" s="10">
        <v>6</v>
      </c>
      <c r="C52" s="10">
        <v>325</v>
      </c>
      <c r="D52" s="10">
        <v>173</v>
      </c>
      <c r="F52" s="10">
        <v>50</v>
      </c>
      <c r="G52" s="10">
        <v>6</v>
      </c>
    </row>
    <row r="53" spans="1:7">
      <c r="A53" s="13" t="s">
        <v>65</v>
      </c>
      <c r="B53" s="10">
        <v>39</v>
      </c>
      <c r="C53" s="10">
        <v>245</v>
      </c>
      <c r="D53" s="10">
        <v>139</v>
      </c>
      <c r="F53" s="10">
        <v>144</v>
      </c>
      <c r="G53" s="10">
        <v>84</v>
      </c>
    </row>
    <row r="54" spans="1:7">
      <c r="A54" s="13" t="s">
        <v>68</v>
      </c>
      <c r="B54" s="10">
        <v>42</v>
      </c>
      <c r="C54" s="10">
        <v>220</v>
      </c>
      <c r="D54" s="10">
        <v>211</v>
      </c>
      <c r="F54" s="10">
        <v>60</v>
      </c>
      <c r="G54" s="10">
        <v>6</v>
      </c>
    </row>
    <row r="55" spans="1:7">
      <c r="A55" s="13" t="s">
        <v>67</v>
      </c>
      <c r="C55" s="10">
        <v>408</v>
      </c>
      <c r="D55" s="10">
        <v>255</v>
      </c>
      <c r="F55" s="10">
        <v>200</v>
      </c>
      <c r="G55" s="10">
        <v>2237</v>
      </c>
    </row>
    <row r="56" spans="1:7">
      <c r="A56" s="13" t="s">
        <v>69</v>
      </c>
      <c r="C56" s="10">
        <v>157</v>
      </c>
      <c r="D56" s="10">
        <v>80</v>
      </c>
      <c r="E56" s="10">
        <v>1</v>
      </c>
      <c r="F56" s="10">
        <v>191</v>
      </c>
      <c r="G56" s="10">
        <v>718</v>
      </c>
    </row>
    <row r="57" spans="1:7">
      <c r="A57" s="13" t="s">
        <v>70</v>
      </c>
      <c r="C57" s="10">
        <v>160</v>
      </c>
      <c r="D57" s="10">
        <v>173</v>
      </c>
      <c r="E57" s="10">
        <v>2</v>
      </c>
      <c r="F57" s="10">
        <v>228</v>
      </c>
      <c r="G57" s="10">
        <v>857</v>
      </c>
    </row>
    <row r="58" spans="1:7">
      <c r="A58" s="13" t="s">
        <v>71</v>
      </c>
      <c r="C58" s="10">
        <v>153</v>
      </c>
      <c r="D58" s="10">
        <v>64</v>
      </c>
      <c r="E58" s="10">
        <v>56</v>
      </c>
      <c r="F58" s="10">
        <v>178</v>
      </c>
      <c r="G58" s="10">
        <v>816</v>
      </c>
    </row>
    <row r="59" spans="1:7">
      <c r="A59" s="13" t="s">
        <v>72</v>
      </c>
      <c r="C59" s="10">
        <v>142</v>
      </c>
      <c r="D59" s="10">
        <v>4</v>
      </c>
      <c r="E59" s="10">
        <v>250</v>
      </c>
      <c r="F59" s="10">
        <v>157</v>
      </c>
      <c r="G59" s="10">
        <v>792</v>
      </c>
    </row>
    <row r="60" spans="1:7">
      <c r="A60" s="13" t="s">
        <v>73</v>
      </c>
      <c r="C60" s="10">
        <v>131</v>
      </c>
      <c r="E60" s="10">
        <v>410</v>
      </c>
      <c r="F60" s="10">
        <v>159</v>
      </c>
      <c r="G60" s="10">
        <v>910</v>
      </c>
    </row>
    <row r="61" spans="1:7">
      <c r="A61" s="13" t="s">
        <v>63</v>
      </c>
      <c r="C61" s="10">
        <v>160</v>
      </c>
      <c r="D61" s="10">
        <v>3</v>
      </c>
      <c r="E61" s="10">
        <v>407</v>
      </c>
      <c r="F61" s="10">
        <v>128</v>
      </c>
      <c r="G61" s="10">
        <v>1010</v>
      </c>
    </row>
    <row r="62" spans="1:7">
      <c r="A62" s="13" t="s">
        <v>74</v>
      </c>
      <c r="C62" s="10">
        <v>86</v>
      </c>
      <c r="D62" s="10">
        <v>3</v>
      </c>
      <c r="E62" s="10">
        <v>186</v>
      </c>
      <c r="F62" s="10">
        <v>75</v>
      </c>
      <c r="G62" s="10">
        <v>482</v>
      </c>
    </row>
    <row r="63" spans="1:7">
      <c r="A63" s="13" t="s">
        <v>57</v>
      </c>
      <c r="C63" s="10">
        <v>107</v>
      </c>
      <c r="D63" s="10">
        <v>1</v>
      </c>
      <c r="E63" s="10">
        <v>190</v>
      </c>
      <c r="F63" s="10">
        <v>104</v>
      </c>
      <c r="G63" s="10">
        <v>629</v>
      </c>
    </row>
    <row r="64" spans="1:7">
      <c r="A64" s="13" t="s">
        <v>3</v>
      </c>
      <c r="C64" s="10">
        <v>111</v>
      </c>
      <c r="E64" s="10">
        <v>204</v>
      </c>
      <c r="F64" s="10">
        <v>90</v>
      </c>
      <c r="G64" s="10">
        <v>703</v>
      </c>
    </row>
    <row r="65" spans="1:8">
      <c r="A65" s="13" t="s">
        <v>4</v>
      </c>
      <c r="C65" s="10">
        <v>106</v>
      </c>
      <c r="E65" s="10">
        <v>181</v>
      </c>
      <c r="F65" s="10">
        <v>118</v>
      </c>
      <c r="G65" s="10">
        <v>607</v>
      </c>
    </row>
    <row r="66" spans="1:8">
      <c r="A66" s="13" t="s">
        <v>58</v>
      </c>
      <c r="C66" s="10">
        <v>102</v>
      </c>
      <c r="D66" s="10">
        <v>3</v>
      </c>
      <c r="E66" s="10">
        <v>199</v>
      </c>
      <c r="F66" s="10">
        <v>116</v>
      </c>
      <c r="G66" s="10">
        <v>681</v>
      </c>
    </row>
    <row r="67" spans="1:8">
      <c r="A67" s="13" t="s">
        <v>59</v>
      </c>
      <c r="C67" s="10">
        <v>247</v>
      </c>
      <c r="D67" s="10">
        <v>2</v>
      </c>
      <c r="E67" s="10">
        <v>458</v>
      </c>
      <c r="F67" s="10">
        <v>145</v>
      </c>
      <c r="G67" s="10">
        <v>1460</v>
      </c>
    </row>
    <row r="68" spans="1:8">
      <c r="A68" s="13" t="s">
        <v>60</v>
      </c>
      <c r="C68" s="10">
        <v>89</v>
      </c>
      <c r="E68" s="10">
        <v>174</v>
      </c>
      <c r="F68" s="10">
        <v>76</v>
      </c>
      <c r="G68" s="10">
        <v>525</v>
      </c>
    </row>
    <row r="69" spans="1:8">
      <c r="A69" s="13" t="s">
        <v>61</v>
      </c>
      <c r="C69" s="10">
        <v>110</v>
      </c>
      <c r="E69" s="10">
        <v>316</v>
      </c>
      <c r="F69" s="10">
        <v>117</v>
      </c>
      <c r="G69" s="10">
        <v>759</v>
      </c>
    </row>
    <row r="70" spans="1:8">
      <c r="A70" s="13" t="s">
        <v>8</v>
      </c>
      <c r="C70" s="10">
        <v>79</v>
      </c>
      <c r="E70" s="10">
        <v>202</v>
      </c>
      <c r="F70" s="10">
        <v>58</v>
      </c>
      <c r="G70" s="10">
        <v>694</v>
      </c>
    </row>
    <row r="71" spans="1:8">
      <c r="A71" s="13" t="s">
        <v>10</v>
      </c>
      <c r="C71" s="10">
        <v>91</v>
      </c>
      <c r="D71" s="10">
        <v>1</v>
      </c>
      <c r="E71" s="10">
        <v>191</v>
      </c>
      <c r="F71" s="10">
        <v>65</v>
      </c>
      <c r="G71" s="10">
        <v>756</v>
      </c>
    </row>
    <row r="72" spans="1:8">
      <c r="A72" s="13" t="s">
        <v>9</v>
      </c>
      <c r="C72" s="10">
        <v>68</v>
      </c>
      <c r="E72" s="10">
        <v>278</v>
      </c>
      <c r="F72" s="10">
        <v>107</v>
      </c>
      <c r="G72" s="10">
        <v>1038</v>
      </c>
    </row>
    <row r="73" spans="1:8">
      <c r="A73" s="13" t="s">
        <v>11</v>
      </c>
      <c r="C73" s="10">
        <v>207</v>
      </c>
      <c r="E73" s="10">
        <v>399</v>
      </c>
      <c r="F73" s="10">
        <v>122</v>
      </c>
      <c r="G73" s="10">
        <v>1024</v>
      </c>
    </row>
    <row r="74" spans="1:8">
      <c r="A74" s="13" t="s">
        <v>13</v>
      </c>
      <c r="C74" s="10">
        <v>105</v>
      </c>
      <c r="E74" s="10">
        <v>283</v>
      </c>
      <c r="F74" s="10">
        <v>91</v>
      </c>
      <c r="G74" s="10">
        <v>553</v>
      </c>
    </row>
    <row r="75" spans="1:8">
      <c r="A75" s="13" t="s">
        <v>14</v>
      </c>
      <c r="C75" s="10">
        <v>119</v>
      </c>
      <c r="D75" s="10">
        <v>2</v>
      </c>
      <c r="E75" s="10">
        <v>257</v>
      </c>
      <c r="F75" s="10">
        <v>127</v>
      </c>
      <c r="G75" s="10">
        <v>581</v>
      </c>
    </row>
    <row r="76" spans="1:8">
      <c r="A76" s="13" t="s">
        <v>12</v>
      </c>
      <c r="C76" s="10">
        <v>102</v>
      </c>
      <c r="D76" s="10">
        <v>2</v>
      </c>
      <c r="E76" s="10">
        <v>247</v>
      </c>
      <c r="F76" s="10">
        <v>98</v>
      </c>
      <c r="G76" s="10">
        <v>517</v>
      </c>
    </row>
    <row r="77" spans="1:8">
      <c r="A77" s="13" t="s">
        <v>16</v>
      </c>
      <c r="C77" s="10">
        <v>105</v>
      </c>
      <c r="D77" s="10">
        <v>3</v>
      </c>
      <c r="E77" s="10">
        <v>234</v>
      </c>
      <c r="F77" s="10">
        <v>206</v>
      </c>
      <c r="G77" s="10">
        <v>643</v>
      </c>
    </row>
    <row r="78" spans="1:8">
      <c r="A78" s="13" t="s">
        <v>15</v>
      </c>
      <c r="C78" s="10">
        <v>104</v>
      </c>
      <c r="D78" s="10">
        <v>10</v>
      </c>
      <c r="E78" s="10">
        <v>213</v>
      </c>
      <c r="F78" s="10">
        <v>149</v>
      </c>
      <c r="G78" s="10">
        <v>690</v>
      </c>
    </row>
    <row r="79" spans="1:8">
      <c r="A79" s="13" t="s">
        <v>17</v>
      </c>
      <c r="C79" s="10">
        <v>198</v>
      </c>
      <c r="E79" s="10">
        <v>439</v>
      </c>
      <c r="F79" s="10">
        <v>272</v>
      </c>
      <c r="G79" s="10">
        <v>1104</v>
      </c>
      <c r="H79" s="10">
        <v>4</v>
      </c>
    </row>
    <row r="80" spans="1:8">
      <c r="A80" s="13" t="s">
        <v>18</v>
      </c>
      <c r="C80" s="10">
        <v>55</v>
      </c>
      <c r="E80" s="10">
        <v>111</v>
      </c>
      <c r="F80" s="10">
        <v>77</v>
      </c>
      <c r="G80" s="10">
        <v>388</v>
      </c>
    </row>
    <row r="81" spans="1:8">
      <c r="A81" s="13" t="s">
        <v>19</v>
      </c>
      <c r="C81" s="10">
        <v>112</v>
      </c>
      <c r="E81" s="10">
        <v>348</v>
      </c>
      <c r="F81" s="10">
        <v>125</v>
      </c>
      <c r="G81" s="10">
        <v>767</v>
      </c>
    </row>
    <row r="82" spans="1:8">
      <c r="A82" s="13" t="s">
        <v>20</v>
      </c>
      <c r="C82" s="10">
        <v>96</v>
      </c>
      <c r="E82" s="10">
        <v>213</v>
      </c>
      <c r="F82" s="10">
        <v>110</v>
      </c>
      <c r="G82" s="10">
        <v>627</v>
      </c>
      <c r="H82" s="10">
        <v>5</v>
      </c>
    </row>
    <row r="83" spans="1:8">
      <c r="A83" s="13" t="s">
        <v>23</v>
      </c>
      <c r="C83" s="10">
        <v>84</v>
      </c>
      <c r="E83" s="10">
        <v>241</v>
      </c>
      <c r="F83" s="10">
        <v>109</v>
      </c>
      <c r="G83" s="10">
        <v>590</v>
      </c>
      <c r="H83" s="10">
        <v>42</v>
      </c>
    </row>
    <row r="84" spans="1:8">
      <c r="A84" s="13" t="s">
        <v>22</v>
      </c>
      <c r="C84" s="10">
        <v>79</v>
      </c>
      <c r="E84" s="10">
        <v>273</v>
      </c>
      <c r="F84" s="10">
        <v>147</v>
      </c>
      <c r="G84" s="10">
        <v>735</v>
      </c>
      <c r="H84" s="10">
        <v>567</v>
      </c>
    </row>
    <row r="85" spans="1:8">
      <c r="A85" s="13" t="s">
        <v>21</v>
      </c>
      <c r="C85" s="10">
        <v>88</v>
      </c>
      <c r="E85" s="10">
        <v>418</v>
      </c>
      <c r="F85" s="10">
        <v>173</v>
      </c>
      <c r="G85" s="10">
        <v>937</v>
      </c>
      <c r="H85" s="10">
        <v>596</v>
      </c>
    </row>
    <row r="86" spans="1:8">
      <c r="A86" s="13" t="s">
        <v>26</v>
      </c>
      <c r="C86" s="10">
        <v>49</v>
      </c>
      <c r="E86" s="10">
        <v>198</v>
      </c>
      <c r="F86" s="10">
        <v>67</v>
      </c>
      <c r="G86" s="10">
        <v>454</v>
      </c>
      <c r="H86" s="10">
        <v>324</v>
      </c>
    </row>
    <row r="87" spans="1:8">
      <c r="A87" s="13" t="s">
        <v>25</v>
      </c>
      <c r="C87" s="10">
        <v>50</v>
      </c>
      <c r="E87" s="10">
        <v>246</v>
      </c>
      <c r="F87" s="10">
        <v>93</v>
      </c>
      <c r="G87" s="10">
        <v>501</v>
      </c>
      <c r="H87" s="10">
        <v>273</v>
      </c>
    </row>
    <row r="88" spans="1:8">
      <c r="A88" s="13" t="s">
        <v>27</v>
      </c>
      <c r="C88" s="10">
        <v>67</v>
      </c>
      <c r="E88" s="10">
        <v>189</v>
      </c>
      <c r="F88" s="10">
        <v>168</v>
      </c>
      <c r="G88" s="10">
        <v>590</v>
      </c>
      <c r="H88" s="10">
        <v>351</v>
      </c>
    </row>
    <row r="89" spans="1:8">
      <c r="A89" s="13" t="s">
        <v>24</v>
      </c>
      <c r="C89" s="10">
        <v>99</v>
      </c>
      <c r="E89" s="10">
        <v>258</v>
      </c>
      <c r="F89" s="10">
        <v>168</v>
      </c>
      <c r="G89" s="10">
        <v>645</v>
      </c>
      <c r="H89" s="10">
        <v>323</v>
      </c>
    </row>
    <row r="90" spans="1:8">
      <c r="A90" s="13" t="s">
        <v>28</v>
      </c>
      <c r="C90" s="10">
        <v>57</v>
      </c>
      <c r="E90" s="10">
        <v>224</v>
      </c>
      <c r="F90" s="10">
        <v>127</v>
      </c>
      <c r="G90" s="10">
        <v>575</v>
      </c>
      <c r="H90" s="10">
        <v>330</v>
      </c>
    </row>
    <row r="91" spans="1:8">
      <c r="A91" s="13" t="s">
        <v>29</v>
      </c>
      <c r="C91" s="10">
        <v>98</v>
      </c>
      <c r="E91" s="10">
        <v>405</v>
      </c>
      <c r="F91" s="10">
        <v>177</v>
      </c>
      <c r="G91" s="10">
        <v>820</v>
      </c>
      <c r="H91" s="10">
        <v>487</v>
      </c>
    </row>
    <row r="92" spans="1:8">
      <c r="A92" s="13" t="s">
        <v>30</v>
      </c>
      <c r="C92" s="10">
        <v>36</v>
      </c>
      <c r="E92" s="10">
        <v>160</v>
      </c>
      <c r="F92" s="10">
        <v>81</v>
      </c>
      <c r="G92" s="10">
        <v>344</v>
      </c>
      <c r="H92" s="10">
        <v>198</v>
      </c>
    </row>
    <row r="93" spans="1:8">
      <c r="A93" s="13" t="s">
        <v>31</v>
      </c>
      <c r="C93" s="10">
        <v>47</v>
      </c>
      <c r="E93" s="10">
        <v>172</v>
      </c>
      <c r="F93" s="10">
        <v>94</v>
      </c>
      <c r="G93" s="10">
        <v>496</v>
      </c>
      <c r="H93" s="10">
        <v>238</v>
      </c>
    </row>
    <row r="94" spans="1:8">
      <c r="A94" s="13" t="s">
        <v>32</v>
      </c>
      <c r="C94" s="10">
        <v>45</v>
      </c>
      <c r="E94" s="10">
        <v>254</v>
      </c>
      <c r="F94" s="10">
        <v>76</v>
      </c>
      <c r="G94" s="10">
        <v>397</v>
      </c>
      <c r="H94" s="10">
        <v>199</v>
      </c>
    </row>
    <row r="95" spans="1:8">
      <c r="A95" s="13" t="s">
        <v>33</v>
      </c>
      <c r="C95" s="10">
        <v>29</v>
      </c>
      <c r="E95" s="10">
        <v>291</v>
      </c>
      <c r="F95" s="10">
        <v>73</v>
      </c>
      <c r="G95" s="10">
        <v>386</v>
      </c>
      <c r="H95" s="10">
        <v>263</v>
      </c>
    </row>
    <row r="96" spans="1:8">
      <c r="A96" s="13" t="s">
        <v>34</v>
      </c>
      <c r="C96" s="10">
        <v>29</v>
      </c>
      <c r="E96" s="10">
        <v>306</v>
      </c>
      <c r="F96" s="10">
        <v>86</v>
      </c>
      <c r="G96" s="10">
        <v>439</v>
      </c>
      <c r="H96" s="10">
        <v>172</v>
      </c>
    </row>
    <row r="97" spans="1:9">
      <c r="A97" s="13" t="s">
        <v>36</v>
      </c>
      <c r="C97" s="10">
        <v>32</v>
      </c>
      <c r="E97" s="10">
        <v>307</v>
      </c>
      <c r="F97" s="10">
        <v>43</v>
      </c>
      <c r="G97" s="10">
        <v>429</v>
      </c>
      <c r="H97" s="10">
        <v>169</v>
      </c>
    </row>
    <row r="98" spans="1:9">
      <c r="A98" s="13" t="s">
        <v>35</v>
      </c>
      <c r="C98" s="10">
        <v>19</v>
      </c>
      <c r="E98" s="10">
        <v>174</v>
      </c>
      <c r="F98" s="10">
        <v>121</v>
      </c>
      <c r="G98" s="10">
        <v>564</v>
      </c>
      <c r="H98" s="10">
        <v>103</v>
      </c>
      <c r="I98" s="10">
        <v>5</v>
      </c>
    </row>
    <row r="99" spans="1:9">
      <c r="A99" s="13" t="s">
        <v>37</v>
      </c>
      <c r="C99" s="10">
        <v>26</v>
      </c>
      <c r="E99" s="10">
        <v>121</v>
      </c>
      <c r="F99" s="10">
        <v>47</v>
      </c>
      <c r="G99" s="10">
        <v>433</v>
      </c>
      <c r="H99" s="10">
        <v>68</v>
      </c>
      <c r="I99" s="10">
        <v>526</v>
      </c>
    </row>
    <row r="100" spans="1:9">
      <c r="A100" s="13" t="s">
        <v>38</v>
      </c>
      <c r="C100" s="10">
        <v>16</v>
      </c>
      <c r="E100" s="10">
        <v>177</v>
      </c>
      <c r="F100" s="10">
        <v>30</v>
      </c>
      <c r="G100" s="10">
        <v>40</v>
      </c>
      <c r="H100" s="10">
        <v>129</v>
      </c>
      <c r="I100" s="10">
        <v>960</v>
      </c>
    </row>
    <row r="101" spans="1:9">
      <c r="A101" s="13" t="s">
        <v>5</v>
      </c>
      <c r="C101" s="10">
        <v>13</v>
      </c>
      <c r="E101" s="10">
        <v>135</v>
      </c>
      <c r="F101" s="10">
        <v>28</v>
      </c>
      <c r="G101" s="10">
        <v>633</v>
      </c>
      <c r="H101" s="10">
        <v>101</v>
      </c>
      <c r="I101" s="10">
        <v>846</v>
      </c>
    </row>
    <row r="102" spans="1:9">
      <c r="A102" s="13" t="s">
        <v>39</v>
      </c>
      <c r="C102" s="10">
        <v>25</v>
      </c>
      <c r="E102" s="10">
        <v>252</v>
      </c>
      <c r="F102" s="10">
        <v>51</v>
      </c>
      <c r="G102" s="10">
        <v>785</v>
      </c>
      <c r="H102" s="10">
        <v>130</v>
      </c>
      <c r="I102" s="10">
        <v>632</v>
      </c>
    </row>
    <row r="103" spans="1:9">
      <c r="A103" s="13" t="s">
        <v>40</v>
      </c>
      <c r="C103" s="10">
        <v>25</v>
      </c>
      <c r="E103" s="10">
        <v>233</v>
      </c>
      <c r="F103" s="10">
        <v>72</v>
      </c>
      <c r="G103" s="10">
        <v>1100</v>
      </c>
      <c r="H103" s="10">
        <v>241</v>
      </c>
      <c r="I103" s="10">
        <v>826</v>
      </c>
    </row>
    <row r="104" spans="1:9">
      <c r="A104" s="13" t="s">
        <v>41</v>
      </c>
      <c r="C104" s="10">
        <v>19</v>
      </c>
      <c r="E104" s="10">
        <v>118</v>
      </c>
      <c r="F104" s="10">
        <v>13</v>
      </c>
      <c r="G104" s="10">
        <v>434</v>
      </c>
      <c r="H104" s="10">
        <v>126</v>
      </c>
      <c r="I104" s="10">
        <v>358</v>
      </c>
    </row>
    <row r="105" spans="1:9">
      <c r="A105" s="13" t="s">
        <v>42</v>
      </c>
      <c r="C105" s="10">
        <v>13</v>
      </c>
      <c r="E105" s="10">
        <v>136</v>
      </c>
      <c r="F105" s="10">
        <v>13</v>
      </c>
      <c r="G105" s="10">
        <v>400</v>
      </c>
      <c r="H105" s="10">
        <v>84</v>
      </c>
      <c r="I105" s="10">
        <v>327</v>
      </c>
    </row>
    <row r="106" spans="1:9">
      <c r="A106" s="13" t="s">
        <v>43</v>
      </c>
      <c r="C106" s="10">
        <v>6</v>
      </c>
      <c r="E106" s="10">
        <v>93</v>
      </c>
      <c r="F106" s="10">
        <v>27</v>
      </c>
      <c r="G106" s="10">
        <v>269</v>
      </c>
      <c r="H106" s="10">
        <v>49</v>
      </c>
      <c r="I106" s="10">
        <v>206</v>
      </c>
    </row>
    <row r="107" spans="1:9">
      <c r="A107" s="13" t="s">
        <v>44</v>
      </c>
      <c r="C107" s="10">
        <v>5</v>
      </c>
      <c r="E107" s="10">
        <v>159</v>
      </c>
      <c r="F107" s="10">
        <v>29</v>
      </c>
      <c r="G107" s="10">
        <v>273</v>
      </c>
      <c r="H107" s="10">
        <v>49</v>
      </c>
      <c r="I107" s="10">
        <v>202</v>
      </c>
    </row>
    <row r="108" spans="1:9">
      <c r="A108" s="13" t="s">
        <v>7</v>
      </c>
      <c r="C108" s="10">
        <v>10</v>
      </c>
      <c r="E108" s="10">
        <v>148</v>
      </c>
      <c r="F108" s="10">
        <v>29</v>
      </c>
      <c r="G108" s="10">
        <v>280</v>
      </c>
      <c r="H108" s="10">
        <v>51</v>
      </c>
      <c r="I108" s="10">
        <v>215</v>
      </c>
    </row>
    <row r="109" spans="1:9">
      <c r="A109" s="13" t="s">
        <v>6</v>
      </c>
      <c r="C109" s="10">
        <v>11</v>
      </c>
      <c r="E109" s="10">
        <v>159</v>
      </c>
      <c r="F109" s="10">
        <v>24</v>
      </c>
      <c r="G109" s="10">
        <v>335</v>
      </c>
      <c r="H109" s="10">
        <v>38</v>
      </c>
      <c r="I109" s="10">
        <v>196</v>
      </c>
    </row>
    <row r="110" spans="1:9">
      <c r="A110" s="13" t="s">
        <v>1</v>
      </c>
      <c r="C110" s="10">
        <v>4</v>
      </c>
      <c r="E110" s="10">
        <v>107</v>
      </c>
      <c r="F110" s="10">
        <v>10</v>
      </c>
      <c r="G110" s="10">
        <v>145</v>
      </c>
      <c r="H110" s="10">
        <v>38</v>
      </c>
      <c r="I110" s="10">
        <v>107</v>
      </c>
    </row>
    <row r="111" spans="1:9">
      <c r="A111" s="13" t="s">
        <v>2</v>
      </c>
      <c r="C111" s="10">
        <v>5</v>
      </c>
      <c r="E111" s="10">
        <v>133</v>
      </c>
      <c r="F111" s="10">
        <v>17</v>
      </c>
      <c r="G111" s="10">
        <v>198</v>
      </c>
      <c r="H111" s="10">
        <v>22</v>
      </c>
      <c r="I111" s="10">
        <v>103</v>
      </c>
    </row>
    <row r="112" spans="1:9">
      <c r="A112" s="13" t="s">
        <v>46</v>
      </c>
      <c r="C112" s="10">
        <v>8</v>
      </c>
      <c r="E112" s="10">
        <v>138</v>
      </c>
      <c r="F112" s="10">
        <v>34</v>
      </c>
      <c r="G112" s="10">
        <v>167</v>
      </c>
      <c r="H112" s="10">
        <v>46</v>
      </c>
      <c r="I112" s="10">
        <v>95</v>
      </c>
    </row>
    <row r="113" spans="1:10">
      <c r="A113" s="13" t="s">
        <v>49</v>
      </c>
      <c r="C113" s="10">
        <v>17</v>
      </c>
      <c r="E113" s="10">
        <v>54</v>
      </c>
      <c r="F113" s="10">
        <v>26</v>
      </c>
      <c r="G113" s="10">
        <v>161</v>
      </c>
      <c r="H113" s="10">
        <v>22</v>
      </c>
      <c r="I113" s="10">
        <v>95</v>
      </c>
    </row>
    <row r="114" spans="1:10">
      <c r="A114" s="13" t="s">
        <v>47</v>
      </c>
      <c r="C114" s="10">
        <v>28</v>
      </c>
      <c r="E114" s="10">
        <v>48</v>
      </c>
      <c r="F114" s="10">
        <v>26</v>
      </c>
      <c r="G114" s="10">
        <v>271</v>
      </c>
      <c r="H114" s="10">
        <v>37</v>
      </c>
      <c r="I114" s="10">
        <v>144</v>
      </c>
    </row>
    <row r="115" spans="1:10">
      <c r="A115" s="13" t="s">
        <v>48</v>
      </c>
      <c r="C115" s="10">
        <v>5</v>
      </c>
      <c r="E115" s="10">
        <v>174</v>
      </c>
      <c r="F115" s="10">
        <v>4</v>
      </c>
      <c r="G115" s="10">
        <v>243</v>
      </c>
      <c r="H115" s="10">
        <v>75</v>
      </c>
      <c r="I115" s="10">
        <v>204</v>
      </c>
    </row>
    <row r="116" spans="1:10">
      <c r="A116" s="13" t="s">
        <v>52</v>
      </c>
      <c r="C116" s="10">
        <v>1</v>
      </c>
      <c r="E116" s="10">
        <v>65</v>
      </c>
      <c r="F116" s="10">
        <v>7</v>
      </c>
      <c r="G116" s="10">
        <v>80</v>
      </c>
      <c r="H116" s="10">
        <v>6</v>
      </c>
      <c r="I116" s="10">
        <v>46</v>
      </c>
    </row>
    <row r="117" spans="1:10">
      <c r="A117" s="13" t="s">
        <v>45</v>
      </c>
      <c r="C117" s="10">
        <v>3</v>
      </c>
      <c r="E117" s="10">
        <v>150</v>
      </c>
      <c r="F117" s="10">
        <v>4</v>
      </c>
      <c r="G117" s="10">
        <v>154</v>
      </c>
      <c r="H117" s="10">
        <v>11</v>
      </c>
      <c r="I117" s="10">
        <v>72</v>
      </c>
    </row>
    <row r="118" spans="1:10">
      <c r="A118" s="13" t="s">
        <v>53</v>
      </c>
      <c r="C118" s="10">
        <v>9</v>
      </c>
      <c r="E118" s="10">
        <v>73</v>
      </c>
      <c r="F118" s="10">
        <v>11</v>
      </c>
      <c r="G118" s="10">
        <v>141</v>
      </c>
      <c r="H118" s="10">
        <v>13</v>
      </c>
      <c r="I118" s="10">
        <v>78</v>
      </c>
    </row>
    <row r="119" spans="1:10">
      <c r="A119" s="13" t="s">
        <v>55</v>
      </c>
      <c r="C119" s="10">
        <v>8</v>
      </c>
      <c r="E119" s="10">
        <v>97</v>
      </c>
      <c r="F119" s="10">
        <v>81</v>
      </c>
      <c r="G119" s="10">
        <v>89</v>
      </c>
      <c r="H119" s="10">
        <v>21</v>
      </c>
      <c r="I119" s="10">
        <v>57</v>
      </c>
    </row>
    <row r="120" spans="1:10">
      <c r="A120" s="13" t="s">
        <v>54</v>
      </c>
      <c r="C120" s="10">
        <v>8</v>
      </c>
      <c r="E120" s="10">
        <v>115</v>
      </c>
      <c r="F120" s="10">
        <v>76</v>
      </c>
      <c r="G120" s="10">
        <v>110</v>
      </c>
      <c r="H120" s="10">
        <v>14</v>
      </c>
      <c r="I120" s="10">
        <v>55</v>
      </c>
    </row>
    <row r="121" spans="1:10">
      <c r="A121" s="13" t="s">
        <v>51</v>
      </c>
      <c r="C121" s="10">
        <v>5</v>
      </c>
      <c r="E121" s="10">
        <v>128</v>
      </c>
      <c r="F121" s="10">
        <v>62</v>
      </c>
      <c r="G121" s="10">
        <v>145</v>
      </c>
      <c r="H121" s="10">
        <v>23</v>
      </c>
      <c r="I121" s="10">
        <v>96</v>
      </c>
    </row>
    <row r="122" spans="1:10">
      <c r="A122" s="13" t="s">
        <v>56</v>
      </c>
      <c r="C122" s="10">
        <v>1</v>
      </c>
      <c r="E122" s="10">
        <v>88</v>
      </c>
      <c r="F122" s="10">
        <v>36</v>
      </c>
      <c r="G122" s="10">
        <v>71</v>
      </c>
      <c r="H122" s="10">
        <v>6</v>
      </c>
      <c r="I122" s="10">
        <v>50</v>
      </c>
    </row>
    <row r="123" spans="1:10">
      <c r="A123" s="13" t="s">
        <v>50</v>
      </c>
      <c r="C123" s="10">
        <v>2</v>
      </c>
      <c r="E123" s="10">
        <v>94</v>
      </c>
      <c r="F123" s="10">
        <v>48</v>
      </c>
      <c r="G123" s="10">
        <v>48</v>
      </c>
      <c r="H123" s="10">
        <v>7</v>
      </c>
      <c r="I123" s="10">
        <v>53</v>
      </c>
    </row>
    <row r="124" spans="1:10">
      <c r="A124" s="13" t="s">
        <v>137</v>
      </c>
      <c r="C124" s="10">
        <v>3</v>
      </c>
      <c r="E124" s="10">
        <v>64</v>
      </c>
      <c r="F124" s="10">
        <v>40</v>
      </c>
      <c r="G124" s="10">
        <v>89</v>
      </c>
      <c r="H124" s="10">
        <v>25</v>
      </c>
      <c r="I124" s="10">
        <v>33</v>
      </c>
    </row>
    <row r="125" spans="1:10">
      <c r="A125" s="13" t="s">
        <v>138</v>
      </c>
      <c r="C125" s="10">
        <v>1</v>
      </c>
      <c r="E125" s="10">
        <v>75</v>
      </c>
      <c r="F125" s="10">
        <v>54</v>
      </c>
      <c r="G125" s="10">
        <v>113</v>
      </c>
      <c r="H125" s="10">
        <v>15</v>
      </c>
      <c r="I125" s="10">
        <v>15</v>
      </c>
      <c r="J125" s="10">
        <v>2</v>
      </c>
    </row>
    <row r="126" spans="1:10">
      <c r="A126" s="13" t="s">
        <v>171</v>
      </c>
      <c r="C126" s="10">
        <v>8</v>
      </c>
      <c r="E126" s="10">
        <v>84</v>
      </c>
      <c r="F126" s="10">
        <v>66</v>
      </c>
      <c r="G126" s="10">
        <v>73</v>
      </c>
      <c r="H126" s="10">
        <v>12</v>
      </c>
      <c r="I126" s="10">
        <v>8</v>
      </c>
      <c r="J126" s="10">
        <v>37</v>
      </c>
    </row>
    <row r="127" spans="1:10">
      <c r="A127" s="13" t="s">
        <v>174</v>
      </c>
      <c r="C127" s="10">
        <v>5</v>
      </c>
      <c r="E127" s="10">
        <v>132</v>
      </c>
      <c r="F127" s="10">
        <v>25</v>
      </c>
      <c r="G127" s="10">
        <v>63</v>
      </c>
      <c r="H127" s="10">
        <v>11</v>
      </c>
      <c r="I127" s="10">
        <v>3</v>
      </c>
      <c r="J127" s="10">
        <v>493</v>
      </c>
    </row>
    <row r="128" spans="1:10">
      <c r="A128" s="13" t="s">
        <v>175</v>
      </c>
      <c r="C128" s="10">
        <v>1</v>
      </c>
      <c r="E128" s="10">
        <v>73</v>
      </c>
      <c r="F128" s="10">
        <v>28</v>
      </c>
      <c r="G128" s="10">
        <v>58</v>
      </c>
      <c r="H128" s="10">
        <v>2</v>
      </c>
      <c r="I128" s="10">
        <v>6</v>
      </c>
      <c r="J128" s="10">
        <v>190</v>
      </c>
    </row>
    <row r="129" spans="1:10">
      <c r="A129" s="13" t="s">
        <v>176</v>
      </c>
      <c r="C129" s="10">
        <v>2</v>
      </c>
      <c r="E129" s="10">
        <v>64</v>
      </c>
      <c r="F129" s="10">
        <v>3</v>
      </c>
      <c r="G129" s="10">
        <v>32</v>
      </c>
      <c r="H129" s="10">
        <v>5</v>
      </c>
      <c r="I129" s="10">
        <v>5</v>
      </c>
      <c r="J129" s="10">
        <v>54</v>
      </c>
    </row>
    <row r="130" spans="1:10">
      <c r="A130" s="13" t="s">
        <v>177</v>
      </c>
      <c r="C130" s="10">
        <v>1</v>
      </c>
      <c r="E130" s="10">
        <v>64</v>
      </c>
      <c r="F130" s="10">
        <v>15</v>
      </c>
      <c r="G130" s="10">
        <v>41</v>
      </c>
      <c r="H130" s="10">
        <v>1</v>
      </c>
      <c r="J130" s="10">
        <v>167</v>
      </c>
    </row>
    <row r="131" spans="1:10">
      <c r="A131" s="13" t="s">
        <v>178</v>
      </c>
      <c r="C131" s="10">
        <v>2</v>
      </c>
      <c r="E131" s="10">
        <v>89</v>
      </c>
      <c r="F131" s="10">
        <v>27</v>
      </c>
      <c r="G131" s="10">
        <v>79</v>
      </c>
      <c r="H131" s="10">
        <v>14</v>
      </c>
      <c r="I131" s="10">
        <v>2</v>
      </c>
      <c r="J131" s="10">
        <v>119</v>
      </c>
    </row>
    <row r="132" spans="1:10">
      <c r="A132" s="13" t="s">
        <v>179</v>
      </c>
      <c r="C132" s="10">
        <v>13</v>
      </c>
      <c r="E132" s="10">
        <v>103</v>
      </c>
      <c r="F132" s="10">
        <v>27</v>
      </c>
      <c r="G132" s="10">
        <v>79</v>
      </c>
      <c r="J132" s="10">
        <v>144</v>
      </c>
    </row>
    <row r="133" spans="1:10">
      <c r="A133" s="13" t="s">
        <v>180</v>
      </c>
      <c r="C133" s="10">
        <v>9</v>
      </c>
      <c r="E133" s="10">
        <v>103</v>
      </c>
      <c r="F133" s="10">
        <v>24</v>
      </c>
      <c r="G133" s="10">
        <v>47</v>
      </c>
      <c r="H133" s="10">
        <v>22</v>
      </c>
      <c r="J133" s="10">
        <v>308</v>
      </c>
    </row>
    <row r="134" spans="1:10">
      <c r="A134" s="13" t="s">
        <v>181</v>
      </c>
      <c r="C134" s="10">
        <v>8</v>
      </c>
      <c r="E134" s="10">
        <v>84</v>
      </c>
      <c r="F134" s="10">
        <v>14</v>
      </c>
      <c r="G134" s="10">
        <v>79</v>
      </c>
      <c r="J134" s="10">
        <v>213</v>
      </c>
    </row>
    <row r="135" spans="1:10">
      <c r="A135" s="13" t="s">
        <v>182</v>
      </c>
      <c r="C135" s="10">
        <v>7</v>
      </c>
      <c r="E135" s="10">
        <v>88</v>
      </c>
      <c r="F135" s="10">
        <v>28</v>
      </c>
      <c r="G135" s="10">
        <v>39</v>
      </c>
      <c r="J135" s="10">
        <v>150</v>
      </c>
    </row>
    <row r="136" spans="1:10">
      <c r="A136" s="13" t="s">
        <v>183</v>
      </c>
      <c r="C136" s="10">
        <v>11</v>
      </c>
      <c r="E136" s="10">
        <v>95</v>
      </c>
      <c r="F136" s="10">
        <v>14</v>
      </c>
      <c r="G136" s="10">
        <v>78</v>
      </c>
      <c r="I136" s="10">
        <v>2</v>
      </c>
      <c r="J136" s="10">
        <v>173</v>
      </c>
    </row>
    <row r="137" spans="1:10">
      <c r="A137" s="13" t="s">
        <v>184</v>
      </c>
      <c r="C137" s="10">
        <v>10</v>
      </c>
      <c r="E137" s="10">
        <v>96</v>
      </c>
      <c r="F137" s="10">
        <v>15</v>
      </c>
      <c r="G137" s="10">
        <v>105</v>
      </c>
      <c r="J137" s="10">
        <v>229</v>
      </c>
    </row>
    <row r="138" spans="1:10">
      <c r="A138" s="13" t="s">
        <v>185</v>
      </c>
      <c r="C138" s="10">
        <v>11</v>
      </c>
      <c r="E138" s="10">
        <v>49</v>
      </c>
      <c r="F138" s="10">
        <v>8</v>
      </c>
      <c r="G138" s="10">
        <v>55</v>
      </c>
      <c r="J138" s="10">
        <v>152</v>
      </c>
    </row>
    <row r="139" spans="1:10">
      <c r="A139" s="13" t="s">
        <v>186</v>
      </c>
      <c r="E139" s="10">
        <v>161</v>
      </c>
      <c r="G139" s="10">
        <v>184</v>
      </c>
      <c r="H139" s="10">
        <v>3</v>
      </c>
      <c r="J139" s="10">
        <v>457</v>
      </c>
    </row>
    <row r="140" spans="1:10">
      <c r="A140" s="13" t="s">
        <v>187</v>
      </c>
      <c r="E140" s="10">
        <v>50</v>
      </c>
      <c r="G140" s="10">
        <v>77</v>
      </c>
      <c r="J140" s="10">
        <v>143</v>
      </c>
    </row>
    <row r="141" spans="1:10">
      <c r="A141" s="13" t="s">
        <v>188</v>
      </c>
      <c r="E141" s="10">
        <v>103</v>
      </c>
      <c r="G141" s="10">
        <v>133</v>
      </c>
      <c r="J141" s="10">
        <v>145</v>
      </c>
    </row>
    <row r="142" spans="1:10">
      <c r="A142" s="13" t="s">
        <v>189</v>
      </c>
      <c r="E142" s="10">
        <v>61</v>
      </c>
      <c r="G142" s="10">
        <v>101</v>
      </c>
      <c r="J142" s="10">
        <v>159</v>
      </c>
    </row>
    <row r="143" spans="1:10">
      <c r="A143" s="13" t="s">
        <v>190</v>
      </c>
      <c r="E143" s="10">
        <v>50</v>
      </c>
      <c r="G143" s="10">
        <v>54</v>
      </c>
      <c r="J143" s="10">
        <v>89</v>
      </c>
    </row>
    <row r="144" spans="1:10">
      <c r="A144" s="13" t="s">
        <v>192</v>
      </c>
      <c r="E144" s="10">
        <v>37</v>
      </c>
      <c r="G144" s="10">
        <v>27</v>
      </c>
      <c r="J144" s="10">
        <v>37</v>
      </c>
    </row>
    <row r="145" spans="1:10">
      <c r="A145" s="13" t="s">
        <v>193</v>
      </c>
      <c r="E145" s="10">
        <v>73</v>
      </c>
      <c r="G145" s="10">
        <v>170</v>
      </c>
      <c r="J145" s="10">
        <v>93</v>
      </c>
    </row>
    <row r="146" spans="1:10">
      <c r="A146" s="13" t="s">
        <v>194</v>
      </c>
      <c r="E146" s="10">
        <v>79</v>
      </c>
      <c r="G146" s="10">
        <v>98</v>
      </c>
      <c r="J146" s="10">
        <v>141</v>
      </c>
    </row>
    <row r="147" spans="1:10">
      <c r="A147" s="13" t="s">
        <v>195</v>
      </c>
      <c r="E147" s="10">
        <v>106</v>
      </c>
      <c r="G147" s="10">
        <v>105</v>
      </c>
      <c r="J147" s="10">
        <v>143</v>
      </c>
    </row>
    <row r="148" spans="1:10">
      <c r="A148" s="13" t="s">
        <v>196</v>
      </c>
      <c r="E148" s="10">
        <v>137</v>
      </c>
      <c r="G148" s="10">
        <v>91</v>
      </c>
      <c r="J148" s="10">
        <v>142</v>
      </c>
    </row>
    <row r="149" spans="1:10">
      <c r="A149" s="13" t="s">
        <v>197</v>
      </c>
      <c r="E149" s="10">
        <v>10</v>
      </c>
      <c r="G149" s="10">
        <v>112</v>
      </c>
      <c r="J149" s="10">
        <v>109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2205-A4E2-43B4-863B-F38925488C5F}">
  <dimension ref="A1:C9"/>
  <sheetViews>
    <sheetView zoomScaleNormal="100" workbookViewId="0">
      <selection activeCell="H30" sqref="H30"/>
    </sheetView>
  </sheetViews>
  <sheetFormatPr baseColWidth="10" defaultColWidth="9.1640625" defaultRowHeight="15"/>
  <cols>
    <col min="1" max="16384" width="9.1640625" style="16"/>
  </cols>
  <sheetData>
    <row r="1" spans="1:3">
      <c r="A1" s="15" t="s">
        <v>156</v>
      </c>
      <c r="B1" s="15" t="s">
        <v>149</v>
      </c>
      <c r="C1" s="15" t="s">
        <v>148</v>
      </c>
    </row>
    <row r="2" spans="1:3">
      <c r="A2" s="15" t="s">
        <v>157</v>
      </c>
      <c r="B2" s="15" t="s">
        <v>150</v>
      </c>
      <c r="C2" s="16">
        <f>SUM(dataI!B2:C150)</f>
        <v>26698</v>
      </c>
    </row>
    <row r="3" spans="1:3">
      <c r="A3" s="15" t="s">
        <v>157</v>
      </c>
      <c r="B3" s="15" t="s">
        <v>153</v>
      </c>
      <c r="C3" s="16">
        <f>SUM(dataI!G2:G150)</f>
        <v>40754</v>
      </c>
    </row>
    <row r="4" spans="1:3">
      <c r="A4" s="15" t="s">
        <v>157</v>
      </c>
      <c r="B4" s="15" t="s">
        <v>155</v>
      </c>
      <c r="C4" s="16">
        <f>SUM(dataI!I2:I150)</f>
        <v>6628</v>
      </c>
    </row>
    <row r="5" spans="1:3">
      <c r="A5" s="15" t="s">
        <v>157</v>
      </c>
      <c r="B5" s="15" t="s">
        <v>173</v>
      </c>
      <c r="C5" s="16">
        <f>SUM(dataI!J2:J150)</f>
        <v>4089</v>
      </c>
    </row>
    <row r="6" spans="1:3">
      <c r="A6" s="15" t="s">
        <v>158</v>
      </c>
      <c r="B6" s="15" t="s">
        <v>151</v>
      </c>
      <c r="C6" s="16">
        <f>SUM(dataI!D2:E150)-C7</f>
        <v>31874</v>
      </c>
    </row>
    <row r="7" spans="1:3">
      <c r="A7" s="15" t="s">
        <v>158</v>
      </c>
      <c r="B7" s="15" t="s">
        <v>163</v>
      </c>
      <c r="C7" s="16">
        <f>工作表7!B79</f>
        <v>742</v>
      </c>
    </row>
    <row r="8" spans="1:3">
      <c r="A8" s="15" t="s">
        <v>159</v>
      </c>
      <c r="B8" s="15" t="s">
        <v>152</v>
      </c>
      <c r="C8" s="16">
        <f>SUM(dataI!F2:F150)</f>
        <v>9883</v>
      </c>
    </row>
    <row r="9" spans="1:3">
      <c r="A9" s="15" t="s">
        <v>159</v>
      </c>
      <c r="B9" s="15" t="s">
        <v>154</v>
      </c>
      <c r="C9" s="16">
        <f>SUM(dataI!H2:H150)</f>
        <v>6161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F001-D445-4F0F-A916-55C89D82558B}">
  <dimension ref="A1:J14"/>
  <sheetViews>
    <sheetView workbookViewId="0">
      <selection activeCell="N31" sqref="N31"/>
    </sheetView>
  </sheetViews>
  <sheetFormatPr baseColWidth="10" defaultColWidth="9.1640625" defaultRowHeight="15"/>
  <cols>
    <col min="1" max="1" width="11.83203125" style="16" bestFit="1" customWidth="1"/>
    <col min="2" max="6" width="6" style="16" bestFit="1" customWidth="1"/>
    <col min="7" max="7" width="7" style="16" bestFit="1" customWidth="1"/>
    <col min="8" max="9" width="6" style="16" bestFit="1" customWidth="1"/>
    <col min="10" max="10" width="4.83203125" style="16" bestFit="1" customWidth="1"/>
    <col min="11" max="16384" width="9.1640625" style="16"/>
  </cols>
  <sheetData>
    <row r="1" spans="1:10">
      <c r="A1" s="21" t="s">
        <v>162</v>
      </c>
      <c r="B1" s="21" t="s">
        <v>78</v>
      </c>
      <c r="C1" s="21" t="s">
        <v>119</v>
      </c>
      <c r="D1" s="22" t="s">
        <v>122</v>
      </c>
      <c r="E1" s="22" t="s">
        <v>128</v>
      </c>
      <c r="F1" s="22" t="s">
        <v>130</v>
      </c>
      <c r="G1" s="22" t="s">
        <v>0</v>
      </c>
      <c r="H1" s="22" t="s">
        <v>129</v>
      </c>
      <c r="I1" s="22" t="s">
        <v>120</v>
      </c>
      <c r="J1" s="22" t="s">
        <v>121</v>
      </c>
    </row>
    <row r="2" spans="1:10">
      <c r="A2" s="18">
        <v>2009</v>
      </c>
      <c r="D2" s="16">
        <f>SUM(dataI!D2:D6)</f>
        <v>1164</v>
      </c>
    </row>
    <row r="3" spans="1:10">
      <c r="A3" s="16">
        <v>2010</v>
      </c>
      <c r="B3" s="16">
        <f>SUM(dataI!B7:B18)</f>
        <v>5775</v>
      </c>
      <c r="D3" s="16">
        <f>SUM(dataI!D7:D18)</f>
        <v>5225</v>
      </c>
    </row>
    <row r="4" spans="1:10">
      <c r="A4" s="18">
        <v>2011</v>
      </c>
      <c r="B4" s="16">
        <f>SUM(dataI!B19:B30)</f>
        <v>8691</v>
      </c>
      <c r="D4" s="16">
        <f>SUM(dataI!D19:D30)</f>
        <v>4470</v>
      </c>
    </row>
    <row r="5" spans="1:10">
      <c r="A5" s="16">
        <v>2012</v>
      </c>
      <c r="B5" s="16">
        <f>SUM(dataI!B31:B42)</f>
        <v>4274</v>
      </c>
      <c r="D5" s="16">
        <f>SUM(dataI!D31:D42)</f>
        <v>2904</v>
      </c>
      <c r="F5" s="16">
        <f>SUM(dataI!F31:F42)</f>
        <v>1331</v>
      </c>
    </row>
    <row r="6" spans="1:10">
      <c r="A6" s="18">
        <v>2013</v>
      </c>
      <c r="B6" s="16">
        <f>SUM(dataI!B43:B54)</f>
        <v>2144</v>
      </c>
      <c r="C6" s="16">
        <f>SUM(dataI!C43:C54)</f>
        <v>831</v>
      </c>
      <c r="D6" s="16">
        <f>SUM(dataI!D43:D54)</f>
        <v>2357</v>
      </c>
      <c r="F6" s="16">
        <f>SUM(dataI!F43:F54)</f>
        <v>1867</v>
      </c>
      <c r="G6" s="16">
        <f>SUM(dataI!G43:G54)</f>
        <v>97</v>
      </c>
    </row>
    <row r="7" spans="1:10">
      <c r="A7" s="16">
        <v>2014</v>
      </c>
      <c r="C7" s="16">
        <f>SUM(dataI!C55:C66)</f>
        <v>1823</v>
      </c>
      <c r="D7" s="16">
        <f>SUM(dataI!D55:D66)</f>
        <v>586</v>
      </c>
      <c r="E7" s="16">
        <f>SUM(dataI!E55:E66)</f>
        <v>2086</v>
      </c>
      <c r="F7" s="16">
        <f>SUM(dataI!F55:F66)</f>
        <v>1744</v>
      </c>
      <c r="G7" s="16">
        <f>SUM(dataI!G55:G66)</f>
        <v>10442</v>
      </c>
    </row>
    <row r="8" spans="1:10">
      <c r="A8" s="18">
        <v>2015</v>
      </c>
      <c r="C8" s="16">
        <f>SUM(dataI!C67:C78)</f>
        <v>1426</v>
      </c>
      <c r="D8" s="16">
        <f>SUM(dataI!D67:D78)</f>
        <v>20</v>
      </c>
      <c r="E8" s="16">
        <f>SUM(dataI!E67:E78)</f>
        <v>3252</v>
      </c>
      <c r="F8" s="16">
        <f>SUM(dataI!F67:F78)</f>
        <v>1361</v>
      </c>
      <c r="G8" s="16">
        <f>SUM(dataI!G67:G78)</f>
        <v>9240</v>
      </c>
    </row>
    <row r="9" spans="1:10">
      <c r="A9" s="16">
        <v>2016</v>
      </c>
      <c r="C9" s="16">
        <f>SUM(dataI!C79:C90)</f>
        <v>1034</v>
      </c>
      <c r="E9" s="16">
        <f>SUM(dataI!E79:E90)</f>
        <v>3158</v>
      </c>
      <c r="F9" s="16">
        <f>SUM(dataI!F79:F90)</f>
        <v>1636</v>
      </c>
      <c r="G9" s="16">
        <f>SUM(dataI!G79:G90)</f>
        <v>7913</v>
      </c>
      <c r="H9" s="16">
        <f>SUM(dataI!H79:H90)</f>
        <v>2815</v>
      </c>
    </row>
    <row r="10" spans="1:10">
      <c r="A10" s="18">
        <v>2017</v>
      </c>
      <c r="C10" s="16">
        <f>SUM(dataI!C91:C102)</f>
        <v>415</v>
      </c>
      <c r="E10" s="16">
        <f>SUM(dataI!E91:E102)</f>
        <v>2754</v>
      </c>
      <c r="F10" s="16">
        <f>SUM(dataI!F91:F102)</f>
        <v>907</v>
      </c>
      <c r="G10" s="16">
        <f>SUM(dataI!G91:G102)</f>
        <v>5766</v>
      </c>
      <c r="H10" s="16">
        <f>SUM(dataI!H91:H102)</f>
        <v>2257</v>
      </c>
      <c r="I10" s="16">
        <f>SUM(dataI!I91:I102)</f>
        <v>2969</v>
      </c>
    </row>
    <row r="11" spans="1:10">
      <c r="A11" s="16">
        <v>2018</v>
      </c>
      <c r="C11" s="16">
        <f>SUM(dataI!C103:C114)</f>
        <v>151</v>
      </c>
      <c r="E11" s="16">
        <f>SUM(dataI!E103:E114)</f>
        <v>1526</v>
      </c>
      <c r="F11" s="16">
        <f>SUM(dataI!F103:F114)</f>
        <v>320</v>
      </c>
      <c r="G11" s="16">
        <f>SUM(dataI!G103:G114)</f>
        <v>4033</v>
      </c>
      <c r="H11" s="16">
        <f>SUM(dataI!H103:H114)</f>
        <v>803</v>
      </c>
      <c r="I11" s="16">
        <f>SUM(dataI!I103:I114)</f>
        <v>2874</v>
      </c>
    </row>
    <row r="12" spans="1:10">
      <c r="A12" s="18">
        <v>2019</v>
      </c>
      <c r="C12" s="16">
        <f>SUM(dataI!C115:C126)</f>
        <v>54</v>
      </c>
      <c r="E12" s="16">
        <f>SUM(dataI!E115:E126)</f>
        <v>1207</v>
      </c>
      <c r="F12" s="16">
        <f>SUM(dataI!F115:F126)</f>
        <v>489</v>
      </c>
      <c r="G12" s="16">
        <f>SUM(dataI!G115:G126)</f>
        <v>1356</v>
      </c>
      <c r="H12" s="16">
        <f>SUM(dataI!H115:H126)</f>
        <v>228</v>
      </c>
      <c r="I12" s="16">
        <f>SUM(dataI!I115:I126)</f>
        <v>767</v>
      </c>
      <c r="J12" s="16">
        <f>SUM(dataI!J115:J126)</f>
        <v>39</v>
      </c>
    </row>
    <row r="13" spans="1:10">
      <c r="A13" s="18">
        <v>2020</v>
      </c>
      <c r="C13" s="16">
        <f>SUM(dataI!C127:C138)</f>
        <v>80</v>
      </c>
      <c r="E13" s="16">
        <f>SUM(dataI!E127:E138)</f>
        <v>1040</v>
      </c>
      <c r="F13" s="16">
        <f>SUM(dataI!F127:F138)</f>
        <v>228</v>
      </c>
      <c r="G13" s="16">
        <f>SUM(dataI!G127:G138)</f>
        <v>755</v>
      </c>
      <c r="H13" s="16">
        <f>SUM(dataI!H127:H138)</f>
        <v>55</v>
      </c>
      <c r="I13" s="16">
        <f>SUM(dataI!I127:I138)</f>
        <v>18</v>
      </c>
      <c r="J13" s="16">
        <f>SUM(dataI!J127:J138)</f>
        <v>2392</v>
      </c>
    </row>
    <row r="14" spans="1:10">
      <c r="A14" s="35" t="s">
        <v>198</v>
      </c>
      <c r="E14" s="16">
        <f>SUM(dataI!E139:E150)</f>
        <v>867</v>
      </c>
      <c r="G14" s="16">
        <f>SUM(dataI!G139:G150)</f>
        <v>1152</v>
      </c>
      <c r="H14" s="16">
        <f>SUM(dataI!H139:H150)</f>
        <v>3</v>
      </c>
      <c r="J14" s="16">
        <f>SUM(dataI!J139:J150)</f>
        <v>1658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3B1F-6FBA-48A6-AE63-B661ED029223}">
  <dimension ref="A1:U84"/>
  <sheetViews>
    <sheetView tabSelected="1" workbookViewId="0">
      <selection activeCell="J26" sqref="J26"/>
    </sheetView>
  </sheetViews>
  <sheetFormatPr baseColWidth="10" defaultColWidth="8.83203125" defaultRowHeight="15"/>
  <cols>
    <col min="1" max="1" width="11.83203125" style="16" bestFit="1" customWidth="1"/>
    <col min="2" max="2" width="8.1640625" style="16" bestFit="1" customWidth="1"/>
    <col min="3" max="3" width="8.83203125" style="16" bestFit="1" customWidth="1"/>
    <col min="4" max="4" width="10.83203125" style="16" bestFit="1" customWidth="1"/>
    <col min="5" max="5" width="19" style="16" bestFit="1" customWidth="1"/>
    <col min="6" max="6" width="9.83203125" style="16" bestFit="1" customWidth="1"/>
    <col min="7" max="7" width="7.5" style="16" bestFit="1" customWidth="1"/>
    <col min="8" max="8" width="6.6640625" style="16" bestFit="1" customWidth="1"/>
    <col min="9" max="9" width="16.1640625" style="16" bestFit="1" customWidth="1"/>
    <col min="10" max="10" width="7.5" style="16" bestFit="1" customWidth="1"/>
    <col min="11" max="11" width="8.6640625" style="16" bestFit="1" customWidth="1"/>
    <col min="12" max="12" width="6.6640625" style="28" bestFit="1" customWidth="1"/>
    <col min="16" max="17" width="18.5" bestFit="1" customWidth="1"/>
  </cols>
  <sheetData>
    <row r="1" spans="1:21" ht="16">
      <c r="A1" s="15" t="s">
        <v>165</v>
      </c>
      <c r="B1" s="32" t="s">
        <v>168</v>
      </c>
      <c r="C1" s="32" t="s">
        <v>169</v>
      </c>
      <c r="D1" s="32" t="s">
        <v>170</v>
      </c>
      <c r="E1" s="15" t="s">
        <v>166</v>
      </c>
      <c r="F1" s="15" t="s">
        <v>167</v>
      </c>
      <c r="J1" s="15"/>
      <c r="K1" s="24"/>
      <c r="L1" s="29"/>
    </row>
    <row r="2" spans="1:21">
      <c r="A2" s="18">
        <v>2009</v>
      </c>
      <c r="B2" s="28">
        <f>SUM(dataIII!B2:J2)</f>
        <v>1164</v>
      </c>
      <c r="C2" s="33">
        <v>33414</v>
      </c>
      <c r="D2" s="33">
        <v>45943</v>
      </c>
      <c r="E2" s="34">
        <f>B2/F2*100</f>
        <v>0.39534954809916339</v>
      </c>
      <c r="F2" s="33">
        <v>294423</v>
      </c>
      <c r="G2" s="28"/>
      <c r="H2" s="28"/>
      <c r="I2" s="28"/>
      <c r="J2" s="28"/>
      <c r="K2" s="28"/>
    </row>
    <row r="3" spans="1:21">
      <c r="A3" s="16">
        <v>2010</v>
      </c>
      <c r="B3" s="28">
        <f>SUM(dataIII!B3:J3)</f>
        <v>11000</v>
      </c>
      <c r="C3" s="33">
        <v>38078</v>
      </c>
      <c r="D3" s="33">
        <v>48317</v>
      </c>
      <c r="E3" s="34">
        <f t="shared" ref="E3:E14" si="0">B3/F3*100</f>
        <v>3.3575996215069512</v>
      </c>
      <c r="F3" s="33">
        <v>327615</v>
      </c>
      <c r="G3" s="28"/>
      <c r="H3" s="28"/>
      <c r="I3" s="28"/>
      <c r="J3" s="28"/>
      <c r="K3" s="28"/>
    </row>
    <row r="4" spans="1:21">
      <c r="A4" s="18">
        <v>2011</v>
      </c>
      <c r="B4" s="28">
        <f>SUM(dataIII!B4:J4)</f>
        <v>13161</v>
      </c>
      <c r="C4" s="33">
        <v>44282</v>
      </c>
      <c r="D4" s="33">
        <v>54891</v>
      </c>
      <c r="E4" s="34">
        <f t="shared" si="0"/>
        <v>3.4790677018485767</v>
      </c>
      <c r="F4" s="33">
        <v>378291</v>
      </c>
      <c r="G4" s="28"/>
      <c r="H4" s="28"/>
      <c r="I4" s="28"/>
      <c r="J4" s="28"/>
      <c r="K4" s="28"/>
    </row>
    <row r="5" spans="1:21">
      <c r="A5" s="16">
        <v>2012</v>
      </c>
      <c r="B5" s="28">
        <f>SUM(dataIII!B5:J5)</f>
        <v>8509</v>
      </c>
      <c r="C5" s="33">
        <v>40902</v>
      </c>
      <c r="D5" s="33">
        <v>48407</v>
      </c>
      <c r="E5" s="34">
        <f t="shared" si="0"/>
        <v>2.3256830959545853</v>
      </c>
      <c r="F5" s="33">
        <v>365871</v>
      </c>
      <c r="G5" s="28"/>
      <c r="H5" s="28"/>
      <c r="I5" s="28"/>
      <c r="J5" s="28"/>
      <c r="K5" s="28"/>
    </row>
    <row r="6" spans="1:21">
      <c r="A6" s="18">
        <v>2013</v>
      </c>
      <c r="B6" s="28">
        <f>SUM(dataIII!B6:J6)</f>
        <v>7296</v>
      </c>
      <c r="C6" s="33">
        <v>44010</v>
      </c>
      <c r="D6" s="33">
        <v>42060</v>
      </c>
      <c r="E6" s="34">
        <f t="shared" si="0"/>
        <v>1.9278330902403451</v>
      </c>
      <c r="F6" s="33">
        <v>378456</v>
      </c>
      <c r="G6" s="28"/>
      <c r="H6" s="28"/>
      <c r="I6" s="28"/>
      <c r="J6" s="28"/>
      <c r="K6" s="28"/>
    </row>
    <row r="7" spans="1:21">
      <c r="A7" s="16">
        <v>2014</v>
      </c>
      <c r="B7" s="28">
        <f>SUM(dataIII!B7:J7)</f>
        <v>16681</v>
      </c>
      <c r="C7" s="33">
        <v>47741</v>
      </c>
      <c r="D7" s="33">
        <v>43538</v>
      </c>
      <c r="E7" s="34">
        <f t="shared" si="0"/>
        <v>3.935785422894611</v>
      </c>
      <c r="F7" s="33">
        <v>423829</v>
      </c>
      <c r="G7" s="27"/>
      <c r="H7" s="27"/>
      <c r="I7" s="27"/>
      <c r="J7" s="27"/>
      <c r="K7" s="27"/>
    </row>
    <row r="8" spans="1:21">
      <c r="A8" s="18">
        <v>2015</v>
      </c>
      <c r="B8" s="28">
        <f>SUM(dataIII!B8:J8)</f>
        <v>15299</v>
      </c>
      <c r="C8" s="33">
        <v>43416</v>
      </c>
      <c r="D8" s="33">
        <v>42134</v>
      </c>
      <c r="E8" s="34">
        <f t="shared" si="0"/>
        <v>3.635866723703598</v>
      </c>
      <c r="F8" s="33">
        <v>420780</v>
      </c>
      <c r="G8" s="27"/>
      <c r="H8" s="27"/>
      <c r="I8" s="27"/>
      <c r="J8" s="27"/>
      <c r="K8" s="27"/>
    </row>
    <row r="9" spans="1:21">
      <c r="A9" s="16">
        <v>2016</v>
      </c>
      <c r="B9" s="28">
        <f>SUM(dataIII!B9:J9)</f>
        <v>16556</v>
      </c>
      <c r="C9" s="33">
        <v>44723</v>
      </c>
      <c r="D9" s="33">
        <v>46398</v>
      </c>
      <c r="E9" s="34">
        <f t="shared" si="0"/>
        <v>3.7659026133398847</v>
      </c>
      <c r="F9" s="33">
        <v>439629</v>
      </c>
      <c r="G9" s="27"/>
      <c r="H9" s="27"/>
      <c r="I9" s="27"/>
      <c r="J9" s="27"/>
      <c r="K9" s="27"/>
    </row>
    <row r="10" spans="1:21">
      <c r="A10" s="18">
        <v>2017</v>
      </c>
      <c r="B10" s="28">
        <f>SUM(dataIII!B10:J10)</f>
        <v>15068</v>
      </c>
      <c r="C10" s="33">
        <v>42631</v>
      </c>
      <c r="D10" s="33">
        <v>48248</v>
      </c>
      <c r="E10" s="34">
        <f t="shared" si="0"/>
        <v>3.3885879159554633</v>
      </c>
      <c r="F10" s="33">
        <v>444669</v>
      </c>
      <c r="G10" s="27"/>
      <c r="H10" s="27"/>
      <c r="I10" s="27"/>
      <c r="J10" s="27"/>
      <c r="K10" s="27"/>
      <c r="R10" s="25"/>
      <c r="S10" s="26"/>
      <c r="T10" s="26"/>
      <c r="U10" s="26"/>
    </row>
    <row r="11" spans="1:21">
      <c r="A11" s="16">
        <v>2018</v>
      </c>
      <c r="B11" s="28">
        <f>SUM(dataIII!B11:J11)</f>
        <v>9707</v>
      </c>
      <c r="C11" s="33">
        <v>36708</v>
      </c>
      <c r="D11" s="33">
        <v>49204</v>
      </c>
      <c r="E11" s="34">
        <f t="shared" si="0"/>
        <v>2.230801935031657</v>
      </c>
      <c r="F11" s="33">
        <v>435135</v>
      </c>
      <c r="G11" s="27"/>
      <c r="H11" s="27"/>
      <c r="I11" s="27"/>
      <c r="J11" s="27"/>
      <c r="K11" s="27"/>
      <c r="R11" s="25"/>
      <c r="S11" s="26"/>
      <c r="T11" s="26"/>
      <c r="U11" s="26"/>
    </row>
    <row r="12" spans="1:21">
      <c r="A12" s="16" t="s">
        <v>172</v>
      </c>
      <c r="B12" s="28">
        <f>SUM(dataIII!B12:J12)</f>
        <v>4140</v>
      </c>
      <c r="C12" s="33">
        <v>35793</v>
      </c>
      <c r="D12" s="33">
        <v>47583</v>
      </c>
      <c r="E12" s="34">
        <f t="shared" si="0"/>
        <v>0.9412599241535482</v>
      </c>
      <c r="F12" s="33">
        <v>439836</v>
      </c>
      <c r="G12" s="27"/>
      <c r="H12" s="27"/>
      <c r="I12" s="27"/>
      <c r="J12" s="27"/>
      <c r="K12" s="27"/>
      <c r="R12" s="25"/>
      <c r="S12" s="26"/>
      <c r="T12" s="26"/>
      <c r="U12" s="26"/>
    </row>
    <row r="13" spans="1:21">
      <c r="A13" s="16">
        <v>2020</v>
      </c>
      <c r="B13" s="28">
        <f>SUM(dataIII!B13:J13)</f>
        <v>4568</v>
      </c>
      <c r="C13" s="33">
        <v>35177</v>
      </c>
      <c r="D13" s="33">
        <v>24979</v>
      </c>
      <c r="E13" s="34">
        <f t="shared" si="0"/>
        <v>0.99861182463082188</v>
      </c>
      <c r="F13" s="33">
        <v>457435</v>
      </c>
      <c r="G13" s="27"/>
      <c r="H13" s="27"/>
      <c r="I13" s="27"/>
      <c r="J13" s="27"/>
      <c r="K13" s="27"/>
      <c r="R13" s="25"/>
      <c r="S13" s="26"/>
      <c r="T13" s="26"/>
      <c r="U13" s="26"/>
    </row>
    <row r="14" spans="1:21">
      <c r="A14" s="36" t="s">
        <v>198</v>
      </c>
      <c r="B14" s="28">
        <f>SUM(dataIII!B14:J14)</f>
        <v>3680</v>
      </c>
      <c r="C14" s="33">
        <v>25395</v>
      </c>
      <c r="D14" s="33">
        <v>21898</v>
      </c>
      <c r="E14" s="34">
        <f t="shared" si="0"/>
        <v>0.89854279798413872</v>
      </c>
      <c r="F14" s="33">
        <v>409552</v>
      </c>
      <c r="G14" s="27"/>
      <c r="H14" s="27"/>
      <c r="I14" s="27"/>
      <c r="J14" s="27"/>
      <c r="K14" s="27"/>
      <c r="R14" s="25"/>
      <c r="S14" s="26"/>
      <c r="T14" s="26"/>
      <c r="U14" s="26"/>
    </row>
    <row r="15" spans="1:21" ht="20.25" customHeight="1">
      <c r="A15" s="23"/>
      <c r="B15" s="28"/>
      <c r="C15" s="33"/>
      <c r="D15" s="33"/>
      <c r="E15" s="34"/>
      <c r="F15" s="33"/>
      <c r="G15" s="27"/>
      <c r="H15" s="27"/>
      <c r="I15" s="27"/>
      <c r="J15" s="27"/>
      <c r="K15" s="27"/>
      <c r="S15" s="26"/>
      <c r="T15" s="26"/>
      <c r="U15" s="26"/>
    </row>
    <row r="16" spans="1:21">
      <c r="A16" s="23"/>
      <c r="B16" s="28"/>
      <c r="C16" s="33"/>
      <c r="D16" s="33"/>
      <c r="E16" s="34"/>
      <c r="F16" s="33"/>
      <c r="G16" s="27"/>
      <c r="H16" s="27"/>
      <c r="I16" s="27"/>
      <c r="J16" s="27"/>
      <c r="K16" s="27"/>
      <c r="R16" s="25"/>
      <c r="S16" s="26"/>
      <c r="T16" s="26"/>
    </row>
    <row r="17" spans="1:20" ht="20.25" customHeight="1">
      <c r="A17" s="23"/>
      <c r="B17" s="28"/>
      <c r="C17" s="33"/>
      <c r="D17" s="33"/>
      <c r="E17" s="34"/>
      <c r="F17" s="33"/>
      <c r="G17" s="27"/>
      <c r="H17" s="27"/>
      <c r="I17" s="27"/>
      <c r="J17" s="27"/>
      <c r="K17" s="27"/>
      <c r="Q17" s="25"/>
      <c r="R17" s="26"/>
      <c r="S17" s="26"/>
      <c r="T17" s="26"/>
    </row>
    <row r="18" spans="1:20">
      <c r="A18" s="23"/>
      <c r="B18" s="28"/>
      <c r="C18" s="33"/>
      <c r="D18" s="33"/>
      <c r="E18" s="34"/>
      <c r="F18" s="33"/>
      <c r="G18" s="27"/>
      <c r="H18" s="27"/>
      <c r="I18" s="27"/>
      <c r="J18" s="27"/>
      <c r="K18" s="27"/>
      <c r="Q18" s="25"/>
      <c r="R18" s="26"/>
      <c r="S18" s="26"/>
      <c r="T18" s="26"/>
    </row>
    <row r="19" spans="1:20" ht="20.25" customHeight="1">
      <c r="A19" s="23"/>
      <c r="B19" s="28"/>
      <c r="C19" s="33"/>
      <c r="D19" s="33"/>
      <c r="E19" s="34"/>
      <c r="F19" s="33"/>
      <c r="G19" s="27"/>
      <c r="H19" s="27"/>
      <c r="I19" s="27"/>
      <c r="J19" s="27"/>
      <c r="K19" s="27"/>
      <c r="Q19" s="25"/>
      <c r="R19" s="26"/>
      <c r="S19" s="26"/>
      <c r="T19" s="26"/>
    </row>
    <row r="20" spans="1:20">
      <c r="A20" s="23"/>
      <c r="B20" s="28"/>
      <c r="C20" s="33"/>
      <c r="D20" s="33"/>
      <c r="E20" s="34"/>
      <c r="F20" s="33"/>
      <c r="G20" s="27"/>
      <c r="H20" s="27"/>
      <c r="I20" s="27"/>
      <c r="J20" s="27"/>
      <c r="K20" s="27"/>
      <c r="Q20" s="25"/>
      <c r="R20" s="26"/>
      <c r="S20" s="26"/>
      <c r="T20" s="26"/>
    </row>
    <row r="21" spans="1:20">
      <c r="A21" s="23"/>
      <c r="B21" s="28"/>
      <c r="C21" s="33"/>
      <c r="D21" s="33"/>
      <c r="E21" s="34"/>
      <c r="F21" s="33"/>
      <c r="G21" s="27"/>
      <c r="H21" s="27"/>
      <c r="I21" s="27"/>
      <c r="J21" s="27"/>
      <c r="K21" s="27"/>
      <c r="Q21" s="25"/>
      <c r="R21" s="26"/>
      <c r="S21" s="26"/>
      <c r="T21" s="26"/>
    </row>
    <row r="22" spans="1:20">
      <c r="A22" s="23"/>
      <c r="B22" s="28"/>
      <c r="C22" s="33"/>
      <c r="D22" s="33"/>
      <c r="E22" s="34"/>
      <c r="F22" s="33"/>
      <c r="G22" s="27"/>
      <c r="H22" s="27"/>
      <c r="I22" s="27"/>
      <c r="J22" s="27"/>
      <c r="K22" s="27"/>
      <c r="Q22" s="25"/>
      <c r="R22" s="26"/>
      <c r="S22" s="26"/>
      <c r="T22" s="26"/>
    </row>
    <row r="23" spans="1:20">
      <c r="A23" s="23"/>
      <c r="B23" s="28"/>
      <c r="C23" s="33"/>
      <c r="D23" s="33"/>
      <c r="E23" s="34"/>
      <c r="F23" s="33"/>
      <c r="G23" s="27"/>
      <c r="H23" s="27"/>
      <c r="I23" s="27"/>
      <c r="J23" s="27"/>
      <c r="K23" s="27"/>
      <c r="Q23" s="25"/>
      <c r="R23" s="26"/>
      <c r="S23" s="26"/>
      <c r="T23" s="26"/>
    </row>
    <row r="24" spans="1:20">
      <c r="A24" s="23"/>
      <c r="B24" s="28"/>
      <c r="C24" s="33"/>
      <c r="D24" s="33"/>
      <c r="E24" s="34"/>
      <c r="F24" s="33"/>
      <c r="G24" s="27"/>
      <c r="H24" s="27"/>
      <c r="I24" s="27"/>
      <c r="J24" s="27"/>
      <c r="K24" s="27"/>
      <c r="Q24" s="25"/>
      <c r="R24" s="26"/>
      <c r="S24" s="26"/>
      <c r="T24" s="26"/>
    </row>
    <row r="25" spans="1:20">
      <c r="A25" s="23"/>
      <c r="B25" s="28"/>
      <c r="C25" s="33"/>
      <c r="D25" s="33"/>
      <c r="E25" s="34"/>
      <c r="F25" s="33"/>
      <c r="G25" s="27"/>
      <c r="H25" s="27"/>
      <c r="I25" s="27"/>
      <c r="J25" s="27"/>
      <c r="K25" s="27"/>
    </row>
    <row r="26" spans="1:20">
      <c r="A26" s="23"/>
      <c r="B26" s="28"/>
      <c r="C26" s="33"/>
      <c r="D26" s="33"/>
      <c r="E26" s="34"/>
      <c r="F26" s="33"/>
      <c r="G26" s="27"/>
      <c r="H26" s="27"/>
      <c r="I26" s="27"/>
      <c r="J26" s="27"/>
      <c r="K26" s="27"/>
    </row>
    <row r="27" spans="1:20">
      <c r="A27" s="23"/>
      <c r="B27" s="28"/>
      <c r="C27" s="33"/>
      <c r="D27" s="33"/>
      <c r="E27" s="34"/>
      <c r="F27" s="33"/>
      <c r="G27" s="27"/>
      <c r="H27" s="27"/>
      <c r="I27" s="27"/>
      <c r="J27" s="27"/>
      <c r="K27" s="27"/>
    </row>
    <row r="28" spans="1:20">
      <c r="A28" s="23"/>
      <c r="B28" s="28"/>
      <c r="C28" s="33"/>
      <c r="D28" s="33"/>
      <c r="E28" s="34"/>
      <c r="F28" s="33"/>
      <c r="G28" s="27"/>
      <c r="H28" s="27"/>
      <c r="I28" s="27"/>
      <c r="J28" s="27"/>
      <c r="K28" s="27"/>
    </row>
    <row r="29" spans="1:20">
      <c r="A29" s="23"/>
      <c r="B29" s="28"/>
      <c r="C29" s="33"/>
      <c r="D29" s="33"/>
      <c r="E29" s="34"/>
      <c r="F29" s="33"/>
      <c r="G29" s="27"/>
      <c r="H29" s="27"/>
      <c r="I29" s="27"/>
      <c r="J29" s="27"/>
      <c r="K29" s="27"/>
    </row>
    <row r="30" spans="1:20">
      <c r="A30" s="23"/>
      <c r="B30" s="28"/>
      <c r="C30" s="33"/>
      <c r="D30" s="33"/>
      <c r="E30" s="34"/>
      <c r="F30" s="33"/>
      <c r="G30" s="27"/>
      <c r="H30" s="27"/>
      <c r="I30" s="27"/>
      <c r="J30" s="27"/>
      <c r="K30" s="27"/>
    </row>
    <row r="31" spans="1:20">
      <c r="A31" s="23"/>
      <c r="B31" s="28"/>
      <c r="C31" s="33"/>
      <c r="D31" s="33"/>
      <c r="E31" s="34"/>
      <c r="F31" s="33"/>
      <c r="G31" s="27"/>
      <c r="H31" s="27"/>
      <c r="I31" s="27"/>
      <c r="J31" s="27"/>
      <c r="K31" s="27"/>
    </row>
    <row r="32" spans="1:20">
      <c r="A32" s="23"/>
      <c r="B32" s="28"/>
      <c r="C32" s="33"/>
      <c r="D32" s="33"/>
      <c r="E32" s="34"/>
      <c r="F32" s="33"/>
      <c r="G32" s="27"/>
      <c r="H32" s="27"/>
      <c r="I32" s="27"/>
      <c r="J32" s="27"/>
      <c r="K32" s="27"/>
    </row>
    <row r="33" spans="1:11">
      <c r="A33" s="23"/>
      <c r="B33" s="28"/>
      <c r="C33" s="33"/>
      <c r="D33" s="33"/>
      <c r="E33" s="34"/>
      <c r="F33" s="33"/>
      <c r="G33" s="27"/>
      <c r="H33" s="27"/>
      <c r="I33" s="27"/>
      <c r="J33" s="27"/>
      <c r="K33" s="27"/>
    </row>
    <row r="34" spans="1:11">
      <c r="A34" s="23"/>
      <c r="B34" s="28"/>
      <c r="C34" s="33"/>
      <c r="D34" s="33"/>
      <c r="E34" s="34"/>
      <c r="F34" s="33"/>
      <c r="G34" s="27"/>
      <c r="H34" s="27"/>
      <c r="I34" s="27"/>
      <c r="J34" s="27"/>
      <c r="K34" s="27"/>
    </row>
    <row r="35" spans="1:11">
      <c r="A35" s="23"/>
      <c r="B35" s="28"/>
      <c r="C35" s="33"/>
      <c r="D35" s="33"/>
      <c r="E35" s="34"/>
      <c r="F35" s="33"/>
      <c r="G35" s="27"/>
      <c r="H35" s="27"/>
      <c r="I35" s="27"/>
      <c r="J35" s="27"/>
      <c r="K35" s="27"/>
    </row>
    <row r="36" spans="1:11">
      <c r="A36" s="23"/>
      <c r="B36" s="28"/>
      <c r="C36" s="33"/>
      <c r="D36" s="33"/>
      <c r="E36" s="34"/>
      <c r="F36" s="27"/>
      <c r="G36" s="27"/>
      <c r="H36" s="27"/>
      <c r="I36" s="27"/>
      <c r="J36" s="27"/>
      <c r="K36" s="27"/>
    </row>
    <row r="37" spans="1:11">
      <c r="A37" s="23"/>
      <c r="B37" s="28"/>
      <c r="C37" s="33"/>
      <c r="D37" s="33"/>
      <c r="E37" s="34"/>
      <c r="F37" s="27"/>
      <c r="G37" s="27"/>
      <c r="H37" s="27"/>
      <c r="I37" s="27"/>
      <c r="J37" s="27"/>
      <c r="K37" s="27"/>
    </row>
    <row r="38" spans="1:11">
      <c r="A38" s="23"/>
      <c r="B38" s="28"/>
      <c r="C38" s="33"/>
      <c r="D38" s="33"/>
      <c r="E38" s="34"/>
      <c r="F38" s="27"/>
      <c r="G38" s="27"/>
      <c r="H38" s="27"/>
      <c r="I38" s="27"/>
      <c r="J38" s="27"/>
      <c r="K38" s="27"/>
    </row>
    <row r="39" spans="1:11">
      <c r="A39" s="23"/>
      <c r="B39" s="28"/>
      <c r="C39" s="33"/>
      <c r="D39" s="33"/>
      <c r="E39" s="34"/>
      <c r="F39" s="27"/>
      <c r="G39" s="27"/>
      <c r="H39" s="27"/>
      <c r="I39" s="27"/>
      <c r="J39" s="27"/>
      <c r="K39" s="27"/>
    </row>
    <row r="40" spans="1:11">
      <c r="A40" s="23"/>
      <c r="B40" s="28"/>
      <c r="C40" s="33"/>
      <c r="D40" s="33"/>
      <c r="E40" s="34"/>
      <c r="F40" s="27"/>
      <c r="G40" s="27"/>
      <c r="H40" s="27"/>
      <c r="I40" s="27"/>
      <c r="J40" s="27"/>
      <c r="K40" s="27"/>
    </row>
    <row r="41" spans="1:11">
      <c r="A41" s="23"/>
      <c r="B41" s="28"/>
      <c r="C41" s="33"/>
      <c r="D41" s="33"/>
      <c r="E41" s="34"/>
      <c r="F41" s="27"/>
      <c r="G41" s="27"/>
      <c r="H41" s="27"/>
      <c r="I41" s="27"/>
      <c r="J41" s="27"/>
      <c r="K41" s="27"/>
    </row>
    <row r="42" spans="1:11">
      <c r="A42" s="23"/>
      <c r="B42" s="28"/>
      <c r="C42" s="33"/>
      <c r="D42" s="33"/>
      <c r="E42" s="34"/>
      <c r="F42" s="27"/>
      <c r="G42" s="27"/>
      <c r="H42" s="27"/>
      <c r="I42" s="27"/>
      <c r="J42" s="27"/>
      <c r="K42" s="27"/>
    </row>
    <row r="43" spans="1:11">
      <c r="A43" s="23"/>
      <c r="B43" s="28"/>
      <c r="C43" s="33"/>
      <c r="D43" s="33"/>
      <c r="E43" s="27"/>
      <c r="F43" s="27"/>
      <c r="G43" s="27"/>
      <c r="H43" s="27"/>
      <c r="I43" s="27"/>
      <c r="J43" s="27"/>
      <c r="K43" s="27"/>
    </row>
    <row r="44" spans="1:11">
      <c r="A44" s="23"/>
      <c r="B44" s="28"/>
      <c r="C44" s="33"/>
      <c r="D44" s="33"/>
      <c r="E44" s="27"/>
      <c r="F44" s="27"/>
      <c r="G44" s="27"/>
      <c r="H44" s="27"/>
      <c r="I44" s="27"/>
      <c r="J44" s="27"/>
      <c r="K44" s="27"/>
    </row>
    <row r="45" spans="1:11">
      <c r="A45" s="23"/>
      <c r="B45" s="28"/>
      <c r="C45" s="27"/>
      <c r="D45" s="27"/>
      <c r="E45" s="27"/>
      <c r="F45" s="27"/>
      <c r="G45" s="27"/>
      <c r="H45" s="27"/>
      <c r="I45" s="27"/>
      <c r="J45" s="27"/>
      <c r="K45" s="27"/>
    </row>
    <row r="46" spans="1:11">
      <c r="A46" s="23"/>
      <c r="B46" s="28"/>
      <c r="C46" s="27"/>
      <c r="D46" s="27"/>
      <c r="E46" s="27"/>
      <c r="F46" s="27"/>
      <c r="G46" s="27"/>
      <c r="H46" s="27"/>
      <c r="I46" s="27"/>
      <c r="J46" s="27"/>
      <c r="K46" s="27"/>
    </row>
    <row r="47" spans="1:11">
      <c r="A47" s="23"/>
      <c r="B47" s="28"/>
      <c r="C47" s="27"/>
      <c r="D47" s="27"/>
      <c r="E47" s="27"/>
      <c r="F47" s="27"/>
      <c r="G47" s="27"/>
      <c r="H47" s="27"/>
      <c r="I47" s="27"/>
      <c r="J47" s="27"/>
      <c r="K47" s="27"/>
    </row>
    <row r="48" spans="1:11">
      <c r="A48" s="23"/>
      <c r="B48" s="28"/>
      <c r="C48" s="27"/>
      <c r="D48" s="27"/>
      <c r="E48" s="27"/>
      <c r="F48" s="27"/>
      <c r="G48" s="27"/>
      <c r="H48" s="27"/>
      <c r="I48" s="27"/>
      <c r="J48" s="27"/>
      <c r="K48" s="27"/>
    </row>
    <row r="49" spans="1:11">
      <c r="A49" s="23"/>
      <c r="B49" s="28"/>
      <c r="C49" s="27"/>
      <c r="D49" s="27"/>
      <c r="E49" s="27"/>
      <c r="F49" s="27"/>
      <c r="G49" s="27"/>
      <c r="H49" s="27"/>
      <c r="I49" s="27"/>
      <c r="J49" s="27"/>
      <c r="K49" s="27"/>
    </row>
    <row r="50" spans="1:11">
      <c r="A50" s="23"/>
      <c r="B50" s="28"/>
      <c r="C50" s="27"/>
      <c r="D50" s="27"/>
      <c r="E50" s="27"/>
      <c r="F50" s="27"/>
      <c r="G50" s="27"/>
      <c r="H50" s="27"/>
      <c r="I50" s="27"/>
      <c r="J50" s="27"/>
      <c r="K50" s="27"/>
    </row>
    <row r="51" spans="1:11">
      <c r="A51" s="23"/>
      <c r="B51" s="28"/>
      <c r="C51" s="27"/>
      <c r="D51" s="27"/>
      <c r="E51" s="27"/>
      <c r="F51" s="27"/>
      <c r="G51" s="27"/>
      <c r="H51" s="27"/>
      <c r="I51" s="27"/>
      <c r="J51" s="27"/>
      <c r="K51" s="27"/>
    </row>
    <row r="52" spans="1:11">
      <c r="A52" s="23"/>
      <c r="B52" s="28"/>
      <c r="C52" s="27"/>
      <c r="D52" s="27"/>
      <c r="E52" s="27"/>
      <c r="F52" s="27"/>
      <c r="G52" s="27"/>
      <c r="H52" s="27"/>
      <c r="I52" s="27"/>
      <c r="J52" s="27"/>
      <c r="K52" s="27"/>
    </row>
    <row r="53" spans="1:11">
      <c r="A53" s="23"/>
      <c r="B53" s="28"/>
      <c r="C53" s="27"/>
      <c r="D53" s="27"/>
      <c r="E53" s="27"/>
      <c r="F53" s="27"/>
      <c r="G53" s="27"/>
      <c r="H53" s="27"/>
      <c r="I53" s="27"/>
      <c r="J53" s="27"/>
      <c r="K53" s="27"/>
    </row>
    <row r="54" spans="1:11">
      <c r="A54" s="23"/>
      <c r="B54" s="28"/>
      <c r="C54" s="27"/>
      <c r="D54" s="27"/>
      <c r="E54" s="27"/>
      <c r="F54" s="27"/>
      <c r="G54" s="27"/>
      <c r="H54" s="27"/>
      <c r="I54" s="27"/>
      <c r="J54" s="27"/>
      <c r="K54" s="27"/>
    </row>
    <row r="55" spans="1:11">
      <c r="A55" s="23"/>
      <c r="B55" s="28"/>
      <c r="C55" s="27"/>
      <c r="D55" s="27"/>
      <c r="E55" s="27"/>
      <c r="F55" s="27"/>
      <c r="G55" s="27"/>
      <c r="H55" s="27"/>
      <c r="I55" s="27"/>
      <c r="J55" s="27"/>
      <c r="K55" s="27"/>
    </row>
    <row r="56" spans="1:11">
      <c r="A56" s="23"/>
      <c r="B56" s="28"/>
      <c r="C56" s="27"/>
      <c r="D56" s="27"/>
      <c r="E56" s="27"/>
      <c r="F56" s="27"/>
      <c r="G56" s="27"/>
      <c r="H56" s="27"/>
      <c r="I56" s="27"/>
      <c r="J56" s="27"/>
      <c r="K56" s="27"/>
    </row>
    <row r="57" spans="1:11">
      <c r="A57" s="23"/>
      <c r="B57" s="28"/>
      <c r="C57" s="27"/>
      <c r="D57" s="27"/>
      <c r="E57" s="27"/>
      <c r="F57" s="27"/>
      <c r="G57" s="27"/>
      <c r="H57" s="27"/>
      <c r="I57" s="27"/>
      <c r="J57" s="27"/>
      <c r="K57" s="27"/>
    </row>
    <row r="58" spans="1:11">
      <c r="A58" s="23"/>
      <c r="B58" s="28"/>
      <c r="C58" s="27"/>
      <c r="D58" s="27"/>
      <c r="E58" s="27"/>
      <c r="F58" s="27"/>
      <c r="G58" s="27"/>
      <c r="H58" s="27"/>
      <c r="I58" s="27"/>
      <c r="J58" s="27"/>
      <c r="K58" s="27"/>
    </row>
    <row r="59" spans="1:11">
      <c r="A59" s="23"/>
      <c r="B59" s="28"/>
      <c r="C59" s="27"/>
      <c r="D59" s="27"/>
      <c r="E59" s="27"/>
      <c r="F59" s="27"/>
      <c r="G59" s="27"/>
      <c r="H59" s="27"/>
      <c r="I59" s="27"/>
      <c r="J59" s="27"/>
      <c r="K59" s="27"/>
    </row>
    <row r="60" spans="1:11">
      <c r="A60" s="23"/>
      <c r="B60" s="28"/>
      <c r="C60" s="27"/>
      <c r="D60" s="27"/>
      <c r="E60" s="27"/>
      <c r="F60" s="27"/>
      <c r="G60" s="27"/>
      <c r="H60" s="27"/>
      <c r="I60" s="27"/>
      <c r="J60" s="27"/>
      <c r="K60" s="27"/>
    </row>
    <row r="61" spans="1:11">
      <c r="A61" s="23"/>
      <c r="B61" s="28"/>
      <c r="C61" s="27"/>
      <c r="D61" s="27"/>
      <c r="E61" s="27"/>
      <c r="F61" s="27"/>
      <c r="G61" s="27"/>
      <c r="H61" s="27"/>
      <c r="I61" s="27"/>
      <c r="J61" s="27"/>
      <c r="K61" s="27"/>
    </row>
    <row r="62" spans="1:11">
      <c r="A62" s="23"/>
      <c r="B62" s="28"/>
      <c r="C62" s="27"/>
      <c r="D62" s="27"/>
      <c r="E62" s="27"/>
      <c r="F62" s="27"/>
      <c r="G62" s="27"/>
      <c r="H62" s="27"/>
      <c r="I62" s="27"/>
      <c r="J62" s="27"/>
      <c r="K62" s="27"/>
    </row>
    <row r="63" spans="1:11">
      <c r="A63" s="23"/>
      <c r="B63" s="28"/>
      <c r="C63" s="27"/>
      <c r="D63" s="27"/>
      <c r="E63" s="27"/>
      <c r="F63" s="27"/>
      <c r="G63" s="27"/>
      <c r="H63" s="27"/>
      <c r="I63" s="27"/>
      <c r="J63" s="27"/>
      <c r="K63" s="27"/>
    </row>
    <row r="64" spans="1:11">
      <c r="A64" s="23"/>
      <c r="B64" s="28"/>
      <c r="C64" s="27"/>
      <c r="D64" s="27"/>
      <c r="E64" s="27"/>
      <c r="F64" s="27"/>
      <c r="G64" s="27"/>
      <c r="H64" s="27"/>
      <c r="I64" s="27"/>
      <c r="J64" s="27"/>
      <c r="K64" s="27"/>
    </row>
    <row r="65" spans="1:11">
      <c r="A65" s="23"/>
      <c r="B65" s="28"/>
      <c r="C65" s="27"/>
      <c r="D65" s="27"/>
      <c r="E65" s="27"/>
      <c r="F65" s="27"/>
      <c r="G65" s="27"/>
      <c r="H65" s="27"/>
      <c r="I65" s="27"/>
      <c r="J65" s="27"/>
      <c r="K65" s="27"/>
    </row>
    <row r="66" spans="1:11">
      <c r="A66" s="23"/>
      <c r="B66" s="28"/>
      <c r="C66" s="27"/>
      <c r="D66" s="27"/>
      <c r="E66" s="27"/>
      <c r="F66" s="27"/>
      <c r="G66" s="27"/>
      <c r="H66" s="27"/>
      <c r="I66" s="27"/>
      <c r="J66" s="27"/>
      <c r="K66" s="27"/>
    </row>
    <row r="67" spans="1:11">
      <c r="A67" s="23"/>
      <c r="B67" s="28"/>
      <c r="C67" s="27"/>
      <c r="D67" s="27"/>
      <c r="E67" s="27"/>
      <c r="F67" s="27"/>
      <c r="G67" s="27"/>
      <c r="H67" s="27"/>
      <c r="I67" s="27"/>
      <c r="J67" s="27"/>
      <c r="K67" s="27"/>
    </row>
    <row r="68" spans="1:11">
      <c r="A68" s="23"/>
      <c r="B68" s="28"/>
      <c r="C68" s="27"/>
      <c r="D68" s="27"/>
      <c r="E68" s="27"/>
      <c r="F68" s="27"/>
      <c r="G68" s="27"/>
      <c r="H68" s="27"/>
      <c r="I68" s="27"/>
      <c r="J68" s="27"/>
      <c r="K68" s="27"/>
    </row>
    <row r="69" spans="1:11">
      <c r="A69" s="23"/>
      <c r="B69" s="28"/>
      <c r="C69" s="27"/>
      <c r="D69" s="27"/>
      <c r="E69" s="27"/>
      <c r="F69" s="27"/>
      <c r="G69" s="27"/>
      <c r="H69" s="27"/>
      <c r="I69" s="27"/>
      <c r="J69" s="27"/>
      <c r="K69" s="27"/>
    </row>
    <row r="70" spans="1:11">
      <c r="A70" s="23"/>
      <c r="B70" s="28"/>
      <c r="C70" s="27"/>
      <c r="D70" s="27"/>
      <c r="E70" s="27"/>
      <c r="F70" s="27"/>
      <c r="G70" s="27"/>
      <c r="H70" s="27"/>
      <c r="I70" s="27"/>
      <c r="J70" s="27"/>
      <c r="K70" s="27"/>
    </row>
    <row r="71" spans="1:11">
      <c r="A71" s="23"/>
      <c r="B71" s="28"/>
      <c r="C71" s="27"/>
      <c r="D71" s="27"/>
      <c r="E71" s="27"/>
      <c r="F71" s="27"/>
      <c r="G71" s="27"/>
      <c r="H71" s="27"/>
      <c r="I71" s="27"/>
      <c r="J71" s="27"/>
      <c r="K71" s="27"/>
    </row>
    <row r="72" spans="1:11">
      <c r="A72" s="23"/>
      <c r="B72" s="28"/>
      <c r="C72" s="27"/>
      <c r="D72" s="27"/>
      <c r="E72" s="27"/>
      <c r="F72" s="27"/>
      <c r="G72" s="27"/>
      <c r="H72" s="27"/>
      <c r="I72" s="27"/>
      <c r="J72" s="27"/>
      <c r="K72" s="27"/>
    </row>
    <row r="73" spans="1:11">
      <c r="A73" s="23"/>
      <c r="B73" s="28"/>
      <c r="C73" s="27"/>
      <c r="D73" s="27"/>
      <c r="E73" s="27"/>
      <c r="F73" s="27"/>
      <c r="G73" s="27"/>
      <c r="H73" s="27"/>
      <c r="I73" s="27"/>
      <c r="J73" s="27"/>
      <c r="K73" s="27"/>
    </row>
    <row r="74" spans="1:11">
      <c r="A74" s="23"/>
      <c r="B74" s="28"/>
      <c r="C74" s="27"/>
      <c r="D74" s="27"/>
      <c r="E74" s="27"/>
      <c r="F74" s="27"/>
      <c r="G74" s="27"/>
      <c r="H74" s="27"/>
      <c r="I74" s="27"/>
      <c r="J74" s="27"/>
      <c r="K74" s="27"/>
    </row>
    <row r="75" spans="1:11">
      <c r="A75" s="23"/>
      <c r="B75" s="28"/>
      <c r="C75" s="27"/>
      <c r="D75" s="27"/>
      <c r="E75" s="27"/>
      <c r="F75" s="27"/>
      <c r="G75" s="27"/>
      <c r="H75" s="27"/>
      <c r="I75" s="27"/>
      <c r="J75" s="27"/>
      <c r="K75" s="27"/>
    </row>
    <row r="76" spans="1:11">
      <c r="A76" s="23"/>
      <c r="B76" s="27"/>
      <c r="C76" s="27"/>
      <c r="D76" s="27"/>
      <c r="E76" s="27"/>
      <c r="F76" s="27"/>
      <c r="G76" s="27"/>
      <c r="H76" s="27"/>
      <c r="I76" s="27"/>
      <c r="J76" s="27"/>
      <c r="K76" s="27"/>
    </row>
    <row r="77" spans="1:11">
      <c r="A77" s="23"/>
      <c r="B77" s="27"/>
      <c r="C77" s="27"/>
      <c r="D77" s="27"/>
      <c r="E77" s="27"/>
      <c r="F77" s="27"/>
      <c r="G77" s="27"/>
      <c r="H77" s="27"/>
      <c r="I77" s="27"/>
      <c r="J77" s="27"/>
      <c r="K77" s="27"/>
    </row>
    <row r="78" spans="1:11">
      <c r="A78" s="23"/>
      <c r="B78" s="27"/>
      <c r="C78" s="27"/>
      <c r="D78" s="27"/>
      <c r="E78" s="27"/>
      <c r="F78" s="27"/>
      <c r="G78" s="27"/>
      <c r="H78" s="27"/>
      <c r="I78" s="27"/>
      <c r="J78" s="27"/>
      <c r="K78" s="27"/>
    </row>
    <row r="79" spans="1:11">
      <c r="A79" s="23"/>
      <c r="B79" s="27"/>
      <c r="C79" s="27"/>
      <c r="D79" s="27"/>
      <c r="E79" s="27"/>
      <c r="F79" s="27"/>
      <c r="G79" s="27"/>
      <c r="H79" s="27"/>
      <c r="I79" s="27"/>
      <c r="J79" s="27"/>
      <c r="K79" s="27"/>
    </row>
    <row r="80" spans="1:11">
      <c r="A80" s="23"/>
      <c r="B80" s="27"/>
      <c r="C80" s="27"/>
      <c r="D80" s="27"/>
      <c r="E80" s="27"/>
      <c r="F80" s="27"/>
      <c r="G80" s="27"/>
      <c r="H80" s="27"/>
      <c r="I80" s="27"/>
      <c r="J80" s="27"/>
      <c r="K80" s="27"/>
    </row>
    <row r="81" spans="1:11">
      <c r="A81" s="23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>
      <c r="A82" s="23"/>
      <c r="B82" s="27"/>
      <c r="C82" s="27"/>
      <c r="D82" s="27"/>
      <c r="E82" s="27"/>
      <c r="F82" s="27"/>
      <c r="G82" s="27"/>
      <c r="H82" s="27"/>
      <c r="I82" s="27"/>
      <c r="J82" s="27"/>
      <c r="K82" s="27"/>
    </row>
    <row r="83" spans="1:11">
      <c r="A83" s="23"/>
      <c r="B83" s="27"/>
      <c r="C83" s="27"/>
      <c r="D83" s="27"/>
      <c r="E83" s="27"/>
      <c r="F83" s="27"/>
      <c r="G83" s="27"/>
      <c r="H83" s="27"/>
      <c r="I83" s="27"/>
      <c r="J83" s="27"/>
      <c r="K83" s="27"/>
    </row>
    <row r="84" spans="1:11">
      <c r="A84" s="23"/>
      <c r="B84" s="27"/>
      <c r="C84" s="27"/>
      <c r="D84" s="27"/>
      <c r="E84" s="27"/>
      <c r="F84" s="27"/>
      <c r="G84" s="27"/>
      <c r="H84" s="27"/>
      <c r="I84" s="27"/>
      <c r="J84" s="27"/>
      <c r="K84" s="27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988E-8DD6-4053-A351-E3512FCFE7D0}">
  <dimension ref="A1:B79"/>
  <sheetViews>
    <sheetView topLeftCell="A52" workbookViewId="0">
      <selection activeCell="G66" sqref="G66"/>
    </sheetView>
  </sheetViews>
  <sheetFormatPr baseColWidth="10" defaultColWidth="9.1640625" defaultRowHeight="16"/>
  <cols>
    <col min="1" max="1" width="11.6640625" style="30" bestFit="1" customWidth="1"/>
    <col min="2" max="16384" width="9.1640625" style="30"/>
  </cols>
  <sheetData>
    <row r="1" spans="1:2">
      <c r="B1" s="30" t="s">
        <v>164</v>
      </c>
    </row>
    <row r="2" spans="1:2">
      <c r="A2" s="31" t="s">
        <v>23</v>
      </c>
      <c r="B2" s="30">
        <v>7</v>
      </c>
    </row>
    <row r="3" spans="1:2">
      <c r="A3" s="31" t="s">
        <v>22</v>
      </c>
    </row>
    <row r="4" spans="1:2">
      <c r="A4" s="31" t="s">
        <v>21</v>
      </c>
      <c r="B4" s="30">
        <v>51</v>
      </c>
    </row>
    <row r="5" spans="1:2">
      <c r="A5" s="31" t="s">
        <v>26</v>
      </c>
      <c r="B5" s="30">
        <v>28</v>
      </c>
    </row>
    <row r="6" spans="1:2">
      <c r="A6" s="31" t="s">
        <v>25</v>
      </c>
      <c r="B6" s="30">
        <v>29</v>
      </c>
    </row>
    <row r="7" spans="1:2">
      <c r="A7" s="31" t="s">
        <v>27</v>
      </c>
      <c r="B7" s="30">
        <v>25</v>
      </c>
    </row>
    <row r="8" spans="1:2">
      <c r="A8" s="31" t="s">
        <v>24</v>
      </c>
      <c r="B8" s="30">
        <v>27</v>
      </c>
    </row>
    <row r="9" spans="1:2">
      <c r="A9" s="31" t="s">
        <v>28</v>
      </c>
      <c r="B9" s="30">
        <v>21</v>
      </c>
    </row>
    <row r="10" spans="1:2">
      <c r="A10" s="31" t="s">
        <v>29</v>
      </c>
      <c r="B10" s="30">
        <v>46</v>
      </c>
    </row>
    <row r="11" spans="1:2">
      <c r="A11" s="31" t="s">
        <v>30</v>
      </c>
      <c r="B11" s="30">
        <v>9</v>
      </c>
    </row>
    <row r="12" spans="1:2">
      <c r="A12" s="31" t="s">
        <v>31</v>
      </c>
      <c r="B12" s="30">
        <v>24</v>
      </c>
    </row>
    <row r="13" spans="1:2">
      <c r="A13" s="31" t="s">
        <v>32</v>
      </c>
      <c r="B13" s="30">
        <v>27</v>
      </c>
    </row>
    <row r="14" spans="1:2">
      <c r="A14" s="31" t="s">
        <v>33</v>
      </c>
      <c r="B14" s="30">
        <v>18</v>
      </c>
    </row>
    <row r="15" spans="1:2">
      <c r="A15" s="31" t="s">
        <v>34</v>
      </c>
      <c r="B15" s="30">
        <v>17</v>
      </c>
    </row>
    <row r="16" spans="1:2">
      <c r="A16" s="31" t="s">
        <v>36</v>
      </c>
      <c r="B16" s="30">
        <v>17</v>
      </c>
    </row>
    <row r="17" spans="1:2">
      <c r="A17" s="31" t="s">
        <v>35</v>
      </c>
      <c r="B17" s="30">
        <v>20</v>
      </c>
    </row>
    <row r="18" spans="1:2">
      <c r="A18" s="31" t="s">
        <v>37</v>
      </c>
      <c r="B18" s="30">
        <v>6</v>
      </c>
    </row>
    <row r="19" spans="1:2">
      <c r="A19" s="31" t="s">
        <v>38</v>
      </c>
      <c r="B19" s="30">
        <v>28</v>
      </c>
    </row>
    <row r="20" spans="1:2">
      <c r="A20" s="31" t="s">
        <v>5</v>
      </c>
      <c r="B20" s="30">
        <v>17</v>
      </c>
    </row>
    <row r="21" spans="1:2">
      <c r="A21" s="31" t="s">
        <v>39</v>
      </c>
      <c r="B21" s="30">
        <v>12</v>
      </c>
    </row>
    <row r="22" spans="1:2">
      <c r="A22" s="31" t="s">
        <v>40</v>
      </c>
      <c r="B22" s="30">
        <v>11</v>
      </c>
    </row>
    <row r="23" spans="1:2">
      <c r="A23" s="31" t="s">
        <v>41</v>
      </c>
      <c r="B23" s="30">
        <v>11</v>
      </c>
    </row>
    <row r="24" spans="1:2">
      <c r="A24" s="31" t="s">
        <v>42</v>
      </c>
      <c r="B24" s="30">
        <v>9</v>
      </c>
    </row>
    <row r="25" spans="1:2">
      <c r="A25" s="31" t="s">
        <v>43</v>
      </c>
      <c r="B25" s="30">
        <v>11</v>
      </c>
    </row>
    <row r="26" spans="1:2">
      <c r="A26" s="31" t="s">
        <v>44</v>
      </c>
      <c r="B26" s="30">
        <v>9</v>
      </c>
    </row>
    <row r="27" spans="1:2">
      <c r="A27" s="31" t="s">
        <v>7</v>
      </c>
      <c r="B27" s="30">
        <v>5</v>
      </c>
    </row>
    <row r="28" spans="1:2">
      <c r="A28" s="31" t="s">
        <v>6</v>
      </c>
      <c r="B28" s="30">
        <v>13</v>
      </c>
    </row>
    <row r="29" spans="1:2">
      <c r="A29" s="31" t="s">
        <v>1</v>
      </c>
      <c r="B29" s="30">
        <v>9</v>
      </c>
    </row>
    <row r="30" spans="1:2">
      <c r="A30" s="31" t="s">
        <v>2</v>
      </c>
      <c r="B30" s="30">
        <v>11</v>
      </c>
    </row>
    <row r="31" spans="1:2">
      <c r="A31" s="31" t="s">
        <v>46</v>
      </c>
      <c r="B31" s="30">
        <v>10</v>
      </c>
    </row>
    <row r="32" spans="1:2">
      <c r="A32" s="31" t="s">
        <v>49</v>
      </c>
    </row>
    <row r="33" spans="1:2">
      <c r="A33" s="31" t="s">
        <v>47</v>
      </c>
      <c r="B33" s="30">
        <v>2</v>
      </c>
    </row>
    <row r="34" spans="1:2">
      <c r="A34" s="31" t="s">
        <v>48</v>
      </c>
      <c r="B34" s="30">
        <v>25</v>
      </c>
    </row>
    <row r="35" spans="1:2">
      <c r="A35" s="31" t="s">
        <v>52</v>
      </c>
    </row>
    <row r="36" spans="1:2">
      <c r="A36" s="31" t="s">
        <v>45</v>
      </c>
      <c r="B36" s="30">
        <v>11</v>
      </c>
    </row>
    <row r="37" spans="1:2">
      <c r="A37" s="31" t="s">
        <v>53</v>
      </c>
      <c r="B37" s="30">
        <v>7</v>
      </c>
    </row>
    <row r="38" spans="1:2">
      <c r="A38" s="31" t="s">
        <v>55</v>
      </c>
      <c r="B38" s="30">
        <v>12</v>
      </c>
    </row>
    <row r="39" spans="1:2">
      <c r="A39" s="31" t="s">
        <v>54</v>
      </c>
      <c r="B39" s="30">
        <v>8</v>
      </c>
    </row>
    <row r="40" spans="1:2">
      <c r="A40" s="31" t="s">
        <v>51</v>
      </c>
      <c r="B40" s="30">
        <v>9</v>
      </c>
    </row>
    <row r="41" spans="1:2">
      <c r="A41" s="31" t="s">
        <v>56</v>
      </c>
      <c r="B41" s="30">
        <v>8</v>
      </c>
    </row>
    <row r="42" spans="1:2">
      <c r="A42" s="31" t="s">
        <v>50</v>
      </c>
      <c r="B42" s="30">
        <v>7</v>
      </c>
    </row>
    <row r="43" spans="1:2">
      <c r="A43" s="31" t="s">
        <v>137</v>
      </c>
      <c r="B43" s="30">
        <v>4</v>
      </c>
    </row>
    <row r="44" spans="1:2">
      <c r="A44" s="31" t="s">
        <v>138</v>
      </c>
      <c r="B44" s="30">
        <v>12</v>
      </c>
    </row>
    <row r="45" spans="1:2">
      <c r="A45" s="31" t="s">
        <v>171</v>
      </c>
      <c r="B45" s="30">
        <v>7</v>
      </c>
    </row>
    <row r="46" spans="1:2" ht="17">
      <c r="A46" s="13" t="s">
        <v>174</v>
      </c>
      <c r="B46" s="30">
        <v>6</v>
      </c>
    </row>
    <row r="47" spans="1:2" ht="17">
      <c r="A47" s="13" t="s">
        <v>175</v>
      </c>
      <c r="B47" s="30">
        <v>7</v>
      </c>
    </row>
    <row r="48" spans="1:2" ht="17">
      <c r="A48" s="13" t="s">
        <v>176</v>
      </c>
      <c r="B48" s="30">
        <v>4</v>
      </c>
    </row>
    <row r="49" spans="1:2" ht="17">
      <c r="A49" s="13" t="s">
        <v>177</v>
      </c>
      <c r="B49" s="30">
        <v>8</v>
      </c>
    </row>
    <row r="50" spans="1:2" ht="17">
      <c r="A50" s="13" t="s">
        <v>178</v>
      </c>
      <c r="B50" s="30">
        <v>4</v>
      </c>
    </row>
    <row r="51" spans="1:2" ht="17">
      <c r="A51" s="13" t="s">
        <v>179</v>
      </c>
      <c r="B51" s="30">
        <v>12</v>
      </c>
    </row>
    <row r="52" spans="1:2" ht="17">
      <c r="A52" s="13" t="s">
        <v>180</v>
      </c>
      <c r="B52" s="30">
        <v>0</v>
      </c>
    </row>
    <row r="53" spans="1:2" ht="17">
      <c r="A53" s="13" t="s">
        <v>181</v>
      </c>
      <c r="B53" s="30">
        <v>0</v>
      </c>
    </row>
    <row r="54" spans="1:2" ht="17">
      <c r="A54" s="13" t="s">
        <v>182</v>
      </c>
      <c r="B54" s="30">
        <v>0</v>
      </c>
    </row>
    <row r="55" spans="1:2" ht="17">
      <c r="A55" s="13" t="s">
        <v>183</v>
      </c>
      <c r="B55" s="30">
        <v>5</v>
      </c>
    </row>
    <row r="56" spans="1:2" ht="17">
      <c r="A56" s="13" t="s">
        <v>184</v>
      </c>
      <c r="B56" s="30">
        <v>13</v>
      </c>
    </row>
    <row r="57" spans="1:2" ht="17">
      <c r="A57" s="13" t="s">
        <v>185</v>
      </c>
      <c r="B57" s="30">
        <v>0</v>
      </c>
    </row>
    <row r="58" spans="1:2" ht="17">
      <c r="A58" s="13" t="s">
        <v>191</v>
      </c>
      <c r="B58" s="30">
        <v>23</v>
      </c>
    </row>
    <row r="59" spans="1:2" ht="17">
      <c r="A59" s="13" t="s">
        <v>187</v>
      </c>
      <c r="B59" s="30">
        <v>5</v>
      </c>
    </row>
    <row r="60" spans="1:2" ht="17">
      <c r="A60" s="13" t="s">
        <v>188</v>
      </c>
      <c r="B60" s="30">
        <v>9</v>
      </c>
    </row>
    <row r="61" spans="1:2" ht="17">
      <c r="A61" s="13" t="s">
        <v>189</v>
      </c>
      <c r="B61" s="30">
        <v>6</v>
      </c>
    </row>
    <row r="62" spans="1:2" ht="17">
      <c r="A62" s="13" t="s">
        <v>190</v>
      </c>
    </row>
    <row r="63" spans="1:2" ht="17">
      <c r="A63" s="13" t="s">
        <v>192</v>
      </c>
    </row>
    <row r="64" spans="1:2" ht="17">
      <c r="A64" s="13" t="s">
        <v>193</v>
      </c>
    </row>
    <row r="65" spans="1:2" ht="17">
      <c r="A65" s="13" t="s">
        <v>194</v>
      </c>
    </row>
    <row r="66" spans="1:2" ht="17">
      <c r="A66" s="13" t="s">
        <v>195</v>
      </c>
    </row>
    <row r="67" spans="1:2" ht="17">
      <c r="A67" s="13" t="s">
        <v>196</v>
      </c>
    </row>
    <row r="68" spans="1:2" ht="17">
      <c r="A68" s="13" t="s">
        <v>197</v>
      </c>
    </row>
    <row r="79" spans="1:2">
      <c r="B79" s="30">
        <f>SUM(B2:B78)</f>
        <v>742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D382-D570-428C-8F19-6194B60E3445}">
  <dimension ref="A1:D47"/>
  <sheetViews>
    <sheetView topLeftCell="A18" zoomScale="85" zoomScaleNormal="85" workbookViewId="0">
      <selection activeCell="L52" sqref="L52"/>
    </sheetView>
  </sheetViews>
  <sheetFormatPr baseColWidth="10" defaultColWidth="10.83203125" defaultRowHeight="17"/>
  <cols>
    <col min="1" max="3" width="10.83203125" style="10"/>
    <col min="4" max="4" width="13.5" style="10" bestFit="1" customWidth="1"/>
    <col min="5" max="16384" width="10.83203125" style="10"/>
  </cols>
  <sheetData>
    <row r="1" spans="1:4">
      <c r="A1" s="10" t="s">
        <v>160</v>
      </c>
      <c r="B1" s="10" t="s">
        <v>140</v>
      </c>
      <c r="C1" s="10" t="s">
        <v>161</v>
      </c>
    </row>
    <row r="2" spans="1:4">
      <c r="A2" s="10" t="s">
        <v>142</v>
      </c>
      <c r="B2" s="10">
        <v>2010</v>
      </c>
      <c r="C2" s="10">
        <f>SUM(dataI!B7:B18)</f>
        <v>5775</v>
      </c>
      <c r="D2" s="17"/>
    </row>
    <row r="3" spans="1:4">
      <c r="A3" s="10" t="s">
        <v>142</v>
      </c>
      <c r="B3" s="10">
        <v>2011</v>
      </c>
      <c r="C3" s="10">
        <f>SUM(dataI!B19:B30)</f>
        <v>8691</v>
      </c>
      <c r="D3" s="17"/>
    </row>
    <row r="4" spans="1:4">
      <c r="A4" s="10" t="s">
        <v>142</v>
      </c>
      <c r="B4" s="10">
        <v>2012</v>
      </c>
      <c r="C4" s="10">
        <f>SUM(dataI!B31:B42)</f>
        <v>4274</v>
      </c>
      <c r="D4" s="17"/>
    </row>
    <row r="5" spans="1:4">
      <c r="A5" s="10" t="s">
        <v>142</v>
      </c>
      <c r="B5" s="10">
        <v>2013</v>
      </c>
      <c r="C5" s="10">
        <f>SUM(dataI!B43:B54)</f>
        <v>2144</v>
      </c>
      <c r="D5" s="17"/>
    </row>
    <row r="6" spans="1:4">
      <c r="A6" s="10" t="s">
        <v>141</v>
      </c>
      <c r="B6" s="10">
        <v>2013</v>
      </c>
      <c r="C6" s="10">
        <f>SUM(dataI!C43:C54)</f>
        <v>831</v>
      </c>
      <c r="D6" s="17"/>
    </row>
    <row r="7" spans="1:4">
      <c r="A7" s="10" t="s">
        <v>141</v>
      </c>
      <c r="B7" s="10">
        <v>2014</v>
      </c>
      <c r="C7" s="10">
        <f>SUM(dataI!C55:C66)</f>
        <v>1823</v>
      </c>
      <c r="D7" s="17"/>
    </row>
    <row r="8" spans="1:4">
      <c r="A8" s="10" t="s">
        <v>141</v>
      </c>
      <c r="B8" s="10">
        <v>2015</v>
      </c>
      <c r="C8" s="10">
        <f>SUM(dataI!C67:C78)</f>
        <v>1426</v>
      </c>
      <c r="D8" s="17"/>
    </row>
    <row r="9" spans="1:4">
      <c r="A9" s="10" t="s">
        <v>141</v>
      </c>
      <c r="B9" s="10">
        <v>2016</v>
      </c>
      <c r="C9" s="10">
        <f>SUM(dataI!C79:C90)</f>
        <v>1034</v>
      </c>
      <c r="D9" s="17"/>
    </row>
    <row r="10" spans="1:4">
      <c r="A10" s="10" t="s">
        <v>141</v>
      </c>
      <c r="B10" s="10">
        <v>2017</v>
      </c>
      <c r="C10" s="10">
        <f>SUM(dataI!C91:C102)</f>
        <v>415</v>
      </c>
      <c r="D10" s="17"/>
    </row>
    <row r="11" spans="1:4">
      <c r="A11" s="10" t="s">
        <v>141</v>
      </c>
      <c r="B11" s="10">
        <v>2018</v>
      </c>
      <c r="C11" s="10">
        <f>SUM(dataI!C103:C114)</f>
        <v>151</v>
      </c>
      <c r="D11" s="17"/>
    </row>
    <row r="12" spans="1:4">
      <c r="A12" s="10" t="s">
        <v>141</v>
      </c>
      <c r="B12" s="10">
        <v>2019</v>
      </c>
      <c r="C12" s="10">
        <f>SUM(dataI!C115:C125)</f>
        <v>46</v>
      </c>
      <c r="D12" s="17"/>
    </row>
    <row r="13" spans="1:4">
      <c r="A13" s="10" t="s">
        <v>144</v>
      </c>
      <c r="B13" s="10">
        <v>2009</v>
      </c>
      <c r="C13" s="10">
        <f>SUM(dataI!D2:D6)</f>
        <v>1164</v>
      </c>
      <c r="D13" s="17"/>
    </row>
    <row r="14" spans="1:4">
      <c r="A14" s="10" t="s">
        <v>144</v>
      </c>
      <c r="B14" s="10">
        <v>2010</v>
      </c>
      <c r="C14" s="10">
        <f>SUM(dataI!D7:D18)</f>
        <v>5225</v>
      </c>
      <c r="D14" s="17"/>
    </row>
    <row r="15" spans="1:4">
      <c r="A15" s="10" t="s">
        <v>144</v>
      </c>
      <c r="B15" s="10">
        <v>2011</v>
      </c>
      <c r="C15" s="10">
        <f>SUM(dataI!D19:D30)</f>
        <v>4470</v>
      </c>
      <c r="D15" s="17"/>
    </row>
    <row r="16" spans="1:4">
      <c r="A16" s="10" t="s">
        <v>144</v>
      </c>
      <c r="B16" s="10">
        <v>2012</v>
      </c>
      <c r="C16" s="10">
        <f>SUM(dataI!D31:D42)</f>
        <v>2904</v>
      </c>
      <c r="D16" s="17"/>
    </row>
    <row r="17" spans="1:4">
      <c r="A17" s="10" t="s">
        <v>144</v>
      </c>
      <c r="B17" s="10">
        <v>2013</v>
      </c>
      <c r="C17" s="10">
        <f>SUM(dataI!D43:D54)</f>
        <v>2357</v>
      </c>
      <c r="D17" s="17"/>
    </row>
    <row r="18" spans="1:4">
      <c r="A18" s="10" t="s">
        <v>144</v>
      </c>
      <c r="B18" s="10">
        <v>2014</v>
      </c>
      <c r="C18" s="10">
        <f>SUM(dataI!D55:D66)</f>
        <v>586</v>
      </c>
      <c r="D18" s="17"/>
    </row>
    <row r="19" spans="1:4">
      <c r="A19" s="10" t="s">
        <v>144</v>
      </c>
      <c r="B19" s="10">
        <v>2015</v>
      </c>
      <c r="C19" s="10">
        <f>SUM(dataI!D67:D78)</f>
        <v>20</v>
      </c>
      <c r="D19" s="17"/>
    </row>
    <row r="20" spans="1:4">
      <c r="A20" s="10" t="s">
        <v>145</v>
      </c>
      <c r="B20" s="10">
        <v>2014</v>
      </c>
      <c r="C20" s="10">
        <f>SUM(dataI!E55:E66)</f>
        <v>2086</v>
      </c>
      <c r="D20" s="17"/>
    </row>
    <row r="21" spans="1:4">
      <c r="A21" s="10" t="s">
        <v>145</v>
      </c>
      <c r="B21" s="10">
        <v>2015</v>
      </c>
      <c r="C21" s="10">
        <f>SUM(dataI!E67:E78)</f>
        <v>3252</v>
      </c>
      <c r="D21" s="17"/>
    </row>
    <row r="22" spans="1:4">
      <c r="A22" s="10" t="s">
        <v>145</v>
      </c>
      <c r="B22" s="10">
        <v>2016</v>
      </c>
      <c r="C22" s="10">
        <f>SUM(dataI!E79:E90)</f>
        <v>3158</v>
      </c>
      <c r="D22" s="17"/>
    </row>
    <row r="23" spans="1:4">
      <c r="A23" s="10" t="s">
        <v>145</v>
      </c>
      <c r="B23" s="10">
        <v>2017</v>
      </c>
      <c r="C23" s="10">
        <f>SUM(dataI!E91:E102)</f>
        <v>2754</v>
      </c>
      <c r="D23" s="17"/>
    </row>
    <row r="24" spans="1:4">
      <c r="A24" s="10" t="s">
        <v>145</v>
      </c>
      <c r="B24" s="10">
        <v>2018</v>
      </c>
      <c r="C24" s="10">
        <f>SUM(dataI!E103:E114)</f>
        <v>1526</v>
      </c>
      <c r="D24" s="17"/>
    </row>
    <row r="25" spans="1:4">
      <c r="A25" s="10" t="s">
        <v>145</v>
      </c>
      <c r="B25" s="10">
        <v>2019</v>
      </c>
      <c r="C25" s="10">
        <f>SUM(dataI!E115:E125)</f>
        <v>1123</v>
      </c>
      <c r="D25" s="17"/>
    </row>
    <row r="26" spans="1:4">
      <c r="A26" s="10" t="s">
        <v>147</v>
      </c>
      <c r="B26" s="10">
        <v>2012</v>
      </c>
      <c r="C26" s="10">
        <f>SUM(dataI!F31:F42)</f>
        <v>1331</v>
      </c>
      <c r="D26" s="17"/>
    </row>
    <row r="27" spans="1:4">
      <c r="A27" s="10" t="s">
        <v>147</v>
      </c>
      <c r="B27" s="10">
        <v>2013</v>
      </c>
      <c r="C27" s="10">
        <f>SUM(dataI!F43:F54)</f>
        <v>1867</v>
      </c>
      <c r="D27" s="17"/>
    </row>
    <row r="28" spans="1:4">
      <c r="A28" s="10" t="s">
        <v>147</v>
      </c>
      <c r="B28" s="10">
        <v>2014</v>
      </c>
      <c r="C28" s="10">
        <f>SUM(dataI!F55:F66)</f>
        <v>1744</v>
      </c>
      <c r="D28" s="17"/>
    </row>
    <row r="29" spans="1:4">
      <c r="A29" s="10" t="s">
        <v>147</v>
      </c>
      <c r="B29" s="10">
        <v>2015</v>
      </c>
      <c r="C29" s="10">
        <f>SUM(dataI!F67:F78)</f>
        <v>1361</v>
      </c>
      <c r="D29" s="17"/>
    </row>
    <row r="30" spans="1:4">
      <c r="A30" s="10" t="s">
        <v>147</v>
      </c>
      <c r="B30" s="10">
        <v>2016</v>
      </c>
      <c r="C30" s="10">
        <f>SUM(dataI!F79:F90)</f>
        <v>1636</v>
      </c>
      <c r="D30" s="17"/>
    </row>
    <row r="31" spans="1:4">
      <c r="A31" s="10" t="s">
        <v>147</v>
      </c>
      <c r="B31" s="10">
        <v>2017</v>
      </c>
      <c r="C31" s="10">
        <f>SUM(dataI!F91:F102)</f>
        <v>907</v>
      </c>
      <c r="D31" s="17"/>
    </row>
    <row r="32" spans="1:4">
      <c r="A32" s="10" t="s">
        <v>147</v>
      </c>
      <c r="B32" s="10">
        <v>2018</v>
      </c>
      <c r="C32" s="10">
        <f>SUM(dataI!F103:F114)</f>
        <v>320</v>
      </c>
      <c r="D32" s="17"/>
    </row>
    <row r="33" spans="1:4">
      <c r="A33" s="10" t="s">
        <v>147</v>
      </c>
      <c r="B33" s="10">
        <v>2019</v>
      </c>
      <c r="C33" s="10">
        <f>SUM(dataI!F115:F125)</f>
        <v>423</v>
      </c>
      <c r="D33" s="17"/>
    </row>
    <row r="34" spans="1:4">
      <c r="A34" s="10" t="s">
        <v>139</v>
      </c>
      <c r="B34" s="10">
        <v>2013</v>
      </c>
      <c r="C34" s="10">
        <f>SUM(dataI!G43:G54)</f>
        <v>97</v>
      </c>
      <c r="D34" s="17"/>
    </row>
    <row r="35" spans="1:4">
      <c r="A35" s="10" t="s">
        <v>139</v>
      </c>
      <c r="B35" s="10">
        <v>2014</v>
      </c>
      <c r="C35" s="10">
        <f>SUM(dataI!G55:G66)</f>
        <v>10442</v>
      </c>
      <c r="D35" s="17"/>
    </row>
    <row r="36" spans="1:4">
      <c r="A36" s="10" t="s">
        <v>139</v>
      </c>
      <c r="B36" s="10">
        <v>2015</v>
      </c>
      <c r="C36" s="10">
        <f>SUM(dataI!G67:G78)</f>
        <v>9240</v>
      </c>
      <c r="D36" s="17"/>
    </row>
    <row r="37" spans="1:4">
      <c r="A37" s="10" t="s">
        <v>139</v>
      </c>
      <c r="B37" s="10">
        <v>2016</v>
      </c>
      <c r="C37" s="10">
        <f>SUM(dataI!G79:G90)</f>
        <v>7913</v>
      </c>
      <c r="D37" s="17"/>
    </row>
    <row r="38" spans="1:4">
      <c r="A38" s="10" t="s">
        <v>139</v>
      </c>
      <c r="B38" s="10">
        <v>2017</v>
      </c>
      <c r="C38" s="10">
        <f>SUM(dataI!G91:G102)</f>
        <v>5766</v>
      </c>
      <c r="D38" s="17"/>
    </row>
    <row r="39" spans="1:4">
      <c r="A39" s="10" t="s">
        <v>139</v>
      </c>
      <c r="B39" s="10">
        <v>2018</v>
      </c>
      <c r="C39" s="10">
        <f>SUM(dataI!G103:G114)</f>
        <v>4033</v>
      </c>
      <c r="D39" s="17"/>
    </row>
    <row r="40" spans="1:4">
      <c r="A40" s="10" t="s">
        <v>139</v>
      </c>
      <c r="B40" s="10">
        <v>2019</v>
      </c>
      <c r="C40" s="10">
        <f>SUM(dataI!G115:G125)</f>
        <v>1283</v>
      </c>
      <c r="D40" s="17"/>
    </row>
    <row r="41" spans="1:4">
      <c r="A41" s="10" t="s">
        <v>146</v>
      </c>
      <c r="B41" s="10">
        <v>2016</v>
      </c>
      <c r="C41" s="10">
        <f>SUM(dataI!H79:H90)</f>
        <v>2815</v>
      </c>
      <c r="D41" s="17"/>
    </row>
    <row r="42" spans="1:4">
      <c r="A42" s="10" t="s">
        <v>146</v>
      </c>
      <c r="B42" s="10">
        <v>2017</v>
      </c>
      <c r="C42" s="10">
        <f>SUM(dataI!H91:H102)</f>
        <v>2257</v>
      </c>
      <c r="D42" s="17"/>
    </row>
    <row r="43" spans="1:4">
      <c r="A43" s="10" t="s">
        <v>146</v>
      </c>
      <c r="B43" s="10">
        <v>2018</v>
      </c>
      <c r="C43" s="10">
        <f>SUM(dataI!H103:H114)</f>
        <v>803</v>
      </c>
      <c r="D43" s="17"/>
    </row>
    <row r="44" spans="1:4">
      <c r="A44" s="10" t="s">
        <v>146</v>
      </c>
      <c r="B44" s="10">
        <v>2019</v>
      </c>
      <c r="C44" s="10">
        <f>SUM(dataI!H115:H125)</f>
        <v>216</v>
      </c>
      <c r="D44" s="17"/>
    </row>
    <row r="45" spans="1:4">
      <c r="A45" s="10" t="s">
        <v>143</v>
      </c>
      <c r="B45" s="10">
        <v>2017</v>
      </c>
      <c r="C45" s="10">
        <f>SUM(dataI!I91:I102)</f>
        <v>2969</v>
      </c>
      <c r="D45" s="17"/>
    </row>
    <row r="46" spans="1:4">
      <c r="A46" s="10" t="s">
        <v>143</v>
      </c>
      <c r="B46" s="10">
        <v>2018</v>
      </c>
      <c r="C46" s="10">
        <f>SUM(dataI!I103:I114)</f>
        <v>2874</v>
      </c>
      <c r="D46" s="17"/>
    </row>
    <row r="47" spans="1:4">
      <c r="A47" s="10" t="s">
        <v>143</v>
      </c>
      <c r="B47" s="10">
        <v>2019</v>
      </c>
      <c r="C47" s="10">
        <f>SUM(dataI!I115:I125)</f>
        <v>759</v>
      </c>
      <c r="D47" s="17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dataI</vt:lpstr>
      <vt:lpstr>dataII</vt:lpstr>
      <vt:lpstr>dataIII</vt:lpstr>
      <vt:lpstr>dataIV</vt:lpstr>
      <vt:lpstr>工作表7</vt:lpstr>
      <vt:lpstr>工作表8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王翊驊</dc:creator>
  <cp:lastModifiedBy>Microsoft Office User</cp:lastModifiedBy>
  <dcterms:created xsi:type="dcterms:W3CDTF">2019-10-08T07:31:04Z</dcterms:created>
  <dcterms:modified xsi:type="dcterms:W3CDTF">2021-12-02T05:42:03Z</dcterms:modified>
</cp:coreProperties>
</file>