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di\Documents\GitHub\Teensy-Synth-Project\Test Results\Polyphony_Capacity_Tests\"/>
    </mc:Choice>
  </mc:AlternateContent>
  <xr:revisionPtr revIDLastSave="0" documentId="13_ncr:1_{764C5A0E-AE79-4DC4-A252-66485E668C00}" xr6:coauthVersionLast="47" xr6:coauthVersionMax="47" xr10:uidLastSave="{00000000-0000-0000-0000-000000000000}"/>
  <bookViews>
    <workbookView xWindow="-108" yWindow="-108" windowWidth="23256" windowHeight="12456" xr2:uid="{AFC9BDFE-86DB-4B90-8487-8D44D1DDF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11" i="1"/>
  <c r="L12" i="1"/>
  <c r="L13" i="1"/>
  <c r="L14" i="1"/>
  <c r="L15" i="1"/>
  <c r="L16" i="1"/>
  <c r="L17" i="1"/>
  <c r="L10" i="1"/>
  <c r="L9" i="1"/>
  <c r="K17" i="1"/>
  <c r="K12" i="1"/>
  <c r="K11" i="1"/>
  <c r="K13" i="1"/>
  <c r="K14" i="1"/>
  <c r="K15" i="1"/>
  <c r="K16" i="1"/>
  <c r="K10" i="1"/>
  <c r="K9" i="1"/>
  <c r="L5" i="1"/>
  <c r="L4" i="1"/>
  <c r="L3" i="1"/>
  <c r="L2" i="1"/>
  <c r="K5" i="1"/>
  <c r="K3" i="1"/>
  <c r="K4" i="1"/>
  <c r="K2" i="1"/>
</calcChain>
</file>

<file path=xl/sharedStrings.xml><?xml version="1.0" encoding="utf-8"?>
<sst xmlns="http://schemas.openxmlformats.org/spreadsheetml/2006/main" count="57" uniqueCount="17">
  <si>
    <t xml:space="preserve">Test # </t>
  </si>
  <si>
    <t>Number of Voices</t>
  </si>
  <si>
    <t>CPU Usage (%)</t>
  </si>
  <si>
    <t>Audio Artifacts (Yes/No)</t>
  </si>
  <si>
    <t>Comments</t>
  </si>
  <si>
    <t>no</t>
  </si>
  <si>
    <t>Stable</t>
  </si>
  <si>
    <t>Waveform</t>
  </si>
  <si>
    <t>Sine</t>
  </si>
  <si>
    <t>Starts to clip (due to bad audio shield settings)</t>
  </si>
  <si>
    <t>Square</t>
  </si>
  <si>
    <t>Triangle</t>
  </si>
  <si>
    <t>Sawtooth</t>
  </si>
  <si>
    <t>Total CPU Usage (%)</t>
  </si>
  <si>
    <t>Avg. Total CPU Usage (%)</t>
  </si>
  <si>
    <t>Avg. Audio Processing CPU Usage (%)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</si>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</sst>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Sine</a:t>
            </a:r>
            <a:r>
              <a:rPr lang="en-CA" baseline="0"/>
              <a:t> Wave vs CPU Usage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Sine Waves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83.62</c:v>
                </c:pt>
                <c:pt idx="1">
                  <c:v>83.79</c:v>
                </c:pt>
                <c:pt idx="2">
                  <c:v>83.94</c:v>
                </c:pt>
                <c:pt idx="3">
                  <c:v>84.12</c:v>
                </c:pt>
                <c:pt idx="4">
                  <c:v>84.21</c:v>
                </c:pt>
                <c:pt idx="5">
                  <c:v>84.4</c:v>
                </c:pt>
                <c:pt idx="6">
                  <c:v>84.64</c:v>
                </c:pt>
                <c:pt idx="7">
                  <c:v>84.79</c:v>
                </c:pt>
                <c:pt idx="8">
                  <c:v>84.95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BBD-AD1B-26A316BD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83536"/>
        <c:axId val="1177676816"/>
      </c:scatterChart>
      <c:valAx>
        <c:axId val="1177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6816"/>
        <c:crosses val="autoZero"/>
        <c:crossBetween val="midCat"/>
      </c:valAx>
      <c:valAx>
        <c:axId val="11776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Wave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Square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82.97</c:v>
                </c:pt>
                <c:pt idx="1">
                  <c:v>83.08</c:v>
                </c:pt>
                <c:pt idx="2">
                  <c:v>83.26</c:v>
                </c:pt>
                <c:pt idx="3">
                  <c:v>83.45</c:v>
                </c:pt>
                <c:pt idx="4">
                  <c:v>83.64</c:v>
                </c:pt>
                <c:pt idx="5">
                  <c:v>83.75</c:v>
                </c:pt>
                <c:pt idx="6">
                  <c:v>83.98</c:v>
                </c:pt>
                <c:pt idx="7">
                  <c:v>84.14</c:v>
                </c:pt>
                <c:pt idx="8">
                  <c:v>84.32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0-4E45-9667-B65AF522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41776"/>
        <c:axId val="1341246096"/>
      </c:scatterChart>
      <c:valAx>
        <c:axId val="13412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6096"/>
        <c:crosses val="autoZero"/>
        <c:crossBetween val="midCat"/>
      </c:valAx>
      <c:valAx>
        <c:axId val="13412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 Wave vs. CPU</a:t>
            </a:r>
            <a:r>
              <a:rPr lang="en-US" baseline="0"/>
              <a:t> Usage</a:t>
            </a:r>
          </a:p>
        </c:rich>
      </c:tx>
      <c:layout>
        <c:manualLayout>
          <c:xMode val="edge"/>
          <c:yMode val="edge"/>
          <c:x val="0.26747900262467189"/>
          <c:y val="3.692805501147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83.32</c:v>
                </c:pt>
                <c:pt idx="1">
                  <c:v>83.43</c:v>
                </c:pt>
                <c:pt idx="2">
                  <c:v>83.58</c:v>
                </c:pt>
                <c:pt idx="3">
                  <c:v>83.82</c:v>
                </c:pt>
                <c:pt idx="4">
                  <c:v>83.95</c:v>
                </c:pt>
                <c:pt idx="5">
                  <c:v>84.15</c:v>
                </c:pt>
                <c:pt idx="6">
                  <c:v>84.3</c:v>
                </c:pt>
                <c:pt idx="7">
                  <c:v>84.53</c:v>
                </c:pt>
                <c:pt idx="8">
                  <c:v>84.69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E-4574-BD71-8C686012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28816"/>
        <c:axId val="1341227856"/>
      </c:scatterChart>
      <c:valAx>
        <c:axId val="13412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856"/>
        <c:crosses val="autoZero"/>
        <c:crossBetween val="midCat"/>
      </c:valAx>
      <c:valAx>
        <c:axId val="1341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Sawtooth Wave vs. CPU Usage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Sheet1!$G$29:$G$37</c:f>
              <c:numCache>
                <c:formatCode>General</c:formatCode>
                <c:ptCount val="9"/>
                <c:pt idx="0">
                  <c:v>82.55</c:v>
                </c:pt>
                <c:pt idx="1">
                  <c:v>82.77</c:v>
                </c:pt>
                <c:pt idx="2">
                  <c:v>82.93</c:v>
                </c:pt>
                <c:pt idx="3">
                  <c:v>83.08</c:v>
                </c:pt>
                <c:pt idx="4">
                  <c:v>83.27</c:v>
                </c:pt>
                <c:pt idx="5">
                  <c:v>83.53</c:v>
                </c:pt>
                <c:pt idx="6">
                  <c:v>83.7</c:v>
                </c:pt>
                <c:pt idx="7">
                  <c:v>83.88</c:v>
                </c:pt>
                <c:pt idx="8">
                  <c:v>84.05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A-4507-BC96-0F869529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12496"/>
        <c:axId val="1341217296"/>
      </c:scatterChart>
      <c:valAx>
        <c:axId val="13412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296"/>
        <c:crosses val="autoZero"/>
        <c:crossBetween val="midCat"/>
      </c:valAx>
      <c:valAx>
        <c:axId val="13412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CPU</a:t>
            </a:r>
            <a:r>
              <a:rPr lang="en-CA" baseline="0"/>
              <a:t> Usage (%)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83.62</c:v>
                </c:pt>
                <c:pt idx="1">
                  <c:v>83.79</c:v>
                </c:pt>
                <c:pt idx="2">
                  <c:v>83.94</c:v>
                </c:pt>
                <c:pt idx="3">
                  <c:v>84.12</c:v>
                </c:pt>
                <c:pt idx="4">
                  <c:v>84.21</c:v>
                </c:pt>
                <c:pt idx="5">
                  <c:v>84.4</c:v>
                </c:pt>
                <c:pt idx="6">
                  <c:v>84.64</c:v>
                </c:pt>
                <c:pt idx="7">
                  <c:v>84.79</c:v>
                </c:pt>
                <c:pt idx="8">
                  <c:v>84.95</c:v>
                </c:pt>
                <c:pt idx="9">
                  <c:v>82.97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C-42C5-8C17-5514A42C9823}"/>
            </c:ext>
          </c:extLst>
        </c:ser>
        <c:ser>
          <c:idx val="1"/>
          <c:order val="1"/>
          <c:tx>
            <c:v>Square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82.97</c:v>
                </c:pt>
                <c:pt idx="1">
                  <c:v>83.08</c:v>
                </c:pt>
                <c:pt idx="2">
                  <c:v>83.26</c:v>
                </c:pt>
                <c:pt idx="3">
                  <c:v>83.45</c:v>
                </c:pt>
                <c:pt idx="4">
                  <c:v>83.64</c:v>
                </c:pt>
                <c:pt idx="5">
                  <c:v>83.75</c:v>
                </c:pt>
                <c:pt idx="6">
                  <c:v>83.98</c:v>
                </c:pt>
                <c:pt idx="7">
                  <c:v>84.14</c:v>
                </c:pt>
                <c:pt idx="8">
                  <c:v>84.32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C-42C5-8C17-5514A42C9823}"/>
            </c:ext>
          </c:extLst>
        </c:ser>
        <c:ser>
          <c:idx val="2"/>
          <c:order val="2"/>
          <c:tx>
            <c:v>Triangle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83.32</c:v>
                </c:pt>
                <c:pt idx="1">
                  <c:v>83.43</c:v>
                </c:pt>
                <c:pt idx="2">
                  <c:v>83.58</c:v>
                </c:pt>
                <c:pt idx="3">
                  <c:v>83.82</c:v>
                </c:pt>
                <c:pt idx="4">
                  <c:v>83.95</c:v>
                </c:pt>
                <c:pt idx="5">
                  <c:v>84.15</c:v>
                </c:pt>
                <c:pt idx="6">
                  <c:v>84.3</c:v>
                </c:pt>
                <c:pt idx="7">
                  <c:v>84.53</c:v>
                </c:pt>
                <c:pt idx="8">
                  <c:v>84.69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C-42C5-8C17-5514A42C9823}"/>
            </c:ext>
          </c:extLst>
        </c:ser>
        <c:ser>
          <c:idx val="3"/>
          <c:order val="3"/>
          <c:tx>
            <c:v>Sawtooth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Sheet1!$B$29:$B$37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Sheet1!$G$29:$G$37</c:f>
              <c:numCache>
                <c:formatCode>General</c:formatCode>
                <c:ptCount val="9"/>
                <c:pt idx="0">
                  <c:v>82.55</c:v>
                </c:pt>
                <c:pt idx="1">
                  <c:v>82.77</c:v>
                </c:pt>
                <c:pt idx="2">
                  <c:v>82.93</c:v>
                </c:pt>
                <c:pt idx="3">
                  <c:v>83.08</c:v>
                </c:pt>
                <c:pt idx="4">
                  <c:v>83.27</c:v>
                </c:pt>
                <c:pt idx="5">
                  <c:v>83.53</c:v>
                </c:pt>
                <c:pt idx="6">
                  <c:v>83.7</c:v>
                </c:pt>
                <c:pt idx="7">
                  <c:v>83.88</c:v>
                </c:pt>
                <c:pt idx="8">
                  <c:v>84.05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C-42C5-8C17-5514A42C9823}"/>
            </c:ext>
          </c:extLst>
        </c:ser>
        <c:ser>
          <c:idx val="4"/>
          <c:order val="4"/>
          <c:tx>
            <c:v>Average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Sheet1!$J$9:$J$17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Sheet1!$K$9:$K$17</c:f>
              <c:numCache>
                <c:formatCode>General</c:formatCode>
                <c:ptCount val="9"/>
                <c:pt idx="0">
                  <c:v>83.114999999999995</c:v>
                </c:pt>
                <c:pt idx="1">
                  <c:v>83.267499999999998</c:v>
                </c:pt>
                <c:pt idx="2">
                  <c:v>83.427499999999995</c:v>
                </c:pt>
                <c:pt idx="3">
                  <c:v>83.617499999999993</c:v>
                </c:pt>
                <c:pt idx="4">
                  <c:v>83.767499999999998</c:v>
                </c:pt>
                <c:pt idx="5">
                  <c:v>83.95750000000001</c:v>
                </c:pt>
                <c:pt idx="6">
                  <c:v>84.155000000000001</c:v>
                </c:pt>
                <c:pt idx="7">
                  <c:v>84.335000000000008</c:v>
                </c:pt>
                <c:pt idx="8">
                  <c:v>84.502499999999998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8-4B89-A470-AB91763433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41263856"/>
        <c:axId val="1341264336"/>
      </c:scatterChart>
      <c:valAx>
        <c:axId val="13412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Voices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64336"/>
        <c:crosses val="autoZero"/>
        <c:crossBetween val="midCat"/>
      </c:valAx>
      <c:valAx>
        <c:axId val="13412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Usage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CPU Usage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Avg. Audio Processing CPU Usage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Sheet1!$J$2:$J$5</c:f>
              <c:strCache>
                <c:ptCount val="4"/>
                <c:pt idx="0">
                  <c:v>Sine</c:v>
                </c:pt>
                <c:pt idx="1">
                  <c:v>Square</c:v>
                </c:pt>
                <c:pt idx="2">
                  <c:v>Triangle</c:v>
                </c:pt>
                <c:pt idx="3">
                  <c:v>Sawtooth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1.6055555555555558</c:v>
                </c:pt>
                <c:pt idx="1">
                  <c:v>1.221111111111111</c:v>
                </c:pt>
                <c:pt idx="2">
                  <c:v>1.4311111111111112</c:v>
                </c:pt>
                <c:pt idx="3">
                  <c:v>1.0544444444444445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706-8338-B41910E0B7E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Avg. Total CPU Usage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Sheet1!$J$2:$J$5</c:f>
              <c:strCache>
                <c:ptCount val="4"/>
                <c:pt idx="0">
                  <c:v>Sine</c:v>
                </c:pt>
                <c:pt idx="1">
                  <c:v>Square</c:v>
                </c:pt>
                <c:pt idx="2">
                  <c:v>Triangle</c:v>
                </c:pt>
                <c:pt idx="3">
                  <c:v>Sawtooth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84.273333333333341</c:v>
                </c:pt>
                <c:pt idx="1">
                  <c:v>83.621111111111105</c:v>
                </c:pt>
                <c:pt idx="2">
                  <c:v>83.974444444444444</c:v>
                </c:pt>
                <c:pt idx="3">
                  <c:v>83.306666666666672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706-8338-B41910E0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149360"/>
        <c:axId val="1909149840"/>
      </c:barChart>
      <c:catAx>
        <c:axId val="19091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Waveforms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49840"/>
        <c:crosses val="autoZero"/>
        <c:auto val="1"/>
        <c:lblAlgn val="ctr"/>
        <c:lblOffset val="100"/>
        <c:noMultiLvlLbl val="0"/>
      </c:catAx>
      <c:valAx>
        <c:axId val="19091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Avg. Audio Processing CPU Usage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Sheet1!$K$9:$K$17</c:f>
              <c:numCache>
                <c:formatCode>General</c:formatCode>
                <c:ptCount val="9"/>
                <c:pt idx="0">
                  <c:v>83.114999999999995</c:v>
                </c:pt>
                <c:pt idx="1">
                  <c:v>83.267499999999998</c:v>
                </c:pt>
                <c:pt idx="2">
                  <c:v>83.427499999999995</c:v>
                </c:pt>
                <c:pt idx="3">
                  <c:v>83.617499999999993</c:v>
                </c:pt>
                <c:pt idx="4">
                  <c:v>83.767499999999998</c:v>
                </c:pt>
                <c:pt idx="5">
                  <c:v>83.95750000000001</c:v>
                </c:pt>
                <c:pt idx="6">
                  <c:v>84.155000000000001</c:v>
                </c:pt>
                <c:pt idx="7">
                  <c:v>84.335000000000008</c:v>
                </c:pt>
                <c:pt idx="8">
                  <c:v>84.502499999999998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D-4916-8870-D4DAA498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39280"/>
        <c:axId val="1904839760"/>
      </c:scatterChart>
      <c:valAx>
        <c:axId val="19048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39760"/>
        <c:crosses val="autoZero"/>
        <c:crossBetween val="midCat"/>
      </c:valAx>
      <c:valAx>
        <c:axId val="19048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427809</xdr:colOff>
      <xdr:row>2</xdr:row>
      <xdr:rowOff>32113</xdr:rowOff>
    </xdr:from>
    <xdr:to>
      <xdr:col>21</xdr:col>
      <xdr:colOff>460466</xdr:colOff>
      <xdr:row>17</xdr:row>
      <xdr:rowOff>32113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9136C-6331-0CAC-07D4-43728C54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428897</xdr:colOff>
      <xdr:row>18</xdr:row>
      <xdr:rowOff>58238</xdr:rowOff>
    </xdr:from>
    <xdr:to>
      <xdr:col>21</xdr:col>
      <xdr:colOff>461554</xdr:colOff>
      <xdr:row>33</xdr:row>
      <xdr:rowOff>58239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7AC4B-7F35-902C-0710-131C7BB3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463731</xdr:colOff>
      <xdr:row>34</xdr:row>
      <xdr:rowOff>131173</xdr:rowOff>
    </xdr:from>
    <xdr:to>
      <xdr:col>21</xdr:col>
      <xdr:colOff>496388</xdr:colOff>
      <xdr:row>49</xdr:row>
      <xdr:rowOff>131173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BB01C-6581-FD4B-764C-9AD594EEA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268877</xdr:colOff>
      <xdr:row>50</xdr:row>
      <xdr:rowOff>120287</xdr:rowOff>
    </xdr:from>
    <xdr:to>
      <xdr:col>21</xdr:col>
      <xdr:colOff>301534</xdr:colOff>
      <xdr:row>65</xdr:row>
      <xdr:rowOff>120287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D73D8-71B8-2B33-0346-EF313B87F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58211</xdr:colOff>
      <xdr:row>2</xdr:row>
      <xdr:rowOff>29923</xdr:rowOff>
    </xdr:from>
    <xdr:to>
      <xdr:col>32</xdr:col>
      <xdr:colOff>25554</xdr:colOff>
      <xdr:row>17</xdr:row>
      <xdr:rowOff>65724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A5BF60-4653-8EB2-1633-11259AAE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563625</xdr:colOff>
      <xdr:row>19</xdr:row>
      <xdr:rowOff>136583</xdr:rowOff>
    </xdr:from>
    <xdr:to>
      <xdr:col>11</xdr:col>
      <xdr:colOff>1218945</xdr:colOff>
      <xdr:row>34</xdr:row>
      <xdr:rowOff>103926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F9E04-6E6D-D214-6440-59CDB4F1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533399</xdr:colOff>
      <xdr:row>34</xdr:row>
      <xdr:rowOff>17930</xdr:rowOff>
    </xdr:from>
    <xdr:to>
      <xdr:col>11</xdr:col>
      <xdr:colOff>1196787</xdr:colOff>
      <xdr:row>49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B36F57-785A-4E40-7CC8-A893425FF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62D0-F160-427D-B5AC-8A4708AB5277}">
  <dimension ref="A1:L37"/>
  <sheetViews>
    <sheetView tabSelected="1" zoomScale="85" zoomScaleNormal="85" workbookViewId="0">
      <selection activeCell="L18" sqref="L18"/>
    </sheetView>
  </sheetViews>
  <sheetFormatPr defaultRowHeight="14.4" x14ac:dyDescent="0.3"/>
  <cols>
    <col min="2" max="2" width="15.33203125" bestFit="1" customWidth="1"/>
    <col min="4" max="4" width="13.33203125" bestFit="1" customWidth="1"/>
    <col min="5" max="5" width="21.109375" bestFit="1" customWidth="1"/>
    <col min="6" max="6" width="40.109375" bestFit="1" customWidth="1"/>
    <col min="7" max="7" width="17.88671875" bestFit="1" customWidth="1"/>
    <col min="10" max="10" width="15.77734375" bestFit="1" customWidth="1"/>
    <col min="11" max="11" width="32.33203125" bestFit="1" customWidth="1"/>
    <col min="12" max="12" width="21.6640625" customWidth="1"/>
    <col min="18" max="18" width="9.44140625" bestFit="1" customWidth="1"/>
    <col min="19" max="19" width="17.109375" bestFit="1" customWidth="1"/>
    <col min="20" max="20" width="21.6640625" bestFit="1" customWidth="1"/>
  </cols>
  <sheetData>
    <row r="1" spans="1:12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13</v>
      </c>
      <c r="J1" t="s">
        <v>7</v>
      </c>
      <c r="K1" t="s">
        <v>15</v>
      </c>
      <c r="L1" t="s">
        <v>14</v>
      </c>
    </row>
    <row r="2" spans="1:12" x14ac:dyDescent="0.3">
      <c r="A2">
        <v>1</v>
      </c>
      <c r="B2">
        <v>0</v>
      </c>
      <c r="C2" t="s">
        <v>8</v>
      </c>
      <c r="D2">
        <v>1.19</v>
      </c>
      <c r="E2" t="s">
        <v>5</v>
      </c>
      <c r="F2" t="s">
        <v>6</v>
      </c>
      <c r="G2">
        <v>83.62</v>
      </c>
      <c r="J2" t="s">
        <v>8</v>
      </c>
      <c r="K2">
        <f>AVERAGE(D2:D10)</f>
        <v>1.6055555555555558</v>
      </c>
      <c r="L2">
        <f>AVERAGE(G2:G10)</f>
        <v>84.273333333333341</v>
      </c>
    </row>
    <row r="3" spans="1:12" x14ac:dyDescent="0.3">
      <c r="A3">
        <v>2</v>
      </c>
      <c r="B3">
        <v>1</v>
      </c>
      <c r="C3" t="s">
        <v>8</v>
      </c>
      <c r="D3">
        <v>1.32</v>
      </c>
      <c r="G3">
        <v>83.79</v>
      </c>
      <c r="J3" t="s">
        <v>10</v>
      </c>
      <c r="K3">
        <f>AVERAGE(D11:D19)</f>
        <v>1.221111111111111</v>
      </c>
      <c r="L3">
        <f>AVERAGE(G11:G19)</f>
        <v>83.621111111111105</v>
      </c>
    </row>
    <row r="4" spans="1:12" x14ac:dyDescent="0.3">
      <c r="A4">
        <v>3</v>
      </c>
      <c r="B4">
        <v>2</v>
      </c>
      <c r="C4" t="s">
        <v>8</v>
      </c>
      <c r="D4">
        <v>1.41</v>
      </c>
      <c r="G4">
        <v>83.94</v>
      </c>
      <c r="J4" t="s">
        <v>11</v>
      </c>
      <c r="K4">
        <f>AVERAGE(D20:D28)</f>
        <v>1.4311111111111112</v>
      </c>
      <c r="L4">
        <f>AVERAGE(G20:G28)</f>
        <v>83.974444444444444</v>
      </c>
    </row>
    <row r="5" spans="1:12" x14ac:dyDescent="0.3">
      <c r="A5">
        <v>4</v>
      </c>
      <c r="B5">
        <v>3</v>
      </c>
      <c r="C5" t="s">
        <v>8</v>
      </c>
      <c r="D5">
        <v>1.59</v>
      </c>
      <c r="F5" t="s">
        <v>9</v>
      </c>
      <c r="G5">
        <v>84.12</v>
      </c>
      <c r="J5" t="s">
        <v>12</v>
      </c>
      <c r="K5">
        <f>AVERAGE(D29:D37)</f>
        <v>1.0544444444444445</v>
      </c>
      <c r="L5">
        <f>AVERAGE(G29:G37)</f>
        <v>83.306666666666672</v>
      </c>
    </row>
    <row r="6" spans="1:12" x14ac:dyDescent="0.3">
      <c r="A6">
        <v>5</v>
      </c>
      <c r="B6">
        <v>4</v>
      </c>
      <c r="C6" t="s">
        <v>8</v>
      </c>
      <c r="D6">
        <v>1.62</v>
      </c>
      <c r="G6">
        <v>84.21</v>
      </c>
      <c r="J6" t="s">
        <v>16</v>
      </c>
    </row>
    <row r="7" spans="1:12" x14ac:dyDescent="0.3">
      <c r="A7">
        <v>6</v>
      </c>
      <c r="B7">
        <v>5</v>
      </c>
      <c r="C7" t="s">
        <v>8</v>
      </c>
      <c r="D7">
        <v>1.7</v>
      </c>
      <c r="G7">
        <v>84.4</v>
      </c>
    </row>
    <row r="8" spans="1:12" x14ac:dyDescent="0.3">
      <c r="A8">
        <v>7</v>
      </c>
      <c r="B8">
        <v>6</v>
      </c>
      <c r="C8" t="s">
        <v>8</v>
      </c>
      <c r="D8">
        <v>1.79</v>
      </c>
      <c r="G8">
        <v>84.64</v>
      </c>
      <c r="J8" t="s">
        <v>1</v>
      </c>
      <c r="K8" t="s">
        <v>15</v>
      </c>
      <c r="L8" t="s">
        <v>14</v>
      </c>
    </row>
    <row r="9" spans="1:12" x14ac:dyDescent="0.3">
      <c r="A9">
        <v>8</v>
      </c>
      <c r="B9">
        <v>7</v>
      </c>
      <c r="C9" t="s">
        <v>8</v>
      </c>
      <c r="D9">
        <v>1.87</v>
      </c>
      <c r="G9">
        <v>84.79</v>
      </c>
      <c r="J9">
        <v>0</v>
      </c>
      <c r="K9">
        <f>AVERAGE(G2,G11,G20,G29)</f>
        <v>83.114999999999995</v>
      </c>
      <c r="L9">
        <f>AVERAGE(D2,D11,D20,D29)</f>
        <v>0.94</v>
      </c>
    </row>
    <row r="10" spans="1:12" x14ac:dyDescent="0.3">
      <c r="A10">
        <v>9</v>
      </c>
      <c r="B10">
        <v>8</v>
      </c>
      <c r="C10" t="s">
        <v>8</v>
      </c>
      <c r="D10">
        <v>1.96</v>
      </c>
      <c r="G10">
        <v>84.95</v>
      </c>
      <c r="J10">
        <v>1</v>
      </c>
      <c r="K10">
        <f>AVERAGE(G3,G12,G21,G30)</f>
        <v>83.267499999999998</v>
      </c>
      <c r="L10">
        <f>AVERAGE(D3,D12,D21,D30)</f>
        <v>1.0449999999999999</v>
      </c>
    </row>
    <row r="11" spans="1:12" x14ac:dyDescent="0.3">
      <c r="A11">
        <v>10</v>
      </c>
      <c r="B11">
        <v>0</v>
      </c>
      <c r="C11" t="s">
        <v>10</v>
      </c>
      <c r="D11">
        <v>0.82</v>
      </c>
      <c r="G11">
        <v>82.97</v>
      </c>
      <c r="J11">
        <v>2</v>
      </c>
      <c r="K11">
        <f>AVERAGE(G4,G13,G22,G31)</f>
        <v>83.427499999999995</v>
      </c>
      <c r="L11">
        <f t="shared" ref="L11:L17" si="0">AVERAGE(D4,D13,D22,D31)</f>
        <v>1.1375</v>
      </c>
    </row>
    <row r="12" spans="1:12" x14ac:dyDescent="0.3">
      <c r="A12">
        <v>11</v>
      </c>
      <c r="B12">
        <v>1</v>
      </c>
      <c r="C12" t="s">
        <v>10</v>
      </c>
      <c r="D12">
        <v>0.92</v>
      </c>
      <c r="G12">
        <v>83.08</v>
      </c>
      <c r="J12">
        <v>3</v>
      </c>
      <c r="K12">
        <f>AVERAGE(G5,G14,G23,G32)</f>
        <v>83.617499999999993</v>
      </c>
      <c r="L12">
        <f t="shared" si="0"/>
        <v>1.2450000000000001</v>
      </c>
    </row>
    <row r="13" spans="1:12" x14ac:dyDescent="0.3">
      <c r="A13">
        <v>12</v>
      </c>
      <c r="B13">
        <v>2</v>
      </c>
      <c r="C13" t="s">
        <v>10</v>
      </c>
      <c r="D13">
        <v>1.01</v>
      </c>
      <c r="G13">
        <v>83.26</v>
      </c>
      <c r="J13">
        <v>4</v>
      </c>
      <c r="K13">
        <f t="shared" ref="K11:K17" si="1">AVERAGE(G6,G15,G24,G33)</f>
        <v>83.767499999999998</v>
      </c>
      <c r="L13">
        <f t="shared" si="0"/>
        <v>1.355</v>
      </c>
    </row>
    <row r="14" spans="1:12" x14ac:dyDescent="0.3">
      <c r="A14">
        <v>13</v>
      </c>
      <c r="B14">
        <v>3</v>
      </c>
      <c r="C14" t="s">
        <v>10</v>
      </c>
      <c r="D14">
        <v>1.1000000000000001</v>
      </c>
      <c r="G14">
        <v>83.45</v>
      </c>
      <c r="J14">
        <v>5</v>
      </c>
      <c r="K14">
        <f t="shared" si="1"/>
        <v>83.95750000000001</v>
      </c>
      <c r="L14">
        <f t="shared" si="0"/>
        <v>1.4175</v>
      </c>
    </row>
    <row r="15" spans="1:12" x14ac:dyDescent="0.3">
      <c r="A15">
        <v>14</v>
      </c>
      <c r="B15">
        <v>4</v>
      </c>
      <c r="C15" t="s">
        <v>10</v>
      </c>
      <c r="D15">
        <v>1.29</v>
      </c>
      <c r="G15">
        <v>83.64</v>
      </c>
      <c r="J15">
        <v>6</v>
      </c>
      <c r="K15">
        <f t="shared" si="1"/>
        <v>84.155000000000001</v>
      </c>
      <c r="L15">
        <f t="shared" si="0"/>
        <v>1.5075000000000003</v>
      </c>
    </row>
    <row r="16" spans="1:12" x14ac:dyDescent="0.3">
      <c r="A16">
        <v>15</v>
      </c>
      <c r="B16">
        <v>5</v>
      </c>
      <c r="C16" t="s">
        <v>10</v>
      </c>
      <c r="D16">
        <v>1.32</v>
      </c>
      <c r="G16">
        <v>83.75</v>
      </c>
      <c r="J16">
        <v>7</v>
      </c>
      <c r="K16">
        <f t="shared" si="1"/>
        <v>84.335000000000008</v>
      </c>
      <c r="L16">
        <f t="shared" si="0"/>
        <v>1.6075000000000002</v>
      </c>
    </row>
    <row r="17" spans="1:12" x14ac:dyDescent="0.3">
      <c r="A17">
        <v>16</v>
      </c>
      <c r="B17">
        <v>6</v>
      </c>
      <c r="C17" t="s">
        <v>10</v>
      </c>
      <c r="D17">
        <v>1.41</v>
      </c>
      <c r="G17">
        <v>83.98</v>
      </c>
      <c r="J17">
        <v>8</v>
      </c>
      <c r="K17">
        <f>AVERAGE(G10,G19,G28,G37)</f>
        <v>84.502499999999998</v>
      </c>
      <c r="L17">
        <f t="shared" si="0"/>
        <v>1.6975</v>
      </c>
    </row>
    <row r="18" spans="1:12" x14ac:dyDescent="0.3">
      <c r="A18">
        <v>17</v>
      </c>
      <c r="B18">
        <v>7</v>
      </c>
      <c r="C18" t="s">
        <v>10</v>
      </c>
      <c r="D18">
        <v>1.52</v>
      </c>
      <c r="G18">
        <v>84.14</v>
      </c>
    </row>
    <row r="19" spans="1:12" x14ac:dyDescent="0.3">
      <c r="A19">
        <v>18</v>
      </c>
      <c r="B19">
        <v>8</v>
      </c>
      <c r="C19" t="s">
        <v>10</v>
      </c>
      <c r="D19">
        <v>1.6</v>
      </c>
      <c r="G19">
        <v>84.32</v>
      </c>
      <c r="K19" s="1">
        <f>AVERAGE(K9:K18)</f>
        <v>83.793888888888887</v>
      </c>
    </row>
    <row r="20" spans="1:12" x14ac:dyDescent="0.3">
      <c r="A20">
        <v>19</v>
      </c>
      <c r="B20">
        <v>0</v>
      </c>
      <c r="C20" t="s">
        <v>11</v>
      </c>
      <c r="D20">
        <v>1.08</v>
      </c>
      <c r="G20">
        <v>83.32</v>
      </c>
    </row>
    <row r="21" spans="1:12" x14ac:dyDescent="0.3">
      <c r="A21">
        <v>20</v>
      </c>
      <c r="B21">
        <v>1</v>
      </c>
      <c r="C21" t="s">
        <v>11</v>
      </c>
      <c r="D21">
        <v>1.1399999999999999</v>
      </c>
      <c r="G21">
        <v>83.43</v>
      </c>
    </row>
    <row r="22" spans="1:12" x14ac:dyDescent="0.3">
      <c r="A22">
        <v>21</v>
      </c>
      <c r="B22">
        <v>2</v>
      </c>
      <c r="C22" t="s">
        <v>11</v>
      </c>
      <c r="D22">
        <v>1.23</v>
      </c>
      <c r="G22">
        <v>83.58</v>
      </c>
    </row>
    <row r="23" spans="1:12" x14ac:dyDescent="0.3">
      <c r="A23">
        <v>22</v>
      </c>
      <c r="B23">
        <v>3</v>
      </c>
      <c r="C23" t="s">
        <v>11</v>
      </c>
      <c r="D23">
        <v>1.32</v>
      </c>
      <c r="G23">
        <v>83.82</v>
      </c>
    </row>
    <row r="24" spans="1:12" x14ac:dyDescent="0.3">
      <c r="A24">
        <v>23</v>
      </c>
      <c r="B24">
        <v>4</v>
      </c>
      <c r="C24" t="s">
        <v>11</v>
      </c>
      <c r="D24">
        <v>1.46</v>
      </c>
      <c r="G24">
        <v>83.95</v>
      </c>
    </row>
    <row r="25" spans="1:12" x14ac:dyDescent="0.3">
      <c r="A25">
        <v>24</v>
      </c>
      <c r="B25">
        <v>5</v>
      </c>
      <c r="C25" t="s">
        <v>11</v>
      </c>
      <c r="D25">
        <v>1.51</v>
      </c>
      <c r="G25">
        <v>84.15</v>
      </c>
    </row>
    <row r="26" spans="1:12" x14ac:dyDescent="0.3">
      <c r="A26">
        <v>25</v>
      </c>
      <c r="B26">
        <v>6</v>
      </c>
      <c r="C26" t="s">
        <v>11</v>
      </c>
      <c r="D26">
        <v>1.6</v>
      </c>
      <c r="G26">
        <v>84.3</v>
      </c>
    </row>
    <row r="27" spans="1:12" x14ac:dyDescent="0.3">
      <c r="A27">
        <v>26</v>
      </c>
      <c r="B27">
        <v>7</v>
      </c>
      <c r="C27" t="s">
        <v>11</v>
      </c>
      <c r="D27">
        <v>1.72</v>
      </c>
      <c r="G27">
        <v>84.53</v>
      </c>
    </row>
    <row r="28" spans="1:12" x14ac:dyDescent="0.3">
      <c r="A28">
        <v>27</v>
      </c>
      <c r="B28">
        <v>8</v>
      </c>
      <c r="C28" t="s">
        <v>11</v>
      </c>
      <c r="D28">
        <v>1.82</v>
      </c>
      <c r="G28">
        <v>84.69</v>
      </c>
    </row>
    <row r="29" spans="1:12" x14ac:dyDescent="0.3">
      <c r="A29">
        <v>28</v>
      </c>
      <c r="B29">
        <v>0</v>
      </c>
      <c r="C29" t="s">
        <v>12</v>
      </c>
      <c r="D29">
        <v>0.67</v>
      </c>
      <c r="G29">
        <v>82.55</v>
      </c>
    </row>
    <row r="30" spans="1:12" x14ac:dyDescent="0.3">
      <c r="A30">
        <v>29</v>
      </c>
      <c r="B30">
        <v>1</v>
      </c>
      <c r="C30" t="s">
        <v>12</v>
      </c>
      <c r="D30">
        <v>0.8</v>
      </c>
      <c r="G30">
        <v>82.77</v>
      </c>
    </row>
    <row r="31" spans="1:12" x14ac:dyDescent="0.3">
      <c r="A31">
        <v>30</v>
      </c>
      <c r="B31">
        <v>2</v>
      </c>
      <c r="C31" t="s">
        <v>12</v>
      </c>
      <c r="D31">
        <v>0.9</v>
      </c>
      <c r="G31">
        <v>82.93</v>
      </c>
    </row>
    <row r="32" spans="1:12" x14ac:dyDescent="0.3">
      <c r="A32">
        <v>31</v>
      </c>
      <c r="B32">
        <v>3</v>
      </c>
      <c r="C32" t="s">
        <v>12</v>
      </c>
      <c r="D32">
        <v>0.97</v>
      </c>
      <c r="G32">
        <v>83.08</v>
      </c>
    </row>
    <row r="33" spans="1:7" x14ac:dyDescent="0.3">
      <c r="A33">
        <v>32</v>
      </c>
      <c r="B33">
        <v>4</v>
      </c>
      <c r="C33" t="s">
        <v>12</v>
      </c>
      <c r="D33">
        <v>1.05</v>
      </c>
      <c r="G33">
        <v>83.27</v>
      </c>
    </row>
    <row r="34" spans="1:7" x14ac:dyDescent="0.3">
      <c r="A34">
        <v>33</v>
      </c>
      <c r="B34">
        <v>5</v>
      </c>
      <c r="C34" t="s">
        <v>12</v>
      </c>
      <c r="D34">
        <v>1.1399999999999999</v>
      </c>
      <c r="G34">
        <v>83.53</v>
      </c>
    </row>
    <row r="35" spans="1:7" x14ac:dyDescent="0.3">
      <c r="A35">
        <v>34</v>
      </c>
      <c r="B35">
        <v>6</v>
      </c>
      <c r="C35" t="s">
        <v>12</v>
      </c>
      <c r="D35">
        <v>1.23</v>
      </c>
      <c r="G35">
        <v>83.7</v>
      </c>
    </row>
    <row r="36" spans="1:7" x14ac:dyDescent="0.3">
      <c r="A36">
        <v>35</v>
      </c>
      <c r="B36">
        <v>7</v>
      </c>
      <c r="C36" t="s">
        <v>12</v>
      </c>
      <c r="D36">
        <v>1.32</v>
      </c>
      <c r="G36">
        <v>83.88</v>
      </c>
    </row>
    <row r="37" spans="1:7" x14ac:dyDescent="0.3">
      <c r="A37">
        <v>36</v>
      </c>
      <c r="B37">
        <v>8</v>
      </c>
      <c r="C37" t="s">
        <v>12</v>
      </c>
      <c r="D37">
        <v>1.41</v>
      </c>
      <c r="G37">
        <v>84.05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Loewen</dc:creator>
  <cp:lastModifiedBy>Quinn Loewen</cp:lastModifiedBy>
  <dcterms:created xsi:type="dcterms:W3CDTF">2025-03-12T01:29:28Z</dcterms:created>
  <dcterms:modified xsi:type="dcterms:W3CDTF">2025-03-13T19:53:02Z</dcterms:modified>
</cp:coreProperties>
</file>