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4.xml" ContentType="application/vnd.openxmlformats-officedocument.spreadsheetml.pivotTable+xml"/>
  <Override PartName="/xl/tables/table1.xml" ContentType="application/vnd.openxmlformats-officedocument.spreadsheetml.tab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Administrator\Desktop\Finished Projects\"/>
    </mc:Choice>
  </mc:AlternateContent>
  <xr:revisionPtr revIDLastSave="0" documentId="13_ncr:1_{315E6CC5-5B38-43A3-85F5-FD43213D0FCC}" xr6:coauthVersionLast="47" xr6:coauthVersionMax="47" xr10:uidLastSave="{00000000-0000-0000-0000-000000000000}"/>
  <bookViews>
    <workbookView xWindow="-110" yWindow="-110" windowWidth="19420" windowHeight="11020" activeTab="6" xr2:uid="{00000000-000D-0000-FFFF-FFFF00000000}"/>
  </bookViews>
  <sheets>
    <sheet name="Data" sheetId="1" r:id="rId1"/>
    <sheet name="infection by dept" sheetId="3" r:id="rId2"/>
    <sheet name="Infection" sheetId="4" r:id="rId3"/>
    <sheet name="Sheet5" sheetId="5" state="hidden" r:id="rId4"/>
    <sheet name="Outcome" sheetId="6" r:id="rId5"/>
    <sheet name="Working Data" sheetId="2" r:id="rId6"/>
    <sheet name="Dashboard" sheetId="7" r:id="rId7"/>
  </sheets>
  <definedNames>
    <definedName name="Slicer_Department">#N/A</definedName>
    <definedName name="Slicer_Outcome">#N/A</definedName>
  </definedNames>
  <calcPr calcId="191029"/>
  <pivotCaches>
    <pivotCache cacheId="0" r:id="rId8"/>
    <pivotCache cacheId="1" r:id="rId9"/>
  </pivotCaches>
  <extLst>
    <ext xmlns:x14="http://schemas.microsoft.com/office/spreadsheetml/2009/9/main" uri="{BBE1A952-AA13-448e-AADC-164F8A28A991}">
      <x14:slicerCaches>
        <x14:slicerCache r:id="rId10"/>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9" i="6" l="1"/>
  <c r="A12" i="4"/>
  <c r="A13" i="4" s="1"/>
  <c r="T4" i="1" a="1"/>
  <c r="T4" i="1" s="1"/>
  <c r="Q4" i="1" a="1"/>
  <c r="Q4" i="1" s="1"/>
  <c r="O4" i="1" a="1"/>
  <c r="O4" i="1" s="1"/>
  <c r="M4" i="1" a="1"/>
  <c r="M4" i="1" s="1"/>
  <c r="K4" i="1" a="1"/>
  <c r="K4"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<sst xmlns="http://schemas.openxmlformats.org/spreadsheetml/2006/main" count="3150" uniqueCount="420">
  <si>
    <t>Patient ID</t>
  </si>
  <si>
    <t>Date of Admission</t>
  </si>
  <si>
    <t>Date of Discharge</t>
  </si>
  <si>
    <t>Department</t>
  </si>
  <si>
    <t>Infection Detected</t>
  </si>
  <si>
    <t>Infection Onset Date</t>
  </si>
  <si>
    <t>Antibiotic Prescribed</t>
  </si>
  <si>
    <t>Resistance Level</t>
  </si>
  <si>
    <t>Outcome</t>
  </si>
  <si>
    <t>P0001</t>
  </si>
  <si>
    <t>P0002</t>
  </si>
  <si>
    <t>P0003</t>
  </si>
  <si>
    <t>P0004</t>
  </si>
  <si>
    <t>P0005</t>
  </si>
  <si>
    <t>P0006</t>
  </si>
  <si>
    <t>P0007</t>
  </si>
  <si>
    <t>P0008</t>
  </si>
  <si>
    <t>P0009</t>
  </si>
  <si>
    <t>P0010</t>
  </si>
  <si>
    <t>P0011</t>
  </si>
  <si>
    <t>P0012</t>
  </si>
  <si>
    <t>P0013</t>
  </si>
  <si>
    <t>P0014</t>
  </si>
  <si>
    <t>P0015</t>
  </si>
  <si>
    <t>P0016</t>
  </si>
  <si>
    <t>P0017</t>
  </si>
  <si>
    <t>P0018</t>
  </si>
  <si>
    <t>P0019</t>
  </si>
  <si>
    <t>P0020</t>
  </si>
  <si>
    <t>P0021</t>
  </si>
  <si>
    <t>P0022</t>
  </si>
  <si>
    <t>P0023</t>
  </si>
  <si>
    <t>P0024</t>
  </si>
  <si>
    <t>P0025</t>
  </si>
  <si>
    <t>P0026</t>
  </si>
  <si>
    <t>P0027</t>
  </si>
  <si>
    <t>P0028</t>
  </si>
  <si>
    <t>P0029</t>
  </si>
  <si>
    <t>P0030</t>
  </si>
  <si>
    <t>P0031</t>
  </si>
  <si>
    <t>P0032</t>
  </si>
  <si>
    <t>P0033</t>
  </si>
  <si>
    <t>P0034</t>
  </si>
  <si>
    <t>P0035</t>
  </si>
  <si>
    <t>P0036</t>
  </si>
  <si>
    <t>P0037</t>
  </si>
  <si>
    <t>P0038</t>
  </si>
  <si>
    <t>P0039</t>
  </si>
  <si>
    <t>P0040</t>
  </si>
  <si>
    <t>P0041</t>
  </si>
  <si>
    <t>P0042</t>
  </si>
  <si>
    <t>P0043</t>
  </si>
  <si>
    <t>P0044</t>
  </si>
  <si>
    <t>P0045</t>
  </si>
  <si>
    <t>P0046</t>
  </si>
  <si>
    <t>P0047</t>
  </si>
  <si>
    <t>P0048</t>
  </si>
  <si>
    <t>P0049</t>
  </si>
  <si>
    <t>P0050</t>
  </si>
  <si>
    <t>P0051</t>
  </si>
  <si>
    <t>P0052</t>
  </si>
  <si>
    <t>P0053</t>
  </si>
  <si>
    <t>P0054</t>
  </si>
  <si>
    <t>P0055</t>
  </si>
  <si>
    <t>P0056</t>
  </si>
  <si>
    <t>P0057</t>
  </si>
  <si>
    <t>P0058</t>
  </si>
  <si>
    <t>P0059</t>
  </si>
  <si>
    <t>P0060</t>
  </si>
  <si>
    <t>P0061</t>
  </si>
  <si>
    <t>P0062</t>
  </si>
  <si>
    <t>P0063</t>
  </si>
  <si>
    <t>P0064</t>
  </si>
  <si>
    <t>P0065</t>
  </si>
  <si>
    <t>P0066</t>
  </si>
  <si>
    <t>P0067</t>
  </si>
  <si>
    <t>P0068</t>
  </si>
  <si>
    <t>P0069</t>
  </si>
  <si>
    <t>P0070</t>
  </si>
  <si>
    <t>P0071</t>
  </si>
  <si>
    <t>P0072</t>
  </si>
  <si>
    <t>P0073</t>
  </si>
  <si>
    <t>P0074</t>
  </si>
  <si>
    <t>P0075</t>
  </si>
  <si>
    <t>P0076</t>
  </si>
  <si>
    <t>P0077</t>
  </si>
  <si>
    <t>P0078</t>
  </si>
  <si>
    <t>P0079</t>
  </si>
  <si>
    <t>P0080</t>
  </si>
  <si>
    <t>P0081</t>
  </si>
  <si>
    <t>P0082</t>
  </si>
  <si>
    <t>P0083</t>
  </si>
  <si>
    <t>P0084</t>
  </si>
  <si>
    <t>P0085</t>
  </si>
  <si>
    <t>P0086</t>
  </si>
  <si>
    <t>P0087</t>
  </si>
  <si>
    <t>P0088</t>
  </si>
  <si>
    <t>P0089</t>
  </si>
  <si>
    <t>P0090</t>
  </si>
  <si>
    <t>P0091</t>
  </si>
  <si>
    <t>P0092</t>
  </si>
  <si>
    <t>P0093</t>
  </si>
  <si>
    <t>P0094</t>
  </si>
  <si>
    <t>P0095</t>
  </si>
  <si>
    <t>P0096</t>
  </si>
  <si>
    <t>P0097</t>
  </si>
  <si>
    <t>P0098</t>
  </si>
  <si>
    <t>P0099</t>
  </si>
  <si>
    <t>P0100</t>
  </si>
  <si>
    <t>P0101</t>
  </si>
  <si>
    <t>P0102</t>
  </si>
  <si>
    <t>P0103</t>
  </si>
  <si>
    <t>P0104</t>
  </si>
  <si>
    <t>P0105</t>
  </si>
  <si>
    <t>P0106</t>
  </si>
  <si>
    <t>P0107</t>
  </si>
  <si>
    <t>P0108</t>
  </si>
  <si>
    <t>P0109</t>
  </si>
  <si>
    <t>P0110</t>
  </si>
  <si>
    <t>P0111</t>
  </si>
  <si>
    <t>P0112</t>
  </si>
  <si>
    <t>P0113</t>
  </si>
  <si>
    <t>P0114</t>
  </si>
  <si>
    <t>P0115</t>
  </si>
  <si>
    <t>P0116</t>
  </si>
  <si>
    <t>P0117</t>
  </si>
  <si>
    <t>P0118</t>
  </si>
  <si>
    <t>P0119</t>
  </si>
  <si>
    <t>P0120</t>
  </si>
  <si>
    <t>P0121</t>
  </si>
  <si>
    <t>P0122</t>
  </si>
  <si>
    <t>P0123</t>
  </si>
  <si>
    <t>P0124</t>
  </si>
  <si>
    <t>P0125</t>
  </si>
  <si>
    <t>P0126</t>
  </si>
  <si>
    <t>P0127</t>
  </si>
  <si>
    <t>P0128</t>
  </si>
  <si>
    <t>P0129</t>
  </si>
  <si>
    <t>P0130</t>
  </si>
  <si>
    <t>P0131</t>
  </si>
  <si>
    <t>P0132</t>
  </si>
  <si>
    <t>P0133</t>
  </si>
  <si>
    <t>P0134</t>
  </si>
  <si>
    <t>P0135</t>
  </si>
  <si>
    <t>P0136</t>
  </si>
  <si>
    <t>P0137</t>
  </si>
  <si>
    <t>P0138</t>
  </si>
  <si>
    <t>P0139</t>
  </si>
  <si>
    <t>P0140</t>
  </si>
  <si>
    <t>P0141</t>
  </si>
  <si>
    <t>P0142</t>
  </si>
  <si>
    <t>P0143</t>
  </si>
  <si>
    <t>P0144</t>
  </si>
  <si>
    <t>P0145</t>
  </si>
  <si>
    <t>P0146</t>
  </si>
  <si>
    <t>P0147</t>
  </si>
  <si>
    <t>P0148</t>
  </si>
  <si>
    <t>P0149</t>
  </si>
  <si>
    <t>P0150</t>
  </si>
  <si>
    <t>P0151</t>
  </si>
  <si>
    <t>P0152</t>
  </si>
  <si>
    <t>P0153</t>
  </si>
  <si>
    <t>P0154</t>
  </si>
  <si>
    <t>P0155</t>
  </si>
  <si>
    <t>P0156</t>
  </si>
  <si>
    <t>P0157</t>
  </si>
  <si>
    <t>P0158</t>
  </si>
  <si>
    <t>P0159</t>
  </si>
  <si>
    <t>P0160</t>
  </si>
  <si>
    <t>P0161</t>
  </si>
  <si>
    <t>P0162</t>
  </si>
  <si>
    <t>P0163</t>
  </si>
  <si>
    <t>P0164</t>
  </si>
  <si>
    <t>P0165</t>
  </si>
  <si>
    <t>P0166</t>
  </si>
  <si>
    <t>P0167</t>
  </si>
  <si>
    <t>P0168</t>
  </si>
  <si>
    <t>P0169</t>
  </si>
  <si>
    <t>P0170</t>
  </si>
  <si>
    <t>P0171</t>
  </si>
  <si>
    <t>P0172</t>
  </si>
  <si>
    <t>P0173</t>
  </si>
  <si>
    <t>P0174</t>
  </si>
  <si>
    <t>P0175</t>
  </si>
  <si>
    <t>P0176</t>
  </si>
  <si>
    <t>P0177</t>
  </si>
  <si>
    <t>P0178</t>
  </si>
  <si>
    <t>P0179</t>
  </si>
  <si>
    <t>P0180</t>
  </si>
  <si>
    <t>P0181</t>
  </si>
  <si>
    <t>P0182</t>
  </si>
  <si>
    <t>P0183</t>
  </si>
  <si>
    <t>P0184</t>
  </si>
  <si>
    <t>P0185</t>
  </si>
  <si>
    <t>P0186</t>
  </si>
  <si>
    <t>P0187</t>
  </si>
  <si>
    <t>P0188</t>
  </si>
  <si>
    <t>P0189</t>
  </si>
  <si>
    <t>P0190</t>
  </si>
  <si>
    <t>P0191</t>
  </si>
  <si>
    <t>P0192</t>
  </si>
  <si>
    <t>P0193</t>
  </si>
  <si>
    <t>P0194</t>
  </si>
  <si>
    <t>P0195</t>
  </si>
  <si>
    <t>P0196</t>
  </si>
  <si>
    <t>P0197</t>
  </si>
  <si>
    <t>P0198</t>
  </si>
  <si>
    <t>P0199</t>
  </si>
  <si>
    <t>P0200</t>
  </si>
  <si>
    <t>2024-01-01</t>
  </si>
  <si>
    <t>2024-01-26</t>
  </si>
  <si>
    <t>2024-01-12</t>
  </si>
  <si>
    <t>2024-04-21</t>
  </si>
  <si>
    <t>2024-03-30</t>
  </si>
  <si>
    <t>2024-01-23</t>
  </si>
  <si>
    <t>2024-06-01</t>
  </si>
  <si>
    <t>2024-04-13</t>
  </si>
  <si>
    <t>2024-05-08</t>
  </si>
  <si>
    <t>2024-02-08</t>
  </si>
  <si>
    <t>2024-02-12</t>
  </si>
  <si>
    <t>2024-03-03</t>
  </si>
  <si>
    <t>2024-06-05</t>
  </si>
  <si>
    <t>2024-04-03</t>
  </si>
  <si>
    <t>2024-03-21</t>
  </si>
  <si>
    <t>2024-02-27</t>
  </si>
  <si>
    <t>2024-01-17</t>
  </si>
  <si>
    <t>2024-02-26</t>
  </si>
  <si>
    <t>2024-01-25</t>
  </si>
  <si>
    <t>2024-06-18</t>
  </si>
  <si>
    <t>2024-04-26</t>
  </si>
  <si>
    <t>2024-04-25</t>
  </si>
  <si>
    <t>2024-05-21</t>
  </si>
  <si>
    <t>2024-03-22</t>
  </si>
  <si>
    <t>2024-01-18</t>
  </si>
  <si>
    <t>2024-02-21</t>
  </si>
  <si>
    <t>2024-02-15</t>
  </si>
  <si>
    <t>2024-03-31</t>
  </si>
  <si>
    <t>2024-03-12</t>
  </si>
  <si>
    <t>2024-01-07</t>
  </si>
  <si>
    <t>2024-04-23</t>
  </si>
  <si>
    <t>2024-05-15</t>
  </si>
  <si>
    <t>2024-02-14</t>
  </si>
  <si>
    <t>2024-01-06</t>
  </si>
  <si>
    <t>2024-06-13</t>
  </si>
  <si>
    <t>2024-04-24</t>
  </si>
  <si>
    <t>2024-05-01</t>
  </si>
  <si>
    <t>2024-01-02</t>
  </si>
  <si>
    <t>2024-03-29</t>
  </si>
  <si>
    <t>2024-05-19</t>
  </si>
  <si>
    <t>2024-04-28</t>
  </si>
  <si>
    <t>2024-06-21</t>
  </si>
  <si>
    <t>2024-02-13</t>
  </si>
  <si>
    <t>2024-05-31</t>
  </si>
  <si>
    <t>2024-06-30</t>
  </si>
  <si>
    <t>2024-03-01</t>
  </si>
  <si>
    <t>2024-03-19</t>
  </si>
  <si>
    <t>2024-01-16</t>
  </si>
  <si>
    <t>2024-04-01</t>
  </si>
  <si>
    <t>2024-03-24</t>
  </si>
  <si>
    <t>2024-06-25</t>
  </si>
  <si>
    <t>2024-05-05</t>
  </si>
  <si>
    <t>2024-02-07</t>
  </si>
  <si>
    <t>2024-01-24</t>
  </si>
  <si>
    <t>2024-05-28</t>
  </si>
  <si>
    <t>2024-03-13</t>
  </si>
  <si>
    <t>2024-04-22</t>
  </si>
  <si>
    <t>2024-03-28</t>
  </si>
  <si>
    <t>2024-01-21</t>
  </si>
  <si>
    <t>2024-03-18</t>
  </si>
  <si>
    <t>2024-04-12</t>
  </si>
  <si>
    <t>2024-06-02</t>
  </si>
  <si>
    <t>2024-01-30</t>
  </si>
  <si>
    <t>2024-05-20</t>
  </si>
  <si>
    <t>2024-06-28</t>
  </si>
  <si>
    <t>2024-02-11</t>
  </si>
  <si>
    <t>2024-05-14</t>
  </si>
  <si>
    <t>2024-02-24</t>
  </si>
  <si>
    <t>2024-03-08</t>
  </si>
  <si>
    <t>2024-02-23</t>
  </si>
  <si>
    <t>2024-02-02</t>
  </si>
  <si>
    <t>2024-06-27</t>
  </si>
  <si>
    <t>2024-06-22</t>
  </si>
  <si>
    <t>2024-03-10</t>
  </si>
  <si>
    <t>2024-05-26</t>
  </si>
  <si>
    <t>2024-06-14</t>
  </si>
  <si>
    <t>2024-04-14</t>
  </si>
  <si>
    <t>2024-05-16</t>
  </si>
  <si>
    <t>2024-03-02</t>
  </si>
  <si>
    <t>2024-06-26</t>
  </si>
  <si>
    <t>2024-04-11</t>
  </si>
  <si>
    <t>2024-03-16</t>
  </si>
  <si>
    <t>2024-06-29</t>
  </si>
  <si>
    <t>2024-03-25</t>
  </si>
  <si>
    <t>2024-03-06</t>
  </si>
  <si>
    <t>2024-03-26</t>
  </si>
  <si>
    <t>2024-05-04</t>
  </si>
  <si>
    <t>2024-02-17</t>
  </si>
  <si>
    <t>2024-05-18</t>
  </si>
  <si>
    <t>2024-01-11</t>
  </si>
  <si>
    <t>2024-04-18</t>
  </si>
  <si>
    <t>2024-02-28</t>
  </si>
  <si>
    <t>2024-05-06</t>
  </si>
  <si>
    <t>2024-01-19</t>
  </si>
  <si>
    <t>2024-02-25</t>
  </si>
  <si>
    <t>2024-03-15</t>
  </si>
  <si>
    <t>2024-04-07</t>
  </si>
  <si>
    <t>2024-05-24</t>
  </si>
  <si>
    <t>2024-01-05</t>
  </si>
  <si>
    <t>2024-03-17</t>
  </si>
  <si>
    <t>2024-04-27</t>
  </si>
  <si>
    <t>2024-02-03</t>
  </si>
  <si>
    <t>2024-01-20</t>
  </si>
  <si>
    <t>2024-02-04</t>
  </si>
  <si>
    <t>2024-04-17</t>
  </si>
  <si>
    <t>2024-05-03</t>
  </si>
  <si>
    <t>2024-02-18</t>
  </si>
  <si>
    <t>2024-06-20</t>
  </si>
  <si>
    <t>2024-01-27</t>
  </si>
  <si>
    <t>2024-06-23</t>
  </si>
  <si>
    <t>2024-04-02</t>
  </si>
  <si>
    <t>2024-04-20</t>
  </si>
  <si>
    <t>2024-05-30</t>
  </si>
  <si>
    <t>2024-03-04</t>
  </si>
  <si>
    <t>2024-05-13</t>
  </si>
  <si>
    <t>2024-06-11</t>
  </si>
  <si>
    <t>2024-01-28</t>
  </si>
  <si>
    <t>2024-04-04</t>
  </si>
  <si>
    <t>2024-01-04</t>
  </si>
  <si>
    <t>2024-01-13</t>
  </si>
  <si>
    <t>2024-01-08</t>
  </si>
  <si>
    <t>2024-01-29</t>
  </si>
  <si>
    <t>2024-04-10</t>
  </si>
  <si>
    <t>2024-02-10</t>
  </si>
  <si>
    <t>2024-06-12</t>
  </si>
  <si>
    <t>2024-04-15</t>
  </si>
  <si>
    <t>2024-02-29</t>
  </si>
  <si>
    <t>2024-05-12</t>
  </si>
  <si>
    <t>2024-07-05</t>
  </si>
  <si>
    <t>2024-05-10</t>
  </si>
  <si>
    <t>2024-05-29</t>
  </si>
  <si>
    <t>2024-04-19</t>
  </si>
  <si>
    <t>2024-05-09</t>
  </si>
  <si>
    <t>2024-04-06</t>
  </si>
  <si>
    <t>2024-05-17</t>
  </si>
  <si>
    <t>2024-06-19</t>
  </si>
  <si>
    <t>2024-07-03</t>
  </si>
  <si>
    <t>2024-07-08</t>
  </si>
  <si>
    <t>2024-03-05</t>
  </si>
  <si>
    <t>2024-01-31</t>
  </si>
  <si>
    <t>2024-04-16</t>
  </si>
  <si>
    <t>2024-04-08</t>
  </si>
  <si>
    <t>2024-07-10</t>
  </si>
  <si>
    <t>2024-05-22</t>
  </si>
  <si>
    <t>2024-04-05</t>
  </si>
  <si>
    <t>2024-06-07</t>
  </si>
  <si>
    <t>2024-04-29</t>
  </si>
  <si>
    <t>2024-06-08</t>
  </si>
  <si>
    <t>2024-05-27</t>
  </si>
  <si>
    <t>2024-06-04</t>
  </si>
  <si>
    <t>2024-03-09</t>
  </si>
  <si>
    <t>2024-07-12</t>
  </si>
  <si>
    <t>2024-07-01</t>
  </si>
  <si>
    <t>2024-07-02</t>
  </si>
  <si>
    <t>2024-03-20</t>
  </si>
  <si>
    <t>2024-07-04</t>
  </si>
  <si>
    <t>2024-03-14</t>
  </si>
  <si>
    <t>2024-01-14</t>
  </si>
  <si>
    <t>2024-01-22</t>
  </si>
  <si>
    <t>2024-06-24</t>
  </si>
  <si>
    <t>2024-05-07</t>
  </si>
  <si>
    <t>2024-04-09</t>
  </si>
  <si>
    <t>2024-02-20</t>
  </si>
  <si>
    <t>2024-05-23</t>
  </si>
  <si>
    <t>2024-02-01</t>
  </si>
  <si>
    <t>2024-03-07</t>
  </si>
  <si>
    <t>2024-03-27</t>
  </si>
  <si>
    <t>2024-02-06</t>
  </si>
  <si>
    <t>2024-06-06</t>
  </si>
  <si>
    <t>2024-06-09</t>
  </si>
  <si>
    <t>2024-06-03</t>
  </si>
  <si>
    <t>2024-02-16</t>
  </si>
  <si>
    <t>2024-01-09</t>
  </si>
  <si>
    <t>2024-07-13</t>
  </si>
  <si>
    <t>2024-01-10</t>
  </si>
  <si>
    <t>Oncology</t>
  </si>
  <si>
    <t>Surgery</t>
  </si>
  <si>
    <t>ICU</t>
  </si>
  <si>
    <t>Pediatrics</t>
  </si>
  <si>
    <t>General Medicine</t>
  </si>
  <si>
    <t>C. difficile</t>
  </si>
  <si>
    <t>MRSA</t>
  </si>
  <si>
    <t>None</t>
  </si>
  <si>
    <t>Klebsiella</t>
  </si>
  <si>
    <t>E. coli</t>
  </si>
  <si>
    <t>Pseudomonas</t>
  </si>
  <si>
    <t>2024-03-11</t>
  </si>
  <si>
    <t>2024-06-10</t>
  </si>
  <si>
    <t>2024-04-30</t>
  </si>
  <si>
    <t>2024-06-17</t>
  </si>
  <si>
    <t>2024-07-07</t>
  </si>
  <si>
    <t>2024-05-11</t>
  </si>
  <si>
    <t>2024-02-19</t>
  </si>
  <si>
    <t>2024-05-25</t>
  </si>
  <si>
    <t>2024-05-02</t>
  </si>
  <si>
    <t>2024-06-16</t>
  </si>
  <si>
    <t>Meropenem</t>
  </si>
  <si>
    <t>Vancomycin</t>
  </si>
  <si>
    <t>Piperacillin</t>
  </si>
  <si>
    <t>Ciprofloxacin</t>
  </si>
  <si>
    <t>Resistant</t>
  </si>
  <si>
    <t>N/A</t>
  </si>
  <si>
    <t>Intermediate</t>
  </si>
  <si>
    <t>Sensitive</t>
  </si>
  <si>
    <t>Recovered</t>
  </si>
  <si>
    <t>Complications</t>
  </si>
  <si>
    <t>Death</t>
  </si>
  <si>
    <t>Grand Total</t>
  </si>
  <si>
    <t>Count of Infection Detected</t>
  </si>
  <si>
    <t>Count of Patient ID</t>
  </si>
  <si>
    <t>Infection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</si>
</sst>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0" fillId="0" borderId="0" xfId="0" pivotButton="1"/>
    <xf numFmtId="0" fontId="0" fillId="0" borderId="0" xfId="0" applyAlignment="1">
      <alignment horizontal="left"/>
    </xf>
    <xf numFmtId="10" fontId="0" fillId="0" borderId="0" xfId="0" applyNumberFormat="1"/>
    <xf numFmtId="9" fontId="0" fillId="0" borderId="0" xfId="0" applyNumberFormat="1"/>
    <xf numFmtId="0" fontId="0" fillId="0" borderId="0" xfId="0" applyNumberFormat="1"/>
  </cellXfs>
  <cellStyles count="1">
    <cellStyle name="Normal" xfId="0" builtinId="0"/>
  </cellStyles>
  <dxfs count="3">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colors>
    <mruColors>
      <color rgb="FF4BACC6"/>
      <color rgb="FF4F81BD"/>
      <color rgb="FFF2F2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[hospital_infection_data_v2.xlsx]Sheet5!PivotTable22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doughnutChart>
        <c:varyColors val="1"/>
        <c:ser>
          <c:idx val="0"/>
          <c:order val="0"/>
          <c:tx>
            <c:strRef>
              <c:f>Sheet5!$B$3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1B3-46A7-8D23-BC27AD04D8D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1B3-46A7-8D23-BC27AD04D8D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1B3-46A7-8D23-BC27AD04D8D8}"/>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51B3-46A7-8D23-BC27AD04D8D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Sheet5!$A$4:$A$8</c:f>
              <c:strCache>
                <c:ptCount val="4"/>
                <c:pt idx="0">
                  <c:v>Intermediate</c:v>
                </c:pt>
                <c:pt idx="1">
                  <c:v>N/A</c:v>
                </c:pt>
                <c:pt idx="2">
                  <c:v>Resistant</c:v>
                </c:pt>
                <c:pt idx="3">
                  <c:v>Sensitive</c:v>
                </c:pt>
              </c:strCache>
            </c:strRef>
          </c:cat>
          <c:val>
            <c:numRef>
              <c:f>Sheet5!$B$4:$B$8</c:f>
              <c:numCache>
                <c:formatCode>General</c:formatCode>
                <c:ptCount val="4"/>
                <c:pt idx="0">
                  <c:v>53</c:v>
                </c:pt>
                <c:pt idx="1">
                  <c:v>48</c:v>
                </c:pt>
                <c:pt idx="2">
                  <c:v>52</c:v>
                </c:pt>
                <c:pt idx="3">
                  <c:v>47</c:v>
                </c:pt>
              </c:numCache>
            </c:numRef>
          </c:val>
          <c:extLst>
            <c:ext xmlns:c16="http://schemas.microsoft.com/office/drawing/2014/chart" uri="{C3380CC4-5D6E-409C-BE32-E72D297353CC}">
              <c16:uniqueId val="{00000000-31F1-43F5-99E2-0DD1096C32F1}"/>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[hospital_infection_data_v2.xlsx]infection by dept!PivotTable18</c:name>
    <c:fmtId val="8"/>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PATIENTS</a:t>
            </a:r>
            <a:r>
              <a:rPr lang="en-US" baseline="0"/>
              <a:t> PER DEPARTMENT</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12700">
              <a:solidFill>
                <a:schemeClr val="lt2"/>
              </a:solidFill>
              <a:round/>
            </a:ln>
            <a:effectLst>
              <a:outerShdw blurRad="40000" dist="23000" dir="5400000" rotWithShape="0">
                <a:srgbClr val="000000">
                  <a:alpha val="35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732309434225059E-2"/>
          <c:y val="0.11349301119943053"/>
          <c:w val="0.98115081318109854"/>
          <c:h val="0.82142694764124669"/>
        </c:manualLayout>
      </c:layout>
      <c:barChart>
        <c:barDir val="col"/>
        <c:grouping val="clustered"/>
        <c:varyColors val="0"/>
        <c:ser>
          <c:idx val="0"/>
          <c:order val="0"/>
          <c:tx>
            <c:strRef>
              <c:f>'infection by dept'!$B$3</c:f>
              <c:strCache>
                <c:ptCount val="1"/>
                <c:pt idx="0">
                  <c:v>Total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'infection by dept'!$A$4:$A$9</c:f>
              <c:strCache>
                <c:ptCount val="5"/>
                <c:pt idx="0">
                  <c:v>General Medicine</c:v>
                </c:pt>
                <c:pt idx="1">
                  <c:v>ICU</c:v>
                </c:pt>
                <c:pt idx="2">
                  <c:v>Oncology</c:v>
                </c:pt>
                <c:pt idx="3">
                  <c:v>Pediatrics</c:v>
                </c:pt>
                <c:pt idx="4">
                  <c:v>Surgery</c:v>
                </c:pt>
              </c:strCache>
            </c:strRef>
          </c:cat>
          <c:val>
            <c:numRef>
              <c:f>'infection by dept'!$B$4:$B$9</c:f>
              <c:numCache>
                <c:formatCode>General</c:formatCode>
                <c:ptCount val="5"/>
                <c:pt idx="0">
                  <c:v>40</c:v>
                </c:pt>
                <c:pt idx="1">
                  <c:v>39</c:v>
                </c:pt>
                <c:pt idx="2">
                  <c:v>39</c:v>
                </c:pt>
                <c:pt idx="3">
                  <c:v>43</c:v>
                </c:pt>
                <c:pt idx="4">
                  <c:v>39</c:v>
                </c:pt>
              </c:numCache>
            </c:numRef>
          </c:val>
          <c:extLst>
            <c:ext xmlns:c16="http://schemas.microsoft.com/office/drawing/2014/chart" uri="{C3380CC4-5D6E-409C-BE32-E72D297353CC}">
              <c16:uniqueId val="{00000000-F743-4BBE-9FBA-8FB659209EC0}"/>
            </c:ext>
          </c:extLst>
        </c:ser>
        <c:dLbls>
          <c:dLblPos val="outEnd"/>
          <c:showLegendKey val="0"/>
          <c:showVal val="1"/>
          <c:showCatName val="0"/>
          <c:showSerName val="0"/>
          <c:showPercent val="0"/>
          <c:showBubbleSize val="0"/>
        </c:dLbls>
        <c:gapWidth val="100"/>
        <c:overlap val="-24"/>
        <c:axId val="217376463"/>
        <c:axId val="217392783"/>
      </c:barChart>
      <c:catAx>
        <c:axId val="217376463"/>
        <c:scaling>
          <c:orientation val="minMax"/>
        </c:scaling>
        <c:delete val="0"/>
        <c:axPos val="b"/>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217392783"/>
        <c:crosses val="autoZero"/>
        <c:auto val="1"/>
        <c:lblAlgn val="ctr"/>
        <c:lblOffset val="100"/>
        <c:noMultiLvlLbl val="0"/>
      </c:catAx>
      <c:valAx>
        <c:axId val="217392783"/>
        <c:scaling>
          <c:orientation val="minMax"/>
        </c:scaling>
        <c:delete val="1"/>
        <c:axPos val="l"/>
        <c:numFmt formatCode="General" sourceLinked="1"/>
        <c:majorTickMark val="out"/>
        <c:minorTickMark val="none"/>
        <c:tickLblPos val="nextTo"/>
        <c:crossAx val="2173764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[hospital_infection_data_v2.xlsx]Infection!PivotTable20</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INFECTIONS</a:t>
            </a:r>
            <a:r>
              <a:rPr lang="en-US" b="1" baseline="0"/>
              <a:t> PER DEPARTMENT</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14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858642294332674"/>
          <c:y val="0.12134411607977427"/>
          <c:w val="0.81783647209649701"/>
          <c:h val="0.87699473893407176"/>
        </c:manualLayout>
      </c:layout>
      <c:barChart>
        <c:barDir val="bar"/>
        <c:grouping val="clustered"/>
        <c:varyColors val="0"/>
        <c:ser>
          <c:idx val="0"/>
          <c:order val="0"/>
          <c:tx>
            <c:strRef>
              <c:f>Infection!$B$3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14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Infection!$A$4:$A$10</c:f>
              <c:strCache>
                <c:ptCount val="6"/>
                <c:pt idx="0">
                  <c:v>Pseudomonas</c:v>
                </c:pt>
                <c:pt idx="1">
                  <c:v>Klebsiella</c:v>
                </c:pt>
                <c:pt idx="2">
                  <c:v>E. coli</c:v>
                </c:pt>
                <c:pt idx="3">
                  <c:v>C. difficile</c:v>
                </c:pt>
                <c:pt idx="4">
                  <c:v>MRSA</c:v>
                </c:pt>
                <c:pt idx="5">
                  <c:v>None</c:v>
                </c:pt>
              </c:strCache>
            </c:strRef>
          </c:cat>
          <c:val>
            <c:numRef>
              <c:f>Infection!$B$4:$B$10</c:f>
              <c:numCache>
                <c:formatCode>General</c:formatCode>
                <c:ptCount val="6"/>
                <c:pt idx="0">
                  <c:v>13</c:v>
                </c:pt>
                <c:pt idx="1">
                  <c:v>19</c:v>
                </c:pt>
                <c:pt idx="2">
                  <c:v>28</c:v>
                </c:pt>
                <c:pt idx="3">
                  <c:v>45</c:v>
                </c:pt>
                <c:pt idx="4">
                  <c:v>47</c:v>
                </c:pt>
                <c:pt idx="5">
                  <c:v>48</c:v>
                </c:pt>
              </c:numCache>
            </c:numRef>
          </c:val>
          <c:extLst>
            <c:ext xmlns:c16="http://schemas.microsoft.com/office/drawing/2014/chart" uri="{C3380CC4-5D6E-409C-BE32-E72D297353CC}">
              <c16:uniqueId val="{00000000-8096-44FF-A3A1-F153BA927CE3}"/>
            </c:ext>
          </c:extLst>
        </c:ser>
        <c:dLbls>
          <c:dLblPos val="outEnd"/>
          <c:showLegendKey val="0"/>
          <c:showVal val="1"/>
          <c:showCatName val="0"/>
          <c:showSerName val="0"/>
          <c:showPercent val="0"/>
          <c:showBubbleSize val="0"/>
        </c:dLbls>
        <c:gapWidth val="182"/>
        <c:axId val="217378863"/>
        <c:axId val="217368783"/>
      </c:barChart>
      <c:catAx>
        <c:axId val="217378863"/>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mn-lt"/>
                <a:ea typeface="+mn-ea"/>
                <a:cs typeface="+mn-cs"/>
              </a:defRPr>
            </a:pPr>
            <a:endParaRPr lang="en-US"/>
          </a:p>
        </c:txPr>
        <c:crossAx val="217368783"/>
        <c:crosses val="autoZero"/>
        <c:auto val="1"/>
        <c:lblAlgn val="ctr"/>
        <c:lblOffset val="100"/>
        <c:noMultiLvlLbl val="0"/>
      </c:catAx>
      <c:valAx>
        <c:axId val="217368783"/>
        <c:scaling>
          <c:orientation val="minMax"/>
        </c:scaling>
        <c:delete val="1"/>
        <c:axPos val="b"/>
        <c:numFmt formatCode="General" sourceLinked="1"/>
        <c:majorTickMark val="none"/>
        <c:minorTickMark val="none"/>
        <c:tickLblPos val="nextTo"/>
        <c:crossAx val="2173788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[hospital_infection_data_v2.xlsx]Outcome!PivotTable24</c:name>
    <c:fmtId val="7"/>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t>OUTCOME PER DEPARTMENT</a:t>
            </a:r>
          </a:p>
        </c:rich>
      </c:tx>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16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5"/>
        <c:spPr>
          <a:solidFill>
            <a:schemeClr val="accent4"/>
          </a:solidFill>
          <a:ln>
            <a:noFill/>
          </a:ln>
          <a:effectLst/>
          <a:scene3d>
            <a:camera prst="orthographicFront"/>
            <a:lightRig rig="brightRoom" dir="t"/>
          </a:scene3d>
          <a:sp3d prstMaterial="flat">
            <a:bevelT w="50800" h="101600" prst="angle"/>
            <a:contourClr>
              <a:srgbClr val="000000"/>
            </a:contourClr>
          </a:sp3d>
        </c:spPr>
      </c:pivotFmt>
    </c:pivotFmts>
    <c:plotArea>
      <c:layout>
        <c:manualLayout>
          <c:layoutTarget val="inner"/>
          <c:xMode val="edge"/>
          <c:yMode val="edge"/>
          <c:x val="0.28876334042198304"/>
          <c:y val="0.10689814814814814"/>
          <c:w val="0.36189816638095373"/>
          <c:h val="0.81473518578290838"/>
        </c:manualLayout>
      </c:layout>
      <c:doughnutChart>
        <c:varyColors val="1"/>
        <c:ser>
          <c:idx val="0"/>
          <c:order val="0"/>
          <c:tx>
            <c:strRef>
              <c:f>Outcome!$B$3</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2-0A85-443F-9F20-E0A3EE706D52}"/>
              </c:ext>
            </c:extLst>
          </c:dPt>
          <c:dPt>
            <c:idx val="1"/>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0A85-443F-9F20-E0A3EE706D52}"/>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3EB6-477A-A6EA-570C07426F7D}"/>
              </c:ext>
            </c:extLst>
          </c:dPt>
          <c:dLbls>
            <c:spPr>
              <a:noFill/>
              <a:ln>
                <a:noFill/>
              </a:ln>
              <a:effectLst/>
            </c:spPr>
            <c:txPr>
              <a:bodyPr rot="0" spcFirstLastPara="1" vertOverflow="clip" horzOverflow="clip" vert="horz" wrap="square" lIns="38100" tIns="19050" rIns="38100" bIns="19050" anchor="ctr" anchorCtr="1">
                <a:spAutoFit/>
              </a:bodyPr>
              <a:lstStyle/>
              <a:p>
                <a:pPr>
                  <a:defRPr sz="16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Outcome!$A$4:$A$7</c:f>
              <c:strCache>
                <c:ptCount val="3"/>
                <c:pt idx="0">
                  <c:v>Complications</c:v>
                </c:pt>
                <c:pt idx="1">
                  <c:v>Death</c:v>
                </c:pt>
                <c:pt idx="2">
                  <c:v>Recovered</c:v>
                </c:pt>
              </c:strCache>
            </c:strRef>
          </c:cat>
          <c:val>
            <c:numRef>
              <c:f>Outcome!$B$4:$B$7</c:f>
              <c:numCache>
                <c:formatCode>General</c:formatCode>
                <c:ptCount val="3"/>
                <c:pt idx="0">
                  <c:v>32</c:v>
                </c:pt>
                <c:pt idx="1">
                  <c:v>7</c:v>
                </c:pt>
                <c:pt idx="2">
                  <c:v>161</c:v>
                </c:pt>
              </c:numCache>
            </c:numRef>
          </c:val>
          <c:extLst>
            <c:ext xmlns:c16="http://schemas.microsoft.com/office/drawing/2014/chart" uri="{C3380CC4-5D6E-409C-BE32-E72D297353CC}">
              <c16:uniqueId val="{00000000-3EB6-477A-A6EA-570C07426F7D}"/>
            </c:ext>
          </c:extLst>
        </c:ser>
        <c:dLbls>
          <c:showLegendKey val="0"/>
          <c:showVal val="0"/>
          <c:showCatName val="0"/>
          <c:showSerName val="0"/>
          <c:showPercent val="1"/>
          <c:showBubbleSize val="0"/>
          <c:showLeaderLines val="0"/>
        </c:dLbls>
        <c:firstSliceAng val="0"/>
        <c:holeSize val="50"/>
      </c:doughnutChart>
      <c:spPr>
        <a:noFill/>
        <a:ln>
          <a:noFill/>
        </a:ln>
        <a:effectLst/>
      </c:spPr>
    </c:plotArea>
    <c:legend>
      <c:legendPos val="r"/>
      <c:layout>
        <c:manualLayout>
          <c:xMode val="edge"/>
          <c:yMode val="edge"/>
          <c:x val="0.85163059155600462"/>
          <c:y val="0.28274506825646967"/>
          <c:w val="0.14079501688532672"/>
          <c:h val="0.54328898403235304"/>
        </c:manualLayout>
      </c:layout>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3</xdr:col>
      <xdr:colOff>292100</xdr:colOff>
      <xdr:row>2</xdr:row>
      <xdr:rowOff>66675</xdr:rowOff>
    </xdr:from>
    <xdr:to>
      <xdr:col>10</xdr:col>
      <xdr:colOff>596900</xdr:colOff>
      <xdr:row>17</xdr:row>
      <xdr:rowOff>47625</xdr:rowOff>
    </xdr:to>
    <xdr:graphicFrame macro="">
      <xdr:nvGraphicFramePr>
        <xdr:cNvPr id="2" name="Chart 1">
          <a:extLst>
            <a:ext uri="{FF2B5EF4-FFF2-40B4-BE49-F238E27FC236}">
              <a16:creationId xmlns:a16="http://schemas.microsoft.com/office/drawing/2014/main" id="{51295FC2-BBAC-80C7-3A0D-EB2AABA4A5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72869</xdr:colOff>
      <xdr:row>1</xdr:row>
      <xdr:rowOff>93688</xdr:rowOff>
    </xdr:from>
    <xdr:to>
      <xdr:col>26</xdr:col>
      <xdr:colOff>533978</xdr:colOff>
      <xdr:row>56</xdr:row>
      <xdr:rowOff>103372</xdr:rowOff>
    </xdr:to>
    <xdr:sp macro="" textlink="">
      <xdr:nvSpPr>
        <xdr:cNvPr id="10" name="Rectangle: Rounded Corners 9">
          <a:extLst>
            <a:ext uri="{FF2B5EF4-FFF2-40B4-BE49-F238E27FC236}">
              <a16:creationId xmlns:a16="http://schemas.microsoft.com/office/drawing/2014/main" id="{54002259-C851-70AA-6D0A-AD7F5E30BAE2}"/>
            </a:ext>
          </a:extLst>
        </xdr:cNvPr>
        <xdr:cNvSpPr/>
      </xdr:nvSpPr>
      <xdr:spPr>
        <a:xfrm>
          <a:off x="72869" y="275117"/>
          <a:ext cx="16184919" cy="9988255"/>
        </a:xfrm>
        <a:prstGeom prst="roundRect">
          <a:avLst>
            <a:gd name="adj" fmla="val 13186"/>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 </a:t>
          </a:r>
        </a:p>
      </xdr:txBody>
    </xdr:sp>
    <xdr:clientData/>
  </xdr:twoCellAnchor>
  <xdr:twoCellAnchor>
    <xdr:from>
      <xdr:col>1</xdr:col>
      <xdr:colOff>317500</xdr:colOff>
      <xdr:row>3</xdr:row>
      <xdr:rowOff>61506</xdr:rowOff>
    </xdr:from>
    <xdr:to>
      <xdr:col>25</xdr:col>
      <xdr:colOff>115945</xdr:colOff>
      <xdr:row>7</xdr:row>
      <xdr:rowOff>123623</xdr:rowOff>
    </xdr:to>
    <xdr:sp macro="" textlink="">
      <xdr:nvSpPr>
        <xdr:cNvPr id="2" name="Rectangle 1">
          <a:extLst>
            <a:ext uri="{FF2B5EF4-FFF2-40B4-BE49-F238E27FC236}">
              <a16:creationId xmlns:a16="http://schemas.microsoft.com/office/drawing/2014/main" id="{9C94344A-58D5-860B-843D-ACAAB0058B0D}"/>
            </a:ext>
          </a:extLst>
        </xdr:cNvPr>
        <xdr:cNvSpPr/>
      </xdr:nvSpPr>
      <xdr:spPr>
        <a:xfrm>
          <a:off x="928077" y="611025"/>
          <a:ext cx="14452291" cy="79481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1</xdr:col>
      <xdr:colOff>317500</xdr:colOff>
      <xdr:row>3</xdr:row>
      <xdr:rowOff>129154</xdr:rowOff>
    </xdr:from>
    <xdr:to>
      <xdr:col>25</xdr:col>
      <xdr:colOff>14767</xdr:colOff>
      <xdr:row>7</xdr:row>
      <xdr:rowOff>64577</xdr:rowOff>
    </xdr:to>
    <xdr:sp macro="" textlink="">
      <xdr:nvSpPr>
        <xdr:cNvPr id="3" name="TextBox 2">
          <a:extLst>
            <a:ext uri="{FF2B5EF4-FFF2-40B4-BE49-F238E27FC236}">
              <a16:creationId xmlns:a16="http://schemas.microsoft.com/office/drawing/2014/main" id="{F3CAF0AE-9CFF-FD59-C450-BB28673BBDF6}"/>
            </a:ext>
          </a:extLst>
        </xdr:cNvPr>
        <xdr:cNvSpPr txBox="1"/>
      </xdr:nvSpPr>
      <xdr:spPr>
        <a:xfrm>
          <a:off x="928077" y="678673"/>
          <a:ext cx="14351113" cy="668116"/>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ctr"/>
          <a:r>
            <a:rPr lang="en-US" sz="3200" b="1" i="0"/>
            <a:t>HOSPITAL INFECTION RATE</a:t>
          </a:r>
        </a:p>
      </xdr:txBody>
    </xdr:sp>
    <xdr:clientData/>
  </xdr:twoCellAnchor>
  <xdr:twoCellAnchor>
    <xdr:from>
      <xdr:col>1</xdr:col>
      <xdr:colOff>485414</xdr:colOff>
      <xdr:row>8</xdr:row>
      <xdr:rowOff>34462</xdr:rowOff>
    </xdr:from>
    <xdr:to>
      <xdr:col>6</xdr:col>
      <xdr:colOff>55944</xdr:colOff>
      <xdr:row>12</xdr:row>
      <xdr:rowOff>116503</xdr:rowOff>
    </xdr:to>
    <xdr:sp macro="" textlink="">
      <xdr:nvSpPr>
        <xdr:cNvPr id="4" name="Rectangle: Rounded Corners 3">
          <a:extLst>
            <a:ext uri="{FF2B5EF4-FFF2-40B4-BE49-F238E27FC236}">
              <a16:creationId xmlns:a16="http://schemas.microsoft.com/office/drawing/2014/main" id="{D33ED524-D483-C459-3EB5-D5660AD89192}"/>
            </a:ext>
          </a:extLst>
        </xdr:cNvPr>
        <xdr:cNvSpPr/>
      </xdr:nvSpPr>
      <xdr:spPr>
        <a:xfrm>
          <a:off x="1095991" y="1499847"/>
          <a:ext cx="2623415" cy="814733"/>
        </a:xfrm>
        <a:prstGeom prst="round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US" sz="2000" b="1" i="1" u="none" strike="noStrike">
              <a:solidFill>
                <a:srgbClr val="000000"/>
              </a:solidFill>
              <a:latin typeface="+mn-lt"/>
              <a:ea typeface="+mn-ea"/>
              <a:cs typeface="Calibri"/>
            </a:rPr>
            <a:t>TOTAL PATIENTS</a:t>
          </a:r>
        </a:p>
        <a:p>
          <a:pPr marL="0" indent="0" algn="ctr"/>
          <a:endParaRPr lang="en-US" sz="2000" b="1" i="1" u="none" strike="noStrike">
            <a:solidFill>
              <a:srgbClr val="000000"/>
            </a:solidFill>
            <a:latin typeface="+mn-lt"/>
            <a:ea typeface="+mn-ea"/>
            <a:cs typeface="Calibri"/>
          </a:endParaRPr>
        </a:p>
        <a:p>
          <a:pPr marL="0" indent="0" algn="ctr"/>
          <a:endParaRPr lang="en-US" sz="2000" b="1" i="1" u="none" strike="noStrike">
            <a:solidFill>
              <a:srgbClr val="000000"/>
            </a:solidFill>
            <a:latin typeface="+mn-lt"/>
            <a:ea typeface="+mn-ea"/>
            <a:cs typeface="Calibri"/>
          </a:endParaRPr>
        </a:p>
      </xdr:txBody>
    </xdr:sp>
    <xdr:clientData/>
  </xdr:twoCellAnchor>
  <xdr:twoCellAnchor>
    <xdr:from>
      <xdr:col>10</xdr:col>
      <xdr:colOff>255020</xdr:colOff>
      <xdr:row>8</xdr:row>
      <xdr:rowOff>7568</xdr:rowOff>
    </xdr:from>
    <xdr:to>
      <xdr:col>15</xdr:col>
      <xdr:colOff>59714</xdr:colOff>
      <xdr:row>12</xdr:row>
      <xdr:rowOff>89609</xdr:rowOff>
    </xdr:to>
    <xdr:sp macro="" textlink="">
      <xdr:nvSpPr>
        <xdr:cNvPr id="5" name="Rectangle: Rounded Corners 4">
          <a:extLst>
            <a:ext uri="{FF2B5EF4-FFF2-40B4-BE49-F238E27FC236}">
              <a16:creationId xmlns:a16="http://schemas.microsoft.com/office/drawing/2014/main" id="{E4622F14-28FD-403C-99E9-C65EFB6EE455}"/>
            </a:ext>
          </a:extLst>
        </xdr:cNvPr>
        <xdr:cNvSpPr/>
      </xdr:nvSpPr>
      <xdr:spPr>
        <a:xfrm>
          <a:off x="6360789" y="1472953"/>
          <a:ext cx="2857579" cy="814733"/>
        </a:xfrm>
        <a:prstGeom prst="round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US" sz="2000" b="1" i="1">
              <a:latin typeface="+mn-lt"/>
            </a:rPr>
            <a:t>INFECTION</a:t>
          </a:r>
          <a:r>
            <a:rPr lang="en-US" sz="2000" b="1" i="1" baseline="0">
              <a:latin typeface="+mn-lt"/>
            </a:rPr>
            <a:t> RATE</a:t>
          </a:r>
          <a:endParaRPr lang="en-US" sz="2000" b="1" i="1">
            <a:latin typeface="+mn-lt"/>
          </a:endParaRPr>
        </a:p>
      </xdr:txBody>
    </xdr:sp>
    <xdr:clientData/>
  </xdr:twoCellAnchor>
  <xdr:twoCellAnchor>
    <xdr:from>
      <xdr:col>20</xdr:col>
      <xdr:colOff>460739</xdr:colOff>
      <xdr:row>8</xdr:row>
      <xdr:rowOff>41272</xdr:rowOff>
    </xdr:from>
    <xdr:to>
      <xdr:col>25</xdr:col>
      <xdr:colOff>207682</xdr:colOff>
      <xdr:row>12</xdr:row>
      <xdr:rowOff>123313</xdr:rowOff>
    </xdr:to>
    <xdr:sp macro="" textlink="">
      <xdr:nvSpPr>
        <xdr:cNvPr id="6" name="Rectangle: Rounded Corners 5">
          <a:extLst>
            <a:ext uri="{FF2B5EF4-FFF2-40B4-BE49-F238E27FC236}">
              <a16:creationId xmlns:a16="http://schemas.microsoft.com/office/drawing/2014/main" id="{A1F70CEF-19E2-4C42-865B-98A45F004400}"/>
            </a:ext>
          </a:extLst>
        </xdr:cNvPr>
        <xdr:cNvSpPr/>
      </xdr:nvSpPr>
      <xdr:spPr>
        <a:xfrm>
          <a:off x="12570041" y="1458946"/>
          <a:ext cx="2774269" cy="790879"/>
        </a:xfrm>
        <a:prstGeom prst="round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US" sz="2000" b="1" i="1">
              <a:latin typeface="+mn-lt"/>
            </a:rPr>
            <a:t>RECOVERY RATE</a:t>
          </a:r>
        </a:p>
      </xdr:txBody>
    </xdr:sp>
    <xdr:clientData/>
  </xdr:twoCellAnchor>
  <xdr:twoCellAnchor>
    <xdr:from>
      <xdr:col>10</xdr:col>
      <xdr:colOff>422390</xdr:colOff>
      <xdr:row>10</xdr:row>
      <xdr:rowOff>85500</xdr:rowOff>
    </xdr:from>
    <xdr:to>
      <xdr:col>14</xdr:col>
      <xdr:colOff>521710</xdr:colOff>
      <xdr:row>12</xdr:row>
      <xdr:rowOff>24430</xdr:rowOff>
    </xdr:to>
    <xdr:sp macro="" textlink="Infection!A13">
      <xdr:nvSpPr>
        <xdr:cNvPr id="11" name="TextBox 10">
          <a:extLst>
            <a:ext uri="{FF2B5EF4-FFF2-40B4-BE49-F238E27FC236}">
              <a16:creationId xmlns:a16="http://schemas.microsoft.com/office/drawing/2014/main" id="{A6364152-2AF0-2027-873D-C5DA73E4DEE7}"/>
            </a:ext>
          </a:extLst>
        </xdr:cNvPr>
        <xdr:cNvSpPr txBox="1"/>
      </xdr:nvSpPr>
      <xdr:spPr>
        <a:xfrm>
          <a:off x="6528159" y="1917231"/>
          <a:ext cx="2541628" cy="30527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C3C644AE-901C-4D91-BE3D-526E5DB4914E}" type="TxLink">
            <a:rPr lang="en-US" sz="2000" b="1" i="0" u="none" strike="noStrike">
              <a:solidFill>
                <a:schemeClr val="tx1"/>
              </a:solidFill>
              <a:latin typeface="Calibri"/>
              <a:ea typeface="+mn-ea"/>
              <a:cs typeface="Calibri"/>
            </a:rPr>
            <a:pPr marL="0" indent="0"/>
            <a:t>76%</a:t>
          </a:fld>
          <a:endParaRPr lang="en-US" sz="2000" b="1" i="0" u="none" strike="noStrike">
            <a:solidFill>
              <a:schemeClr val="tx1"/>
            </a:solidFill>
            <a:latin typeface="Calibri"/>
            <a:ea typeface="+mn-ea"/>
            <a:cs typeface="Calibri"/>
          </a:endParaRPr>
        </a:p>
      </xdr:txBody>
    </xdr:sp>
    <xdr:clientData/>
  </xdr:twoCellAnchor>
  <xdr:twoCellAnchor>
    <xdr:from>
      <xdr:col>1</xdr:col>
      <xdr:colOff>544535</xdr:colOff>
      <xdr:row>10</xdr:row>
      <xdr:rowOff>58745</xdr:rowOff>
    </xdr:from>
    <xdr:to>
      <xdr:col>5</xdr:col>
      <xdr:colOff>529254</xdr:colOff>
      <xdr:row>12</xdr:row>
      <xdr:rowOff>49872</xdr:rowOff>
    </xdr:to>
    <xdr:sp macro="" textlink="Infection!B10">
      <xdr:nvSpPr>
        <xdr:cNvPr id="12" name="TextBox 11">
          <a:extLst>
            <a:ext uri="{FF2B5EF4-FFF2-40B4-BE49-F238E27FC236}">
              <a16:creationId xmlns:a16="http://schemas.microsoft.com/office/drawing/2014/main" id="{C6731B2C-4829-47E5-B017-33A68FDD6430}"/>
            </a:ext>
          </a:extLst>
        </xdr:cNvPr>
        <xdr:cNvSpPr txBox="1"/>
      </xdr:nvSpPr>
      <xdr:spPr>
        <a:xfrm>
          <a:off x="1155112" y="1890476"/>
          <a:ext cx="2427027" cy="35747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C74C3543-BEB6-406A-AFC9-D1B5961C777E}" type="TxLink">
            <a:rPr lang="en-US" sz="2000" b="1" i="0" u="none" strike="noStrike">
              <a:solidFill>
                <a:schemeClr val="tx1"/>
              </a:solidFill>
              <a:latin typeface="Calibri"/>
              <a:ea typeface="+mn-ea"/>
              <a:cs typeface="Calibri"/>
            </a:rPr>
            <a:pPr marL="0" indent="0"/>
            <a:t>200</a:t>
          </a:fld>
          <a:endParaRPr lang="en-US" sz="2000" b="1" i="0" u="none" strike="noStrike">
            <a:solidFill>
              <a:schemeClr val="tx1"/>
            </a:solidFill>
            <a:latin typeface="Calibri"/>
            <a:ea typeface="+mn-ea"/>
            <a:cs typeface="Calibri"/>
          </a:endParaRPr>
        </a:p>
      </xdr:txBody>
    </xdr:sp>
    <xdr:clientData/>
  </xdr:twoCellAnchor>
  <xdr:twoCellAnchor>
    <xdr:from>
      <xdr:col>20</xdr:col>
      <xdr:colOff>558947</xdr:colOff>
      <xdr:row>10</xdr:row>
      <xdr:rowOff>49216</xdr:rowOff>
    </xdr:from>
    <xdr:to>
      <xdr:col>25</xdr:col>
      <xdr:colOff>118982</xdr:colOff>
      <xdr:row>12</xdr:row>
      <xdr:rowOff>27856</xdr:rowOff>
    </xdr:to>
    <xdr:sp macro="" textlink="Outcome!A9">
      <xdr:nvSpPr>
        <xdr:cNvPr id="13" name="TextBox 12">
          <a:extLst>
            <a:ext uri="{FF2B5EF4-FFF2-40B4-BE49-F238E27FC236}">
              <a16:creationId xmlns:a16="http://schemas.microsoft.com/office/drawing/2014/main" id="{C87DF49B-4EDB-4FD6-BF0D-17CD21DE3FE0}"/>
            </a:ext>
          </a:extLst>
        </xdr:cNvPr>
        <xdr:cNvSpPr txBox="1"/>
      </xdr:nvSpPr>
      <xdr:spPr>
        <a:xfrm>
          <a:off x="12668249" y="1821309"/>
          <a:ext cx="2587361" cy="33305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891F9756-E669-4625-8273-103E7DB6ABDA}" type="TxLink">
            <a:rPr lang="en-US" sz="2000" b="1" i="0" u="none" strike="noStrike">
              <a:solidFill>
                <a:schemeClr val="tx1"/>
              </a:solidFill>
              <a:latin typeface="Calibri"/>
              <a:ea typeface="+mn-ea"/>
              <a:cs typeface="Calibri"/>
            </a:rPr>
            <a:pPr marL="0" indent="0"/>
            <a:t>80.50%</a:t>
          </a:fld>
          <a:endParaRPr lang="en-US" sz="2000" b="1" i="0" u="none" strike="noStrike">
            <a:solidFill>
              <a:schemeClr val="tx1"/>
            </a:solidFill>
            <a:latin typeface="Calibri"/>
            <a:ea typeface="+mn-ea"/>
            <a:cs typeface="Calibri"/>
          </a:endParaRPr>
        </a:p>
      </xdr:txBody>
    </xdr:sp>
    <xdr:clientData/>
  </xdr:twoCellAnchor>
  <xdr:twoCellAnchor>
    <xdr:from>
      <xdr:col>8</xdr:col>
      <xdr:colOff>391673</xdr:colOff>
      <xdr:row>13</xdr:row>
      <xdr:rowOff>66757</xdr:rowOff>
    </xdr:from>
    <xdr:to>
      <xdr:col>17</xdr:col>
      <xdr:colOff>74385</xdr:colOff>
      <xdr:row>32</xdr:row>
      <xdr:rowOff>32350</xdr:rowOff>
    </xdr:to>
    <xdr:graphicFrame macro="">
      <xdr:nvGraphicFramePr>
        <xdr:cNvPr id="15" name="Chart 14">
          <a:extLst>
            <a:ext uri="{FF2B5EF4-FFF2-40B4-BE49-F238E27FC236}">
              <a16:creationId xmlns:a16="http://schemas.microsoft.com/office/drawing/2014/main" id="{22BAAA4A-5921-4139-8481-733A2A9EB6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375347</xdr:colOff>
      <xdr:row>13</xdr:row>
      <xdr:rowOff>47626</xdr:rowOff>
    </xdr:from>
    <xdr:to>
      <xdr:col>25</xdr:col>
      <xdr:colOff>208619</xdr:colOff>
      <xdr:row>32</xdr:row>
      <xdr:rowOff>91262</xdr:rowOff>
    </xdr:to>
    <xdr:graphicFrame macro="">
      <xdr:nvGraphicFramePr>
        <xdr:cNvPr id="17" name="Chart 16">
          <a:extLst>
            <a:ext uri="{FF2B5EF4-FFF2-40B4-BE49-F238E27FC236}">
              <a16:creationId xmlns:a16="http://schemas.microsoft.com/office/drawing/2014/main" id="{2D9CEB68-300B-4295-98A7-3030263EA1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412750</xdr:colOff>
      <xdr:row>33</xdr:row>
      <xdr:rowOff>88605</xdr:rowOff>
    </xdr:from>
    <xdr:to>
      <xdr:col>25</xdr:col>
      <xdr:colOff>217714</xdr:colOff>
      <xdr:row>55</xdr:row>
      <xdr:rowOff>111125</xdr:rowOff>
    </xdr:to>
    <xdr:graphicFrame macro="">
      <xdr:nvGraphicFramePr>
        <xdr:cNvPr id="26" name="Chart 25">
          <a:extLst>
            <a:ext uri="{FF2B5EF4-FFF2-40B4-BE49-F238E27FC236}">
              <a16:creationId xmlns:a16="http://schemas.microsoft.com/office/drawing/2014/main" id="{6F5D415B-ED53-4E65-849B-FAD69975D2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xdr:col>
      <xdr:colOff>185189</xdr:colOff>
      <xdr:row>16</xdr:row>
      <xdr:rowOff>63691</xdr:rowOff>
    </xdr:from>
    <xdr:to>
      <xdr:col>8</xdr:col>
      <xdr:colOff>164734</xdr:colOff>
      <xdr:row>28</xdr:row>
      <xdr:rowOff>4486</xdr:rowOff>
    </xdr:to>
    <mc:AlternateContent xmlns:mc="http://schemas.openxmlformats.org/markup-compatibility/2006">
      <mc:Choice xmlns:a14="http://schemas.microsoft.com/office/drawing/2010/main" Requires="a14">
        <xdr:graphicFrame macro="">
          <xdr:nvGraphicFramePr>
            <xdr:cNvPr id="28" name="Outcome">
              <a:extLst>
                <a:ext uri="{FF2B5EF4-FFF2-40B4-BE49-F238E27FC236}">
                  <a16:creationId xmlns:a16="http://schemas.microsoft.com/office/drawing/2014/main" id="{A3996F6F-8DE0-4B49-9A01-C7DF3373FD29}"/>
                </a:ext>
              </a:extLst>
            </xdr:cNvPr>
            <xdr:cNvGraphicFramePr/>
          </xdr:nvGraphicFramePr>
          <xdr:xfrm>
            <a:off x="0" y="0"/>
            <a:ext cx="0" cy="0"/>
          </xdr:xfrm>
          <a:graphic>
            <a:graphicData uri="http://schemas.microsoft.com/office/drawing/2010/slicer">
              <sle:slicer xmlns:sle="http://schemas.microsoft.com/office/drawing/2010/slicer" name="Outcome"/>
            </a:graphicData>
          </a:graphic>
        </xdr:graphicFrame>
      </mc:Choice>
      <mc:Fallback>
        <xdr:sp macro="" textlink="">
          <xdr:nvSpPr>
            <xdr:cNvPr id="0" name=""/>
            <xdr:cNvSpPr>
              <a:spLocks noTextEdit="1"/>
            </xdr:cNvSpPr>
          </xdr:nvSpPr>
          <xdr:spPr>
            <a:xfrm>
              <a:off x="793168" y="3090074"/>
              <a:ext cx="4235396" cy="221058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277791</xdr:colOff>
      <xdr:row>33</xdr:row>
      <xdr:rowOff>67554</xdr:rowOff>
    </xdr:from>
    <xdr:to>
      <xdr:col>8</xdr:col>
      <xdr:colOff>264237</xdr:colOff>
      <xdr:row>53</xdr:row>
      <xdr:rowOff>28038</xdr:rowOff>
    </xdr:to>
    <mc:AlternateContent xmlns:mc="http://schemas.openxmlformats.org/markup-compatibility/2006">
      <mc:Choice xmlns:a14="http://schemas.microsoft.com/office/drawing/2010/main" Requires="a14">
        <xdr:graphicFrame macro="">
          <xdr:nvGraphicFramePr>
            <xdr:cNvPr id="8" name="Department">
              <a:extLst>
                <a:ext uri="{FF2B5EF4-FFF2-40B4-BE49-F238E27FC236}">
                  <a16:creationId xmlns:a16="http://schemas.microsoft.com/office/drawing/2014/main" id="{2F7B88BD-7877-4BB3-843D-F8A2A1B561A2}"/>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885770" y="6309469"/>
              <a:ext cx="4242297" cy="374346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istrator" refreshedDate="45793.684578587963" createdVersion="8" refreshedVersion="8" minRefreshableVersion="3" recordCount="200" xr:uid="{60513D16-9B19-48DA-ACF8-E016075B5120}">
  <cacheSource type="worksheet">
    <worksheetSource name="Table2"/>
  </cacheSource>
  <cacheFields count="7">
    <cacheField name="Patient ID" numFmtId="0">
      <sharedItems/>
    </cacheField>
    <cacheField name="Department" numFmtId="0">
      <sharedItems count="5">
        <s v="Oncology"/>
        <s v="Surgery"/>
        <s v="ICU"/>
        <s v="Pediatrics"/>
        <s v="General Medicine"/>
      </sharedItems>
    </cacheField>
    <cacheField name="Infection Detected" numFmtId="0">
      <sharedItems count="6">
        <s v="C. difficile"/>
        <s v="MRSA"/>
        <s v="None"/>
        <s v="Klebsiella"/>
        <s v="E. coli"/>
        <s v="Pseudomonas"/>
      </sharedItems>
    </cacheField>
    <cacheField name="Infection Onset Date" numFmtId="0">
      <sharedItems containsBlank="1"/>
    </cacheField>
    <cacheField name="Antibiotic Prescribed" numFmtId="0">
      <sharedItems/>
    </cacheField>
    <cacheField name="Resistance Level" numFmtId="0">
      <sharedItems/>
    </cacheField>
    <cacheField name="Outcome" numFmtId="0">
      <sharedItems count="3">
        <s v="Recovered"/>
        <s v="Complications"/>
        <s v="Death"/>
      </sharedItems>
    </cacheField>
  </cacheFields>
  <extLst>
    <ext xmlns:x14="http://schemas.microsoft.com/office/spreadsheetml/2009/9/main" uri="{725AE2AE-9491-48be-B2B4-4EB974FC3084}">
      <x14:pivotCacheDefinition pivotCacheId="635095859"/>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istrator" refreshedDate="45793.684578935186" createdVersion="8" refreshedVersion="8" minRefreshableVersion="3" recordCount="200" xr:uid="{C6BAF6EA-2D57-45D6-8B31-5A8C8B0DF262}">
  <cacheSource type="worksheet">
    <worksheetSource name="Table2"/>
  </cacheSource>
  <cacheFields count="7">
    <cacheField name="Patient ID" numFmtId="0">
      <sharedItems/>
    </cacheField>
    <cacheField name="Department" numFmtId="0">
      <sharedItems/>
    </cacheField>
    <cacheField name="Infection Detected" numFmtId="0">
      <sharedItems/>
    </cacheField>
    <cacheField name="Infection Onset Date" numFmtId="0">
      <sharedItems containsBlank="1"/>
    </cacheField>
    <cacheField name="Antibiotic Prescribed" numFmtId="0">
      <sharedItems/>
    </cacheField>
    <cacheField name="Resistance Level" numFmtId="0">
      <sharedItems count="4">
        <s v="Resistant"/>
        <s v="N/A"/>
        <s v="Intermediate"/>
        <s v="Sensitive"/>
      </sharedItems>
    </cacheField>
    <cacheField name="Outcome"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
  <r>
    <s v="P0001"/>
    <x v="0"/>
    <x v="0"/>
    <s v="2024-01-05"/>
    <s v="Meropenem"/>
    <s v="Resistant"/>
    <x v="0"/>
  </r>
  <r>
    <s v="P0002"/>
    <x v="1"/>
    <x v="1"/>
    <s v="2024-02-03"/>
    <s v="Vancomycin"/>
    <s v="Resistant"/>
    <x v="0"/>
  </r>
  <r>
    <s v="P0003"/>
    <x v="2"/>
    <x v="2"/>
    <m/>
    <s v="None"/>
    <s v="N/A"/>
    <x v="0"/>
  </r>
  <r>
    <s v="P0004"/>
    <x v="2"/>
    <x v="1"/>
    <s v="2024-04-28"/>
    <s v="Vancomycin"/>
    <s v="Intermediate"/>
    <x v="0"/>
  </r>
  <r>
    <s v="P0005"/>
    <x v="3"/>
    <x v="3"/>
    <s v="2024-03-31"/>
    <s v="Meropenem"/>
    <s v="Intermediate"/>
    <x v="0"/>
  </r>
  <r>
    <s v="P0006"/>
    <x v="4"/>
    <x v="1"/>
    <s v="2024-01-30"/>
    <s v="Piperacillin"/>
    <s v="Sensitive"/>
    <x v="0"/>
  </r>
  <r>
    <s v="P0007"/>
    <x v="2"/>
    <x v="4"/>
    <s v="2024-06-04"/>
    <s v="Meropenem"/>
    <s v="Intermediate"/>
    <x v="1"/>
  </r>
  <r>
    <s v="P0008"/>
    <x v="3"/>
    <x v="4"/>
    <s v="2024-04-20"/>
    <s v="Piperacillin"/>
    <s v="Intermediate"/>
    <x v="0"/>
  </r>
  <r>
    <s v="P0009"/>
    <x v="3"/>
    <x v="5"/>
    <s v="2024-01-18"/>
    <s v="Ciprofloxacin"/>
    <s v="Intermediate"/>
    <x v="0"/>
  </r>
  <r>
    <s v="P0010"/>
    <x v="3"/>
    <x v="1"/>
    <s v="2024-05-12"/>
    <s v="Piperacillin"/>
    <s v="Intermediate"/>
    <x v="1"/>
  </r>
  <r>
    <s v="P0011"/>
    <x v="1"/>
    <x v="2"/>
    <m/>
    <s v="None"/>
    <s v="N/A"/>
    <x v="0"/>
  </r>
  <r>
    <s v="P0012"/>
    <x v="4"/>
    <x v="0"/>
    <s v="2024-02-17"/>
    <s v="Vancomycin"/>
    <s v="Resistant"/>
    <x v="0"/>
  </r>
  <r>
    <s v="P0013"/>
    <x v="4"/>
    <x v="1"/>
    <s v="2024-03-11"/>
    <s v="Meropenem"/>
    <s v="Resistant"/>
    <x v="0"/>
  </r>
  <r>
    <s v="P0014"/>
    <x v="2"/>
    <x v="3"/>
    <s v="2024-06-10"/>
    <s v="Vancomycin"/>
    <s v="Sensitive"/>
    <x v="1"/>
  </r>
  <r>
    <s v="P0015"/>
    <x v="2"/>
    <x v="2"/>
    <m/>
    <s v="None"/>
    <s v="N/A"/>
    <x v="0"/>
  </r>
  <r>
    <s v="P0016"/>
    <x v="0"/>
    <x v="2"/>
    <m/>
    <s v="None"/>
    <s v="N/A"/>
    <x v="0"/>
  </r>
  <r>
    <s v="P0017"/>
    <x v="3"/>
    <x v="4"/>
    <s v="2024-03-27"/>
    <s v="Meropenem"/>
    <s v="Sensitive"/>
    <x v="0"/>
  </r>
  <r>
    <s v="P0018"/>
    <x v="1"/>
    <x v="2"/>
    <m/>
    <s v="None"/>
    <s v="N/A"/>
    <x v="0"/>
  </r>
  <r>
    <s v="P0019"/>
    <x v="3"/>
    <x v="1"/>
    <s v="2024-03-05"/>
    <s v="Ciprofloxacin"/>
    <s v="Intermediate"/>
    <x v="0"/>
  </r>
  <r>
    <s v="P0020"/>
    <x v="0"/>
    <x v="4"/>
    <s v="2024-02-28"/>
    <s v="Piperacillin"/>
    <s v="Intermediate"/>
    <x v="0"/>
  </r>
  <r>
    <s v="P0021"/>
    <x v="3"/>
    <x v="2"/>
    <m/>
    <s v="None"/>
    <s v="N/A"/>
    <x v="0"/>
  </r>
  <r>
    <s v="P0022"/>
    <x v="0"/>
    <x v="1"/>
    <s v="2024-03-04"/>
    <s v="Meropenem"/>
    <s v="Intermediate"/>
    <x v="0"/>
  </r>
  <r>
    <s v="P0023"/>
    <x v="0"/>
    <x v="1"/>
    <s v="2024-02-02"/>
    <s v="Piperacillin"/>
    <s v="Intermediate"/>
    <x v="0"/>
  </r>
  <r>
    <s v="P0024"/>
    <x v="0"/>
    <x v="4"/>
    <s v="2024-06-21"/>
    <s v="Piperacillin"/>
    <s v="Resistant"/>
    <x v="0"/>
  </r>
  <r>
    <s v="P0025"/>
    <x v="1"/>
    <x v="1"/>
    <s v="2024-04-30"/>
    <s v="Vancomycin"/>
    <s v="Resistant"/>
    <x v="0"/>
  </r>
  <r>
    <s v="P0026"/>
    <x v="1"/>
    <x v="4"/>
    <s v="2024-04-27"/>
    <s v="Ciprofloxacin"/>
    <s v="Intermediate"/>
    <x v="1"/>
  </r>
  <r>
    <s v="P0027"/>
    <x v="0"/>
    <x v="4"/>
    <s v="2024-05-27"/>
    <s v="Meropenem"/>
    <s v="Intermediate"/>
    <x v="0"/>
  </r>
  <r>
    <s v="P0028"/>
    <x v="2"/>
    <x v="5"/>
    <s v="2024-03-30"/>
    <s v="Meropenem"/>
    <s v="Intermediate"/>
    <x v="0"/>
  </r>
  <r>
    <s v="P0029"/>
    <x v="0"/>
    <x v="0"/>
    <s v="2024-01-23"/>
    <s v="Ciprofloxacin"/>
    <s v="Intermediate"/>
    <x v="0"/>
  </r>
  <r>
    <s v="P0030"/>
    <x v="2"/>
    <x v="2"/>
    <m/>
    <s v="None"/>
    <s v="N/A"/>
    <x v="0"/>
  </r>
  <r>
    <s v="P0031"/>
    <x v="3"/>
    <x v="1"/>
    <s v="2024-02-20"/>
    <s v="Piperacillin"/>
    <s v="Sensitive"/>
    <x v="1"/>
  </r>
  <r>
    <s v="P0032"/>
    <x v="4"/>
    <x v="4"/>
    <s v="2024-03-25"/>
    <s v="Piperacillin"/>
    <s v="Sensitive"/>
    <x v="0"/>
  </r>
  <r>
    <s v="P0033"/>
    <x v="3"/>
    <x v="2"/>
    <m/>
    <s v="None"/>
    <s v="N/A"/>
    <x v="0"/>
  </r>
  <r>
    <s v="P0034"/>
    <x v="0"/>
    <x v="4"/>
    <s v="2024-03-29"/>
    <s v="Ciprofloxacin"/>
    <s v="Intermediate"/>
    <x v="0"/>
  </r>
  <r>
    <s v="P0035"/>
    <x v="3"/>
    <x v="3"/>
    <s v="2024-04-29"/>
    <s v="Ciprofloxacin"/>
    <s v="Sensitive"/>
    <x v="0"/>
  </r>
  <r>
    <s v="P0036"/>
    <x v="4"/>
    <x v="0"/>
    <s v="2024-03-19"/>
    <s v="Vancomycin"/>
    <s v="Sensitive"/>
    <x v="0"/>
  </r>
  <r>
    <s v="P0037"/>
    <x v="2"/>
    <x v="1"/>
    <s v="2024-01-09"/>
    <s v="Meropenem"/>
    <s v="Resistant"/>
    <x v="0"/>
  </r>
  <r>
    <s v="P0038"/>
    <x v="3"/>
    <x v="1"/>
    <s v="2024-01-13"/>
    <s v="Vancomycin"/>
    <s v="Sensitive"/>
    <x v="2"/>
  </r>
  <r>
    <s v="P0039"/>
    <x v="3"/>
    <x v="0"/>
    <s v="2024-04-27"/>
    <s v="Ciprofloxacin"/>
    <s v="Intermediate"/>
    <x v="1"/>
  </r>
  <r>
    <s v="P0040"/>
    <x v="2"/>
    <x v="0"/>
    <s v="2024-05-18"/>
    <s v="Meropenem"/>
    <s v="Resistant"/>
    <x v="0"/>
  </r>
  <r>
    <s v="P0041"/>
    <x v="4"/>
    <x v="4"/>
    <s v="2024-02-21"/>
    <s v="Piperacillin"/>
    <s v="Sensitive"/>
    <x v="0"/>
  </r>
  <r>
    <s v="P0042"/>
    <x v="3"/>
    <x v="1"/>
    <s v="2024-01-09"/>
    <s v="Ciprofloxacin"/>
    <s v="Resistant"/>
    <x v="0"/>
  </r>
  <r>
    <s v="P0043"/>
    <x v="3"/>
    <x v="5"/>
    <s v="2024-06-17"/>
    <s v="Meropenem"/>
    <s v="Resistant"/>
    <x v="0"/>
  </r>
  <r>
    <s v="P0044"/>
    <x v="2"/>
    <x v="1"/>
    <s v="2024-04-30"/>
    <s v="Ciprofloxacin"/>
    <s v="Sensitive"/>
    <x v="0"/>
  </r>
  <r>
    <s v="P0045"/>
    <x v="1"/>
    <x v="1"/>
    <s v="2024-03-29"/>
    <s v="Ciprofloxacin"/>
    <s v="Sensitive"/>
    <x v="0"/>
  </r>
  <r>
    <s v="P0046"/>
    <x v="2"/>
    <x v="1"/>
    <s v="2024-05-05"/>
    <s v="Meropenem"/>
    <s v="Resistant"/>
    <x v="0"/>
  </r>
  <r>
    <s v="P0047"/>
    <x v="0"/>
    <x v="2"/>
    <m/>
    <s v="None"/>
    <s v="N/A"/>
    <x v="0"/>
  </r>
  <r>
    <s v="P0048"/>
    <x v="0"/>
    <x v="0"/>
    <s v="2024-04-05"/>
    <s v="Piperacillin"/>
    <s v="Resistant"/>
    <x v="0"/>
  </r>
  <r>
    <s v="P0049"/>
    <x v="1"/>
    <x v="3"/>
    <s v="2024-05-22"/>
    <s v="Piperacillin"/>
    <s v="Sensitive"/>
    <x v="1"/>
  </r>
  <r>
    <s v="P0050"/>
    <x v="1"/>
    <x v="2"/>
    <m/>
    <s v="None"/>
    <s v="N/A"/>
    <x v="0"/>
  </r>
  <r>
    <s v="P0051"/>
    <x v="4"/>
    <x v="2"/>
    <m/>
    <s v="None"/>
    <s v="N/A"/>
    <x v="0"/>
  </r>
  <r>
    <s v="P0052"/>
    <x v="3"/>
    <x v="5"/>
    <s v="2024-02-18"/>
    <s v="Meropenem"/>
    <s v="Sensitive"/>
    <x v="1"/>
  </r>
  <r>
    <s v="P0053"/>
    <x v="4"/>
    <x v="3"/>
    <s v="2024-06-04"/>
    <s v="Piperacillin"/>
    <s v="Resistant"/>
    <x v="2"/>
  </r>
  <r>
    <s v="P0054"/>
    <x v="1"/>
    <x v="3"/>
    <s v="2024-04-14"/>
    <s v="Meropenem"/>
    <s v="Intermediate"/>
    <x v="0"/>
  </r>
  <r>
    <s v="P0055"/>
    <x v="4"/>
    <x v="2"/>
    <m/>
    <s v="None"/>
    <s v="N/A"/>
    <x v="0"/>
  </r>
  <r>
    <s v="P0056"/>
    <x v="4"/>
    <x v="0"/>
    <s v="2024-06-23"/>
    <s v="Ciprofloxacin"/>
    <s v="Sensitive"/>
    <x v="0"/>
  </r>
  <r>
    <s v="P0057"/>
    <x v="0"/>
    <x v="1"/>
    <s v="2024-07-07"/>
    <s v="Ciprofloxacin"/>
    <s v="Sensitive"/>
    <x v="0"/>
  </r>
  <r>
    <s v="P0058"/>
    <x v="2"/>
    <x v="4"/>
    <s v="2024-03-02"/>
    <s v="Ciprofloxacin"/>
    <s v="Sensitive"/>
    <x v="0"/>
  </r>
  <r>
    <s v="P0059"/>
    <x v="0"/>
    <x v="1"/>
    <s v="2024-01-28"/>
    <s v="Piperacillin"/>
    <s v="Resistant"/>
    <x v="1"/>
  </r>
  <r>
    <s v="P0060"/>
    <x v="4"/>
    <x v="0"/>
    <s v="2024-03-26"/>
    <s v="Ciprofloxacin"/>
    <s v="Resistant"/>
    <x v="2"/>
  </r>
  <r>
    <s v="P0061"/>
    <x v="1"/>
    <x v="0"/>
    <s v="2024-04-16"/>
    <s v="Piperacillin"/>
    <s v="Sensitive"/>
    <x v="1"/>
  </r>
  <r>
    <s v="P0062"/>
    <x v="2"/>
    <x v="0"/>
    <s v="2024-01-21"/>
    <s v="Vancomycin"/>
    <s v="Intermediate"/>
    <x v="0"/>
  </r>
  <r>
    <s v="P0063"/>
    <x v="1"/>
    <x v="2"/>
    <m/>
    <s v="None"/>
    <s v="N/A"/>
    <x v="0"/>
  </r>
  <r>
    <s v="P0064"/>
    <x v="4"/>
    <x v="1"/>
    <s v="2024-02-15"/>
    <s v="Piperacillin"/>
    <s v="Resistant"/>
    <x v="0"/>
  </r>
  <r>
    <s v="P0065"/>
    <x v="3"/>
    <x v="2"/>
    <m/>
    <s v="None"/>
    <s v="N/A"/>
    <x v="0"/>
  </r>
  <r>
    <s v="P0066"/>
    <x v="3"/>
    <x v="0"/>
    <s v="2024-04-01"/>
    <s v="Piperacillin"/>
    <s v="Resistant"/>
    <x v="0"/>
  </r>
  <r>
    <s v="P0067"/>
    <x v="3"/>
    <x v="5"/>
    <s v="2024-07-03"/>
    <s v="Vancomycin"/>
    <s v="Intermediate"/>
    <x v="1"/>
  </r>
  <r>
    <s v="P0068"/>
    <x v="1"/>
    <x v="2"/>
    <m/>
    <s v="None"/>
    <s v="N/A"/>
    <x v="0"/>
  </r>
  <r>
    <s v="P0069"/>
    <x v="0"/>
    <x v="0"/>
    <s v="2024-02-14"/>
    <s v="Vancomycin"/>
    <s v="Intermediate"/>
    <x v="1"/>
  </r>
  <r>
    <s v="P0070"/>
    <x v="1"/>
    <x v="4"/>
    <s v="2024-01-31"/>
    <s v="Ciprofloxacin"/>
    <s v="Resistant"/>
    <x v="0"/>
  </r>
  <r>
    <s v="P0071"/>
    <x v="2"/>
    <x v="4"/>
    <s v="2024-01-31"/>
    <s v="Piperacillin"/>
    <s v="Sensitive"/>
    <x v="1"/>
  </r>
  <r>
    <s v="P0072"/>
    <x v="3"/>
    <x v="4"/>
    <s v="2024-06-01"/>
    <s v="Meropenem"/>
    <s v="Resistant"/>
    <x v="0"/>
  </r>
  <r>
    <s v="P0073"/>
    <x v="4"/>
    <x v="1"/>
    <s v="2024-01-11"/>
    <s v="Meropenem"/>
    <s v="Resistant"/>
    <x v="1"/>
  </r>
  <r>
    <s v="P0074"/>
    <x v="1"/>
    <x v="0"/>
    <s v="2024-03-20"/>
    <s v="Piperacillin"/>
    <s v="Intermediate"/>
    <x v="1"/>
  </r>
  <r>
    <s v="P0075"/>
    <x v="1"/>
    <x v="2"/>
    <m/>
    <s v="None"/>
    <s v="N/A"/>
    <x v="0"/>
  </r>
  <r>
    <s v="P0076"/>
    <x v="2"/>
    <x v="0"/>
    <s v="2024-06-18"/>
    <s v="Piperacillin"/>
    <s v="Sensitive"/>
    <x v="0"/>
  </r>
  <r>
    <s v="P0077"/>
    <x v="4"/>
    <x v="5"/>
    <s v="2024-01-30"/>
    <s v="Meropenem"/>
    <s v="Resistant"/>
    <x v="0"/>
  </r>
  <r>
    <s v="P0078"/>
    <x v="3"/>
    <x v="0"/>
    <s v="2024-04-03"/>
    <s v="Meropenem"/>
    <s v="Intermediate"/>
    <x v="1"/>
  </r>
  <r>
    <s v="P0079"/>
    <x v="3"/>
    <x v="2"/>
    <m/>
    <s v="None"/>
    <s v="N/A"/>
    <x v="0"/>
  </r>
  <r>
    <s v="P0080"/>
    <x v="2"/>
    <x v="0"/>
    <s v="2024-03-07"/>
    <s v="Meropenem"/>
    <s v="Intermediate"/>
    <x v="0"/>
  </r>
  <r>
    <s v="P0081"/>
    <x v="2"/>
    <x v="4"/>
    <s v="2024-01-25"/>
    <s v="Piperacillin"/>
    <s v="Sensitive"/>
    <x v="2"/>
  </r>
  <r>
    <s v="P0082"/>
    <x v="3"/>
    <x v="0"/>
    <s v="2024-03-22"/>
    <s v="Ciprofloxacin"/>
    <s v="Resistant"/>
    <x v="0"/>
  </r>
  <r>
    <s v="P0083"/>
    <x v="4"/>
    <x v="2"/>
    <m/>
    <s v="None"/>
    <s v="N/A"/>
    <x v="0"/>
  </r>
  <r>
    <s v="P0084"/>
    <x v="4"/>
    <x v="2"/>
    <m/>
    <s v="None"/>
    <s v="N/A"/>
    <x v="0"/>
  </r>
  <r>
    <s v="P0085"/>
    <x v="4"/>
    <x v="0"/>
    <s v="2024-01-31"/>
    <s v="Vancomycin"/>
    <s v="Intermediate"/>
    <x v="2"/>
  </r>
  <r>
    <s v="P0086"/>
    <x v="3"/>
    <x v="3"/>
    <s v="2024-05-21"/>
    <s v="Vancomycin"/>
    <s v="Sensitive"/>
    <x v="0"/>
  </r>
  <r>
    <s v="P0087"/>
    <x v="0"/>
    <x v="0"/>
    <s v="2024-01-20"/>
    <s v="Ciprofloxacin"/>
    <s v="Resistant"/>
    <x v="0"/>
  </r>
  <r>
    <s v="P0088"/>
    <x v="0"/>
    <x v="2"/>
    <m/>
    <s v="None"/>
    <s v="N/A"/>
    <x v="0"/>
  </r>
  <r>
    <s v="P0089"/>
    <x v="1"/>
    <x v="2"/>
    <m/>
    <s v="None"/>
    <s v="N/A"/>
    <x v="0"/>
  </r>
  <r>
    <s v="P0090"/>
    <x v="2"/>
    <x v="4"/>
    <s v="2024-07-01"/>
    <s v="Meropenem"/>
    <s v="Sensitive"/>
    <x v="0"/>
  </r>
  <r>
    <s v="P0091"/>
    <x v="3"/>
    <x v="2"/>
    <m/>
    <s v="None"/>
    <s v="N/A"/>
    <x v="0"/>
  </r>
  <r>
    <s v="P0092"/>
    <x v="0"/>
    <x v="1"/>
    <s v="2024-05-21"/>
    <s v="Ciprofloxacin"/>
    <s v="Sensitive"/>
    <x v="0"/>
  </r>
  <r>
    <s v="P0093"/>
    <x v="3"/>
    <x v="0"/>
    <s v="2024-02-23"/>
    <s v="Vancomycin"/>
    <s v="Intermediate"/>
    <x v="1"/>
  </r>
  <r>
    <s v="P0094"/>
    <x v="1"/>
    <x v="2"/>
    <m/>
    <s v="None"/>
    <s v="N/A"/>
    <x v="0"/>
  </r>
  <r>
    <s v="P0095"/>
    <x v="0"/>
    <x v="1"/>
    <s v="2024-03-10"/>
    <s v="Ciprofloxacin"/>
    <s v="Resistant"/>
    <x v="0"/>
  </r>
  <r>
    <s v="P0096"/>
    <x v="0"/>
    <x v="0"/>
    <s v="2024-02-25"/>
    <s v="Vancomycin"/>
    <s v="Resistant"/>
    <x v="1"/>
  </r>
  <r>
    <s v="P0097"/>
    <x v="0"/>
    <x v="5"/>
    <s v="2024-02-10"/>
    <s v="Ciprofloxacin"/>
    <s v="Sensitive"/>
    <x v="0"/>
  </r>
  <r>
    <s v="P0098"/>
    <x v="0"/>
    <x v="2"/>
    <m/>
    <s v="None"/>
    <s v="N/A"/>
    <x v="0"/>
  </r>
  <r>
    <s v="P0099"/>
    <x v="3"/>
    <x v="0"/>
    <s v="2024-06-23"/>
    <s v="Ciprofloxacin"/>
    <s v="Sensitive"/>
    <x v="1"/>
  </r>
  <r>
    <s v="P0100"/>
    <x v="1"/>
    <x v="1"/>
    <s v="2024-05-16"/>
    <s v="Meropenem"/>
    <s v="Sensitive"/>
    <x v="0"/>
  </r>
  <r>
    <s v="P0101"/>
    <x v="4"/>
    <x v="3"/>
    <s v="2024-03-11"/>
    <s v="Vancomycin"/>
    <s v="Sensitive"/>
    <x v="0"/>
  </r>
  <r>
    <s v="P0102"/>
    <x v="2"/>
    <x v="2"/>
    <m/>
    <s v="None"/>
    <s v="N/A"/>
    <x v="0"/>
  </r>
  <r>
    <s v="P0103"/>
    <x v="4"/>
    <x v="0"/>
    <s v="2024-02-16"/>
    <s v="Ciprofloxacin"/>
    <s v="Intermediate"/>
    <x v="0"/>
  </r>
  <r>
    <s v="P0104"/>
    <x v="3"/>
    <x v="3"/>
    <s v="2024-06-19"/>
    <s v="Meropenem"/>
    <s v="Intermediate"/>
    <x v="0"/>
  </r>
  <r>
    <s v="P0105"/>
    <x v="3"/>
    <x v="0"/>
    <s v="2024-01-30"/>
    <s v="Piperacillin"/>
    <s v="Sensitive"/>
    <x v="1"/>
  </r>
  <r>
    <s v="P0106"/>
    <x v="0"/>
    <x v="4"/>
    <s v="2024-04-21"/>
    <s v="Vancomycin"/>
    <s v="Resistant"/>
    <x v="0"/>
  </r>
  <r>
    <s v="P0107"/>
    <x v="0"/>
    <x v="0"/>
    <s v="2024-05-24"/>
    <s v="Piperacillin"/>
    <s v="Sensitive"/>
    <x v="0"/>
  </r>
  <r>
    <s v="P0108"/>
    <x v="0"/>
    <x v="1"/>
    <s v="2024-04-10"/>
    <s v="Meropenem"/>
    <s v="Resistant"/>
    <x v="0"/>
  </r>
  <r>
    <s v="P0109"/>
    <x v="1"/>
    <x v="1"/>
    <s v="2024-04-17"/>
    <s v="Vancomycin"/>
    <s v="Resistant"/>
    <x v="0"/>
  </r>
  <r>
    <s v="P0110"/>
    <x v="2"/>
    <x v="0"/>
    <s v="2024-03-03"/>
    <s v="Ciprofloxacin"/>
    <s v="Intermediate"/>
    <x v="0"/>
  </r>
  <r>
    <s v="P0111"/>
    <x v="1"/>
    <x v="5"/>
    <s v="2024-06-29"/>
    <s v="Vancomycin"/>
    <s v="Intermediate"/>
    <x v="0"/>
  </r>
  <r>
    <s v="P0112"/>
    <x v="3"/>
    <x v="1"/>
    <s v="2024-05-20"/>
    <s v="Ciprofloxacin"/>
    <s v="Intermediate"/>
    <x v="0"/>
  </r>
  <r>
    <s v="P0113"/>
    <x v="4"/>
    <x v="0"/>
    <s v="2024-04-15"/>
    <s v="Piperacillin"/>
    <s v="Resistant"/>
    <x v="0"/>
  </r>
  <r>
    <s v="P0114"/>
    <x v="3"/>
    <x v="2"/>
    <m/>
    <s v="None"/>
    <s v="N/A"/>
    <x v="0"/>
  </r>
  <r>
    <s v="P0115"/>
    <x v="3"/>
    <x v="1"/>
    <s v="2024-03-18"/>
    <s v="Piperacillin"/>
    <s v="Sensitive"/>
    <x v="1"/>
  </r>
  <r>
    <s v="P0116"/>
    <x v="2"/>
    <x v="0"/>
    <s v="2024-07-04"/>
    <s v="Piperacillin"/>
    <s v="Sensitive"/>
    <x v="0"/>
  </r>
  <r>
    <s v="P0117"/>
    <x v="3"/>
    <x v="2"/>
    <m/>
    <s v="None"/>
    <s v="N/A"/>
    <x v="0"/>
  </r>
  <r>
    <s v="P0118"/>
    <x v="1"/>
    <x v="4"/>
    <s v="2024-03-10"/>
    <s v="Meropenem"/>
    <s v="Intermediate"/>
    <x v="0"/>
  </r>
  <r>
    <s v="P0119"/>
    <x v="0"/>
    <x v="3"/>
    <s v="2024-04-02"/>
    <s v="Piperacillin"/>
    <s v="Resistant"/>
    <x v="0"/>
  </r>
  <r>
    <s v="P0120"/>
    <x v="2"/>
    <x v="0"/>
    <s v="2024-05-11"/>
    <s v="Vancomycin"/>
    <s v="Intermediate"/>
    <x v="0"/>
  </r>
  <r>
    <s v="P0121"/>
    <x v="2"/>
    <x v="4"/>
    <s v="2024-02-19"/>
    <s v="Meropenem"/>
    <s v="Sensitive"/>
    <x v="0"/>
  </r>
  <r>
    <s v="P0122"/>
    <x v="0"/>
    <x v="0"/>
    <s v="2024-05-24"/>
    <s v="Ciprofloxacin"/>
    <s v="Resistant"/>
    <x v="0"/>
  </r>
  <r>
    <s v="P0123"/>
    <x v="3"/>
    <x v="0"/>
    <s v="2024-03-26"/>
    <s v="Piperacillin"/>
    <s v="Intermediate"/>
    <x v="1"/>
  </r>
  <r>
    <s v="P0124"/>
    <x v="4"/>
    <x v="2"/>
    <m/>
    <s v="None"/>
    <s v="N/A"/>
    <x v="0"/>
  </r>
  <r>
    <s v="P0125"/>
    <x v="3"/>
    <x v="0"/>
    <s v="2024-03-06"/>
    <s v="Meropenem"/>
    <s v="Sensitive"/>
    <x v="0"/>
  </r>
  <r>
    <s v="P0126"/>
    <x v="2"/>
    <x v="0"/>
    <s v="2024-01-18"/>
    <s v="Ciprofloxacin"/>
    <s v="Resistant"/>
    <x v="0"/>
  </r>
  <r>
    <s v="P0127"/>
    <x v="1"/>
    <x v="4"/>
    <s v="2024-01-16"/>
    <s v="Piperacillin"/>
    <s v="Intermediate"/>
    <x v="0"/>
  </r>
  <r>
    <s v="P0128"/>
    <x v="4"/>
    <x v="2"/>
    <m/>
    <s v="None"/>
    <s v="N/A"/>
    <x v="0"/>
  </r>
  <r>
    <s v="P0129"/>
    <x v="3"/>
    <x v="1"/>
    <s v="2024-03-05"/>
    <s v="Piperacillin"/>
    <s v="Intermediate"/>
    <x v="1"/>
  </r>
  <r>
    <s v="P0130"/>
    <x v="3"/>
    <x v="2"/>
    <m/>
    <s v="None"/>
    <s v="N/A"/>
    <x v="0"/>
  </r>
  <r>
    <s v="P0131"/>
    <x v="4"/>
    <x v="2"/>
    <m/>
    <s v="None"/>
    <s v="N/A"/>
    <x v="0"/>
  </r>
  <r>
    <s v="P0132"/>
    <x v="4"/>
    <x v="2"/>
    <m/>
    <s v="None"/>
    <s v="N/A"/>
    <x v="0"/>
  </r>
  <r>
    <s v="P0133"/>
    <x v="4"/>
    <x v="2"/>
    <m/>
    <s v="None"/>
    <s v="N/A"/>
    <x v="0"/>
  </r>
  <r>
    <s v="P0134"/>
    <x v="4"/>
    <x v="2"/>
    <m/>
    <s v="None"/>
    <s v="N/A"/>
    <x v="0"/>
  </r>
  <r>
    <s v="P0135"/>
    <x v="4"/>
    <x v="1"/>
    <s v="2024-01-21"/>
    <s v="Vancomycin"/>
    <s v="Sensitive"/>
    <x v="0"/>
  </r>
  <r>
    <s v="P0136"/>
    <x v="2"/>
    <x v="1"/>
    <s v="2024-03-03"/>
    <s v="Ciprofloxacin"/>
    <s v="Intermediate"/>
    <x v="0"/>
  </r>
  <r>
    <s v="P0137"/>
    <x v="0"/>
    <x v="1"/>
    <s v="2024-04-27"/>
    <s v="Piperacillin"/>
    <s v="Sensitive"/>
    <x v="1"/>
  </r>
  <r>
    <s v="P0138"/>
    <x v="2"/>
    <x v="4"/>
    <s v="2024-06-22"/>
    <s v="Piperacillin"/>
    <s v="Intermediate"/>
    <x v="0"/>
  </r>
  <r>
    <s v="P0139"/>
    <x v="4"/>
    <x v="1"/>
    <s v="2024-03-21"/>
    <s v="Ciprofloxacin"/>
    <s v="Intermediate"/>
    <x v="0"/>
  </r>
  <r>
    <s v="P0140"/>
    <x v="4"/>
    <x v="4"/>
    <s v="2024-04-13"/>
    <s v="Vancomycin"/>
    <s v="Sensitive"/>
    <x v="0"/>
  </r>
  <r>
    <s v="P0141"/>
    <x v="2"/>
    <x v="0"/>
    <s v="2024-01-07"/>
    <s v="Vancomycin"/>
    <s v="Resistant"/>
    <x v="1"/>
  </r>
  <r>
    <s v="P0142"/>
    <x v="1"/>
    <x v="1"/>
    <s v="2024-05-25"/>
    <s v="Meropenem"/>
    <s v="Resistant"/>
    <x v="0"/>
  </r>
  <r>
    <s v="P0143"/>
    <x v="3"/>
    <x v="1"/>
    <s v="2024-06-30"/>
    <s v="Piperacillin"/>
    <s v="Resistant"/>
    <x v="0"/>
  </r>
  <r>
    <s v="P0144"/>
    <x v="0"/>
    <x v="4"/>
    <s v="2024-05-11"/>
    <s v="Meropenem"/>
    <s v="Resistant"/>
    <x v="0"/>
  </r>
  <r>
    <s v="P0145"/>
    <x v="2"/>
    <x v="1"/>
    <s v="2024-03-19"/>
    <s v="Piperacillin"/>
    <s v="Sensitive"/>
    <x v="0"/>
  </r>
  <r>
    <s v="P0146"/>
    <x v="4"/>
    <x v="0"/>
    <s v="2024-01-29"/>
    <s v="Vancomycin"/>
    <s v="Intermediate"/>
    <x v="0"/>
  </r>
  <r>
    <s v="P0147"/>
    <x v="2"/>
    <x v="4"/>
    <s v="2024-05-28"/>
    <s v="Meropenem"/>
    <s v="Resistant"/>
    <x v="0"/>
  </r>
  <r>
    <s v="P0148"/>
    <x v="4"/>
    <x v="5"/>
    <s v="2024-02-25"/>
    <s v="Vancomycin"/>
    <s v="Resistant"/>
    <x v="0"/>
  </r>
  <r>
    <s v="P0149"/>
    <x v="4"/>
    <x v="4"/>
    <s v="2024-01-06"/>
    <s v="Piperacillin"/>
    <s v="Intermediate"/>
    <x v="0"/>
  </r>
  <r>
    <s v="P0150"/>
    <x v="1"/>
    <x v="0"/>
    <s v="2024-03-22"/>
    <s v="Piperacillin"/>
    <s v="Resistant"/>
    <x v="0"/>
  </r>
  <r>
    <s v="P0151"/>
    <x v="3"/>
    <x v="1"/>
    <s v="2024-05-02"/>
    <s v="Ciprofloxacin"/>
    <s v="Sensitive"/>
    <x v="0"/>
  </r>
  <r>
    <s v="P0152"/>
    <x v="0"/>
    <x v="3"/>
    <s v="2024-05-02"/>
    <s v="Vancomycin"/>
    <s v="Resistant"/>
    <x v="0"/>
  </r>
  <r>
    <s v="P0153"/>
    <x v="4"/>
    <x v="0"/>
    <s v="2024-04-11"/>
    <s v="Meropenem"/>
    <s v="Intermediate"/>
    <x v="1"/>
  </r>
  <r>
    <s v="P0154"/>
    <x v="0"/>
    <x v="3"/>
    <s v="2024-02-10"/>
    <s v="Meropenem"/>
    <s v="Intermediate"/>
    <x v="0"/>
  </r>
  <r>
    <s v="P0155"/>
    <x v="3"/>
    <x v="2"/>
    <m/>
    <s v="None"/>
    <s v="N/A"/>
    <x v="0"/>
  </r>
  <r>
    <s v="P0156"/>
    <x v="1"/>
    <x v="5"/>
    <s v="2024-07-05"/>
    <s v="Ciprofloxacin"/>
    <s v="Resistant"/>
    <x v="1"/>
  </r>
  <r>
    <s v="P0157"/>
    <x v="2"/>
    <x v="3"/>
    <s v="2024-01-21"/>
    <s v="Ciprofloxacin"/>
    <s v="Resistant"/>
    <x v="0"/>
  </r>
  <r>
    <s v="P0158"/>
    <x v="3"/>
    <x v="2"/>
    <m/>
    <s v="None"/>
    <s v="N/A"/>
    <x v="0"/>
  </r>
  <r>
    <s v="P0159"/>
    <x v="1"/>
    <x v="1"/>
    <s v="2024-03-24"/>
    <s v="Ciprofloxacin"/>
    <s v="Intermediate"/>
    <x v="0"/>
  </r>
  <r>
    <s v="P0160"/>
    <x v="1"/>
    <x v="2"/>
    <m/>
    <s v="None"/>
    <s v="N/A"/>
    <x v="0"/>
  </r>
  <r>
    <s v="P0161"/>
    <x v="2"/>
    <x v="0"/>
    <s v="2024-05-28"/>
    <s v="Piperacillin"/>
    <s v="Intermediate"/>
    <x v="0"/>
  </r>
  <r>
    <s v="P0162"/>
    <x v="1"/>
    <x v="1"/>
    <s v="2024-05-25"/>
    <s v="Vancomycin"/>
    <s v="Resistant"/>
    <x v="1"/>
  </r>
  <r>
    <s v="P0163"/>
    <x v="2"/>
    <x v="3"/>
    <s v="2024-02-11"/>
    <s v="Vancomycin"/>
    <s v="Intermediate"/>
    <x v="0"/>
  </r>
  <r>
    <s v="P0164"/>
    <x v="1"/>
    <x v="2"/>
    <m/>
    <s v="None"/>
    <s v="N/A"/>
    <x v="0"/>
  </r>
  <r>
    <s v="P0165"/>
    <x v="0"/>
    <x v="1"/>
    <s v="2024-05-06"/>
    <s v="Ciprofloxacin"/>
    <s v="Intermediate"/>
    <x v="0"/>
  </r>
  <r>
    <s v="P0166"/>
    <x v="1"/>
    <x v="1"/>
    <s v="2024-02-20"/>
    <s v="Vancomycin"/>
    <s v="Sensitive"/>
    <x v="2"/>
  </r>
  <r>
    <s v="P0167"/>
    <x v="4"/>
    <x v="4"/>
    <s v="2024-06-28"/>
    <s v="Piperacillin"/>
    <s v="Resistant"/>
    <x v="0"/>
  </r>
  <r>
    <s v="P0168"/>
    <x v="1"/>
    <x v="1"/>
    <s v="2024-06-21"/>
    <s v="Meropenem"/>
    <s v="Resistant"/>
    <x v="0"/>
  </r>
  <r>
    <s v="P0169"/>
    <x v="4"/>
    <x v="2"/>
    <m/>
    <s v="None"/>
    <s v="N/A"/>
    <x v="0"/>
  </r>
  <r>
    <s v="P0170"/>
    <x v="2"/>
    <x v="0"/>
    <s v="2024-01-30"/>
    <s v="Vancomycin"/>
    <s v="Intermediate"/>
    <x v="0"/>
  </r>
  <r>
    <s v="P0171"/>
    <x v="2"/>
    <x v="1"/>
    <s v="2024-06-18"/>
    <s v="Ciprofloxacin"/>
    <s v="Intermediate"/>
    <x v="0"/>
  </r>
  <r>
    <s v="P0172"/>
    <x v="0"/>
    <x v="0"/>
    <s v="2024-06-05"/>
    <s v="Meropenem"/>
    <s v="Resistant"/>
    <x v="1"/>
  </r>
  <r>
    <s v="P0173"/>
    <x v="4"/>
    <x v="0"/>
    <s v="2024-06-28"/>
    <s v="Vancomycin"/>
    <s v="Resistant"/>
    <x v="0"/>
  </r>
  <r>
    <s v="P0174"/>
    <x v="3"/>
    <x v="5"/>
    <s v="2024-04-09"/>
    <s v="Vancomycin"/>
    <s v="Sensitive"/>
    <x v="0"/>
  </r>
  <r>
    <s v="P0175"/>
    <x v="1"/>
    <x v="3"/>
    <s v="2024-06-16"/>
    <s v="Meropenem"/>
    <s v="Intermediate"/>
    <x v="0"/>
  </r>
  <r>
    <s v="P0176"/>
    <x v="1"/>
    <x v="2"/>
    <m/>
    <s v="None"/>
    <s v="N/A"/>
    <x v="0"/>
  </r>
  <r>
    <s v="P0177"/>
    <x v="0"/>
    <x v="1"/>
    <s v="2024-02-03"/>
    <s v="Vancomycin"/>
    <s v="Sensitive"/>
    <x v="0"/>
  </r>
  <r>
    <s v="P0178"/>
    <x v="0"/>
    <x v="2"/>
    <m/>
    <s v="None"/>
    <s v="N/A"/>
    <x v="0"/>
  </r>
  <r>
    <s v="P0179"/>
    <x v="0"/>
    <x v="2"/>
    <m/>
    <s v="None"/>
    <s v="N/A"/>
    <x v="0"/>
  </r>
  <r>
    <s v="P0180"/>
    <x v="2"/>
    <x v="2"/>
    <m/>
    <s v="None"/>
    <s v="N/A"/>
    <x v="0"/>
  </r>
  <r>
    <s v="P0181"/>
    <x v="1"/>
    <x v="4"/>
    <s v="2024-05-02"/>
    <s v="Meropenem"/>
    <s v="Resistant"/>
    <x v="0"/>
  </r>
  <r>
    <s v="P0182"/>
    <x v="0"/>
    <x v="2"/>
    <m/>
    <s v="None"/>
    <s v="N/A"/>
    <x v="0"/>
  </r>
  <r>
    <s v="P0183"/>
    <x v="2"/>
    <x v="1"/>
    <s v="2024-04-03"/>
    <s v="Ciprofloxacin"/>
    <s v="Sensitive"/>
    <x v="0"/>
  </r>
  <r>
    <s v="P0184"/>
    <x v="3"/>
    <x v="0"/>
    <s v="2024-06-14"/>
    <s v="Ciprofloxacin"/>
    <s v="Sensitive"/>
    <x v="0"/>
  </r>
  <r>
    <s v="P0185"/>
    <x v="1"/>
    <x v="2"/>
    <m/>
    <s v="None"/>
    <s v="N/A"/>
    <x v="0"/>
  </r>
  <r>
    <s v="P0186"/>
    <x v="4"/>
    <x v="3"/>
    <s v="2024-03-08"/>
    <s v="Ciprofloxacin"/>
    <s v="Intermediate"/>
    <x v="0"/>
  </r>
  <r>
    <s v="P0187"/>
    <x v="1"/>
    <x v="5"/>
    <s v="2024-01-26"/>
    <s v="Piperacillin"/>
    <s v="Resistant"/>
    <x v="1"/>
  </r>
  <r>
    <s v="P0188"/>
    <x v="2"/>
    <x v="2"/>
    <m/>
    <s v="None"/>
    <s v="N/A"/>
    <x v="0"/>
  </r>
  <r>
    <s v="P0189"/>
    <x v="4"/>
    <x v="5"/>
    <s v="2024-06-06"/>
    <s v="Piperacillin"/>
    <s v="Resistant"/>
    <x v="0"/>
  </r>
  <r>
    <s v="P0190"/>
    <x v="0"/>
    <x v="3"/>
    <s v="2024-05-20"/>
    <s v="Ciprofloxacin"/>
    <s v="Sensitive"/>
    <x v="2"/>
  </r>
  <r>
    <s v="P0191"/>
    <x v="4"/>
    <x v="1"/>
    <s v="2024-02-02"/>
    <s v="Piperacillin"/>
    <s v="Intermediate"/>
    <x v="0"/>
  </r>
  <r>
    <s v="P0192"/>
    <x v="0"/>
    <x v="3"/>
    <s v="2024-01-11"/>
    <s v="Vancomycin"/>
    <s v="Sensitive"/>
    <x v="0"/>
  </r>
  <r>
    <s v="P0193"/>
    <x v="2"/>
    <x v="2"/>
    <m/>
    <s v="None"/>
    <s v="N/A"/>
    <x v="0"/>
  </r>
  <r>
    <s v="P0194"/>
    <x v="4"/>
    <x v="2"/>
    <m/>
    <s v="None"/>
    <s v="N/A"/>
    <x v="1"/>
  </r>
  <r>
    <s v="P0195"/>
    <x v="2"/>
    <x v="3"/>
    <s v="2024-02-27"/>
    <s v="Piperacillin"/>
    <s v="Resistant"/>
    <x v="0"/>
  </r>
  <r>
    <s v="P0196"/>
    <x v="1"/>
    <x v="0"/>
    <s v="2024-01-21"/>
    <s v="Vancomycin"/>
    <s v="Sensitive"/>
    <x v="0"/>
  </r>
  <r>
    <s v="P0197"/>
    <x v="1"/>
    <x v="0"/>
    <s v="2024-01-05"/>
    <s v="Piperacillin"/>
    <s v="Resistant"/>
    <x v="0"/>
  </r>
  <r>
    <s v="P0198"/>
    <x v="3"/>
    <x v="4"/>
    <s v="2024-05-12"/>
    <s v="Ciprofloxacin"/>
    <s v="Intermediate"/>
    <x v="0"/>
  </r>
  <r>
    <s v="P0199"/>
    <x v="0"/>
    <x v="1"/>
    <s v="2024-01-20"/>
    <s v="Ciprofloxacin"/>
    <s v="Sensitive"/>
    <x v="1"/>
  </r>
  <r>
    <s v="P0200"/>
    <x v="1"/>
    <x v="1"/>
    <s v="2024-02-04"/>
    <s v="Piperacillin"/>
    <s v="Intermediate"/>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
  <r>
    <s v="P0001"/>
    <s v="Oncology"/>
    <s v="C. difficile"/>
    <s v="2024-01-05"/>
    <s v="Meropenem"/>
    <x v="0"/>
    <s v="Recovered"/>
  </r>
  <r>
    <s v="P0002"/>
    <s v="Surgery"/>
    <s v="MRSA"/>
    <s v="2024-02-03"/>
    <s v="Vancomycin"/>
    <x v="0"/>
    <s v="Recovered"/>
  </r>
  <r>
    <s v="P0003"/>
    <s v="ICU"/>
    <s v="None"/>
    <m/>
    <s v="None"/>
    <x v="1"/>
    <s v="Recovered"/>
  </r>
  <r>
    <s v="P0004"/>
    <s v="ICU"/>
    <s v="MRSA"/>
    <s v="2024-04-28"/>
    <s v="Vancomycin"/>
    <x v="2"/>
    <s v="Recovered"/>
  </r>
  <r>
    <s v="P0005"/>
    <s v="Pediatrics"/>
    <s v="Klebsiella"/>
    <s v="2024-03-31"/>
    <s v="Meropenem"/>
    <x v="2"/>
    <s v="Recovered"/>
  </r>
  <r>
    <s v="P0006"/>
    <s v="General Medicine"/>
    <s v="MRSA"/>
    <s v="2024-01-30"/>
    <s v="Piperacillin"/>
    <x v="3"/>
    <s v="Recovered"/>
  </r>
  <r>
    <s v="P0007"/>
    <s v="ICU"/>
    <s v="E. coli"/>
    <s v="2024-06-04"/>
    <s v="Meropenem"/>
    <x v="2"/>
    <s v="Complications"/>
  </r>
  <r>
    <s v="P0008"/>
    <s v="Pediatrics"/>
    <s v="E. coli"/>
    <s v="2024-04-20"/>
    <s v="Piperacillin"/>
    <x v="2"/>
    <s v="Recovered"/>
  </r>
  <r>
    <s v="P0009"/>
    <s v="Pediatrics"/>
    <s v="Pseudomonas"/>
    <s v="2024-01-18"/>
    <s v="Ciprofloxacin"/>
    <x v="2"/>
    <s v="Recovered"/>
  </r>
  <r>
    <s v="P0010"/>
    <s v="Pediatrics"/>
    <s v="MRSA"/>
    <s v="2024-05-12"/>
    <s v="Piperacillin"/>
    <x v="2"/>
    <s v="Complications"/>
  </r>
  <r>
    <s v="P0011"/>
    <s v="Surgery"/>
    <s v="None"/>
    <m/>
    <s v="None"/>
    <x v="1"/>
    <s v="Recovered"/>
  </r>
  <r>
    <s v="P0012"/>
    <s v="General Medicine"/>
    <s v="C. difficile"/>
    <s v="2024-02-17"/>
    <s v="Vancomycin"/>
    <x v="0"/>
    <s v="Recovered"/>
  </r>
  <r>
    <s v="P0013"/>
    <s v="General Medicine"/>
    <s v="MRSA"/>
    <s v="2024-03-11"/>
    <s v="Meropenem"/>
    <x v="0"/>
    <s v="Recovered"/>
  </r>
  <r>
    <s v="P0014"/>
    <s v="ICU"/>
    <s v="Klebsiella"/>
    <s v="2024-06-10"/>
    <s v="Vancomycin"/>
    <x v="3"/>
    <s v="Complications"/>
  </r>
  <r>
    <s v="P0015"/>
    <s v="ICU"/>
    <s v="None"/>
    <m/>
    <s v="None"/>
    <x v="1"/>
    <s v="Recovered"/>
  </r>
  <r>
    <s v="P0016"/>
    <s v="Oncology"/>
    <s v="None"/>
    <m/>
    <s v="None"/>
    <x v="1"/>
    <s v="Recovered"/>
  </r>
  <r>
    <s v="P0017"/>
    <s v="Pediatrics"/>
    <s v="E. coli"/>
    <s v="2024-03-27"/>
    <s v="Meropenem"/>
    <x v="3"/>
    <s v="Recovered"/>
  </r>
  <r>
    <s v="P0018"/>
    <s v="Surgery"/>
    <s v="None"/>
    <m/>
    <s v="None"/>
    <x v="1"/>
    <s v="Recovered"/>
  </r>
  <r>
    <s v="P0019"/>
    <s v="Pediatrics"/>
    <s v="MRSA"/>
    <s v="2024-03-05"/>
    <s v="Ciprofloxacin"/>
    <x v="2"/>
    <s v="Recovered"/>
  </r>
  <r>
    <s v="P0020"/>
    <s v="Oncology"/>
    <s v="E. coli"/>
    <s v="2024-02-28"/>
    <s v="Piperacillin"/>
    <x v="2"/>
    <s v="Recovered"/>
  </r>
  <r>
    <s v="P0021"/>
    <s v="Pediatrics"/>
    <s v="None"/>
    <m/>
    <s v="None"/>
    <x v="1"/>
    <s v="Recovered"/>
  </r>
  <r>
    <s v="P0022"/>
    <s v="Oncology"/>
    <s v="MRSA"/>
    <s v="2024-03-04"/>
    <s v="Meropenem"/>
    <x v="2"/>
    <s v="Recovered"/>
  </r>
  <r>
    <s v="P0023"/>
    <s v="Oncology"/>
    <s v="MRSA"/>
    <s v="2024-02-02"/>
    <s v="Piperacillin"/>
    <x v="2"/>
    <s v="Recovered"/>
  </r>
  <r>
    <s v="P0024"/>
    <s v="Oncology"/>
    <s v="E. coli"/>
    <s v="2024-06-21"/>
    <s v="Piperacillin"/>
    <x v="0"/>
    <s v="Recovered"/>
  </r>
  <r>
    <s v="P0025"/>
    <s v="Surgery"/>
    <s v="MRSA"/>
    <s v="2024-04-30"/>
    <s v="Vancomycin"/>
    <x v="0"/>
    <s v="Recovered"/>
  </r>
  <r>
    <s v="P0026"/>
    <s v="Surgery"/>
    <s v="E. coli"/>
    <s v="2024-04-27"/>
    <s v="Ciprofloxacin"/>
    <x v="2"/>
    <s v="Complications"/>
  </r>
  <r>
    <s v="P0027"/>
    <s v="Oncology"/>
    <s v="E. coli"/>
    <s v="2024-05-27"/>
    <s v="Meropenem"/>
    <x v="2"/>
    <s v="Recovered"/>
  </r>
  <r>
    <s v="P0028"/>
    <s v="ICU"/>
    <s v="Pseudomonas"/>
    <s v="2024-03-30"/>
    <s v="Meropenem"/>
    <x v="2"/>
    <s v="Recovered"/>
  </r>
  <r>
    <s v="P0029"/>
    <s v="Oncology"/>
    <s v="C. difficile"/>
    <s v="2024-01-23"/>
    <s v="Ciprofloxacin"/>
    <x v="2"/>
    <s v="Recovered"/>
  </r>
  <r>
    <s v="P0030"/>
    <s v="ICU"/>
    <s v="None"/>
    <m/>
    <s v="None"/>
    <x v="1"/>
    <s v="Recovered"/>
  </r>
  <r>
    <s v="P0031"/>
    <s v="Pediatrics"/>
    <s v="MRSA"/>
    <s v="2024-02-20"/>
    <s v="Piperacillin"/>
    <x v="3"/>
    <s v="Complications"/>
  </r>
  <r>
    <s v="P0032"/>
    <s v="General Medicine"/>
    <s v="E. coli"/>
    <s v="2024-03-25"/>
    <s v="Piperacillin"/>
    <x v="3"/>
    <s v="Recovered"/>
  </r>
  <r>
    <s v="P0033"/>
    <s v="Pediatrics"/>
    <s v="None"/>
    <m/>
    <s v="None"/>
    <x v="1"/>
    <s v="Recovered"/>
  </r>
  <r>
    <s v="P0034"/>
    <s v="Oncology"/>
    <s v="E. coli"/>
    <s v="2024-03-29"/>
    <s v="Ciprofloxacin"/>
    <x v="2"/>
    <s v="Recovered"/>
  </r>
  <r>
    <s v="P0035"/>
    <s v="Pediatrics"/>
    <s v="Klebsiella"/>
    <s v="2024-04-29"/>
    <s v="Ciprofloxacin"/>
    <x v="3"/>
    <s v="Recovered"/>
  </r>
  <r>
    <s v="P0036"/>
    <s v="General Medicine"/>
    <s v="C. difficile"/>
    <s v="2024-03-19"/>
    <s v="Vancomycin"/>
    <x v="3"/>
    <s v="Recovered"/>
  </r>
  <r>
    <s v="P0037"/>
    <s v="ICU"/>
    <s v="MRSA"/>
    <s v="2024-01-09"/>
    <s v="Meropenem"/>
    <x v="0"/>
    <s v="Recovered"/>
  </r>
  <r>
    <s v="P0038"/>
    <s v="Pediatrics"/>
    <s v="MRSA"/>
    <s v="2024-01-13"/>
    <s v="Vancomycin"/>
    <x v="3"/>
    <s v="Death"/>
  </r>
  <r>
    <s v="P0039"/>
    <s v="Pediatrics"/>
    <s v="C. difficile"/>
    <s v="2024-04-27"/>
    <s v="Ciprofloxacin"/>
    <x v="2"/>
    <s v="Complications"/>
  </r>
  <r>
    <s v="P0040"/>
    <s v="ICU"/>
    <s v="C. difficile"/>
    <s v="2024-05-18"/>
    <s v="Meropenem"/>
    <x v="0"/>
    <s v="Recovered"/>
  </r>
  <r>
    <s v="P0041"/>
    <s v="General Medicine"/>
    <s v="E. coli"/>
    <s v="2024-02-21"/>
    <s v="Piperacillin"/>
    <x v="3"/>
    <s v="Recovered"/>
  </r>
  <r>
    <s v="P0042"/>
    <s v="Pediatrics"/>
    <s v="MRSA"/>
    <s v="2024-01-09"/>
    <s v="Ciprofloxacin"/>
    <x v="0"/>
    <s v="Recovered"/>
  </r>
  <r>
    <s v="P0043"/>
    <s v="Pediatrics"/>
    <s v="Pseudomonas"/>
    <s v="2024-06-17"/>
    <s v="Meropenem"/>
    <x v="0"/>
    <s v="Recovered"/>
  </r>
  <r>
    <s v="P0044"/>
    <s v="ICU"/>
    <s v="MRSA"/>
    <s v="2024-04-30"/>
    <s v="Ciprofloxacin"/>
    <x v="3"/>
    <s v="Recovered"/>
  </r>
  <r>
    <s v="P0045"/>
    <s v="Surgery"/>
    <s v="MRSA"/>
    <s v="2024-03-29"/>
    <s v="Ciprofloxacin"/>
    <x v="3"/>
    <s v="Recovered"/>
  </r>
  <r>
    <s v="P0046"/>
    <s v="ICU"/>
    <s v="MRSA"/>
    <s v="2024-05-05"/>
    <s v="Meropenem"/>
    <x v="0"/>
    <s v="Recovered"/>
  </r>
  <r>
    <s v="P0047"/>
    <s v="Oncology"/>
    <s v="None"/>
    <m/>
    <s v="None"/>
    <x v="1"/>
    <s v="Recovered"/>
  </r>
  <r>
    <s v="P0048"/>
    <s v="Oncology"/>
    <s v="C. difficile"/>
    <s v="2024-04-05"/>
    <s v="Piperacillin"/>
    <x v="0"/>
    <s v="Recovered"/>
  </r>
  <r>
    <s v="P0049"/>
    <s v="Surgery"/>
    <s v="Klebsiella"/>
    <s v="2024-05-22"/>
    <s v="Piperacillin"/>
    <x v="3"/>
    <s v="Complications"/>
  </r>
  <r>
    <s v="P0050"/>
    <s v="Surgery"/>
    <s v="None"/>
    <m/>
    <s v="None"/>
    <x v="1"/>
    <s v="Recovered"/>
  </r>
  <r>
    <s v="P0051"/>
    <s v="General Medicine"/>
    <s v="None"/>
    <m/>
    <s v="None"/>
    <x v="1"/>
    <s v="Recovered"/>
  </r>
  <r>
    <s v="P0052"/>
    <s v="Pediatrics"/>
    <s v="Pseudomonas"/>
    <s v="2024-02-18"/>
    <s v="Meropenem"/>
    <x v="3"/>
    <s v="Complications"/>
  </r>
  <r>
    <s v="P0053"/>
    <s v="General Medicine"/>
    <s v="Klebsiella"/>
    <s v="2024-06-04"/>
    <s v="Piperacillin"/>
    <x v="0"/>
    <s v="Death"/>
  </r>
  <r>
    <s v="P0054"/>
    <s v="Surgery"/>
    <s v="Klebsiella"/>
    <s v="2024-04-14"/>
    <s v="Meropenem"/>
    <x v="2"/>
    <s v="Recovered"/>
  </r>
  <r>
    <s v="P0055"/>
    <s v="General Medicine"/>
    <s v="None"/>
    <m/>
    <s v="None"/>
    <x v="1"/>
    <s v="Recovered"/>
  </r>
  <r>
    <s v="P0056"/>
    <s v="General Medicine"/>
    <s v="C. difficile"/>
    <s v="2024-06-23"/>
    <s v="Ciprofloxacin"/>
    <x v="3"/>
    <s v="Recovered"/>
  </r>
  <r>
    <s v="P0057"/>
    <s v="Oncology"/>
    <s v="MRSA"/>
    <s v="2024-07-07"/>
    <s v="Ciprofloxacin"/>
    <x v="3"/>
    <s v="Recovered"/>
  </r>
  <r>
    <s v="P0058"/>
    <s v="ICU"/>
    <s v="E. coli"/>
    <s v="2024-03-02"/>
    <s v="Ciprofloxacin"/>
    <x v="3"/>
    <s v="Recovered"/>
  </r>
  <r>
    <s v="P0059"/>
    <s v="Oncology"/>
    <s v="MRSA"/>
    <s v="2024-01-28"/>
    <s v="Piperacillin"/>
    <x v="0"/>
    <s v="Complications"/>
  </r>
  <r>
    <s v="P0060"/>
    <s v="General Medicine"/>
    <s v="C. difficile"/>
    <s v="2024-03-26"/>
    <s v="Ciprofloxacin"/>
    <x v="0"/>
    <s v="Death"/>
  </r>
  <r>
    <s v="P0061"/>
    <s v="Surgery"/>
    <s v="C. difficile"/>
    <s v="2024-04-16"/>
    <s v="Piperacillin"/>
    <x v="3"/>
    <s v="Complications"/>
  </r>
  <r>
    <s v="P0062"/>
    <s v="ICU"/>
    <s v="C. difficile"/>
    <s v="2024-01-21"/>
    <s v="Vancomycin"/>
    <x v="2"/>
    <s v="Recovered"/>
  </r>
  <r>
    <s v="P0063"/>
    <s v="Surgery"/>
    <s v="None"/>
    <m/>
    <s v="None"/>
    <x v="1"/>
    <s v="Recovered"/>
  </r>
  <r>
    <s v="P0064"/>
    <s v="General Medicine"/>
    <s v="MRSA"/>
    <s v="2024-02-15"/>
    <s v="Piperacillin"/>
    <x v="0"/>
    <s v="Recovered"/>
  </r>
  <r>
    <s v="P0065"/>
    <s v="Pediatrics"/>
    <s v="None"/>
    <m/>
    <s v="None"/>
    <x v="1"/>
    <s v="Recovered"/>
  </r>
  <r>
    <s v="P0066"/>
    <s v="Pediatrics"/>
    <s v="C. difficile"/>
    <s v="2024-04-01"/>
    <s v="Piperacillin"/>
    <x v="0"/>
    <s v="Recovered"/>
  </r>
  <r>
    <s v="P0067"/>
    <s v="Pediatrics"/>
    <s v="Pseudomonas"/>
    <s v="2024-07-03"/>
    <s v="Vancomycin"/>
    <x v="2"/>
    <s v="Complications"/>
  </r>
  <r>
    <s v="P0068"/>
    <s v="Surgery"/>
    <s v="None"/>
    <m/>
    <s v="None"/>
    <x v="1"/>
    <s v="Recovered"/>
  </r>
  <r>
    <s v="P0069"/>
    <s v="Oncology"/>
    <s v="C. difficile"/>
    <s v="2024-02-14"/>
    <s v="Vancomycin"/>
    <x v="2"/>
    <s v="Complications"/>
  </r>
  <r>
    <s v="P0070"/>
    <s v="Surgery"/>
    <s v="E. coli"/>
    <s v="2024-01-31"/>
    <s v="Ciprofloxacin"/>
    <x v="0"/>
    <s v="Recovered"/>
  </r>
  <r>
    <s v="P0071"/>
    <s v="ICU"/>
    <s v="E. coli"/>
    <s v="2024-01-31"/>
    <s v="Piperacillin"/>
    <x v="3"/>
    <s v="Complications"/>
  </r>
  <r>
    <s v="P0072"/>
    <s v="Pediatrics"/>
    <s v="E. coli"/>
    <s v="2024-06-01"/>
    <s v="Meropenem"/>
    <x v="0"/>
    <s v="Recovered"/>
  </r>
  <r>
    <s v="P0073"/>
    <s v="General Medicine"/>
    <s v="MRSA"/>
    <s v="2024-01-11"/>
    <s v="Meropenem"/>
    <x v="0"/>
    <s v="Complications"/>
  </r>
  <r>
    <s v="P0074"/>
    <s v="Surgery"/>
    <s v="C. difficile"/>
    <s v="2024-03-20"/>
    <s v="Piperacillin"/>
    <x v="2"/>
    <s v="Complications"/>
  </r>
  <r>
    <s v="P0075"/>
    <s v="Surgery"/>
    <s v="None"/>
    <m/>
    <s v="None"/>
    <x v="1"/>
    <s v="Recovered"/>
  </r>
  <r>
    <s v="P0076"/>
    <s v="ICU"/>
    <s v="C. difficile"/>
    <s v="2024-06-18"/>
    <s v="Piperacillin"/>
    <x v="3"/>
    <s v="Recovered"/>
  </r>
  <r>
    <s v="P0077"/>
    <s v="General Medicine"/>
    <s v="Pseudomonas"/>
    <s v="2024-01-30"/>
    <s v="Meropenem"/>
    <x v="0"/>
    <s v="Recovered"/>
  </r>
  <r>
    <s v="P0078"/>
    <s v="Pediatrics"/>
    <s v="C. difficile"/>
    <s v="2024-04-03"/>
    <s v="Meropenem"/>
    <x v="2"/>
    <s v="Complications"/>
  </r>
  <r>
    <s v="P0079"/>
    <s v="Pediatrics"/>
    <s v="None"/>
    <m/>
    <s v="None"/>
    <x v="1"/>
    <s v="Recovered"/>
  </r>
  <r>
    <s v="P0080"/>
    <s v="ICU"/>
    <s v="C. difficile"/>
    <s v="2024-03-07"/>
    <s v="Meropenem"/>
    <x v="2"/>
    <s v="Recovered"/>
  </r>
  <r>
    <s v="P0081"/>
    <s v="ICU"/>
    <s v="E. coli"/>
    <s v="2024-01-25"/>
    <s v="Piperacillin"/>
    <x v="3"/>
    <s v="Death"/>
  </r>
  <r>
    <s v="P0082"/>
    <s v="Pediatrics"/>
    <s v="C. difficile"/>
    <s v="2024-03-22"/>
    <s v="Ciprofloxacin"/>
    <x v="0"/>
    <s v="Recovered"/>
  </r>
  <r>
    <s v="P0083"/>
    <s v="General Medicine"/>
    <s v="None"/>
    <m/>
    <s v="None"/>
    <x v="1"/>
    <s v="Recovered"/>
  </r>
  <r>
    <s v="P0084"/>
    <s v="General Medicine"/>
    <s v="None"/>
    <m/>
    <s v="None"/>
    <x v="1"/>
    <s v="Recovered"/>
  </r>
  <r>
    <s v="P0085"/>
    <s v="General Medicine"/>
    <s v="C. difficile"/>
    <s v="2024-01-31"/>
    <s v="Vancomycin"/>
    <x v="2"/>
    <s v="Death"/>
  </r>
  <r>
    <s v="P0086"/>
    <s v="Pediatrics"/>
    <s v="Klebsiella"/>
    <s v="2024-05-21"/>
    <s v="Vancomycin"/>
    <x v="3"/>
    <s v="Recovered"/>
  </r>
  <r>
    <s v="P0087"/>
    <s v="Oncology"/>
    <s v="C. difficile"/>
    <s v="2024-01-20"/>
    <s v="Ciprofloxacin"/>
    <x v="0"/>
    <s v="Recovered"/>
  </r>
  <r>
    <s v="P0088"/>
    <s v="Oncology"/>
    <s v="None"/>
    <m/>
    <s v="None"/>
    <x v="1"/>
    <s v="Recovered"/>
  </r>
  <r>
    <s v="P0089"/>
    <s v="Surgery"/>
    <s v="None"/>
    <m/>
    <s v="None"/>
    <x v="1"/>
    <s v="Recovered"/>
  </r>
  <r>
    <s v="P0090"/>
    <s v="ICU"/>
    <s v="E. coli"/>
    <s v="2024-07-01"/>
    <s v="Meropenem"/>
    <x v="3"/>
    <s v="Recovered"/>
  </r>
  <r>
    <s v="P0091"/>
    <s v="Pediatrics"/>
    <s v="None"/>
    <m/>
    <s v="None"/>
    <x v="1"/>
    <s v="Recovered"/>
  </r>
  <r>
    <s v="P0092"/>
    <s v="Oncology"/>
    <s v="MRSA"/>
    <s v="2024-05-21"/>
    <s v="Ciprofloxacin"/>
    <x v="3"/>
    <s v="Recovered"/>
  </r>
  <r>
    <s v="P0093"/>
    <s v="Pediatrics"/>
    <s v="C. difficile"/>
    <s v="2024-02-23"/>
    <s v="Vancomycin"/>
    <x v="2"/>
    <s v="Complications"/>
  </r>
  <r>
    <s v="P0094"/>
    <s v="Surgery"/>
    <s v="None"/>
    <m/>
    <s v="None"/>
    <x v="1"/>
    <s v="Recovered"/>
  </r>
  <r>
    <s v="P0095"/>
    <s v="Oncology"/>
    <s v="MRSA"/>
    <s v="2024-03-10"/>
    <s v="Ciprofloxacin"/>
    <x v="0"/>
    <s v="Recovered"/>
  </r>
  <r>
    <s v="P0096"/>
    <s v="Oncology"/>
    <s v="C. difficile"/>
    <s v="2024-02-25"/>
    <s v="Vancomycin"/>
    <x v="0"/>
    <s v="Complications"/>
  </r>
  <r>
    <s v="P0097"/>
    <s v="Oncology"/>
    <s v="Pseudomonas"/>
    <s v="2024-02-10"/>
    <s v="Ciprofloxacin"/>
    <x v="3"/>
    <s v="Recovered"/>
  </r>
  <r>
    <s v="P0098"/>
    <s v="Oncology"/>
    <s v="None"/>
    <m/>
    <s v="None"/>
    <x v="1"/>
    <s v="Recovered"/>
  </r>
  <r>
    <s v="P0099"/>
    <s v="Pediatrics"/>
    <s v="C. difficile"/>
    <s v="2024-06-23"/>
    <s v="Ciprofloxacin"/>
    <x v="3"/>
    <s v="Complications"/>
  </r>
  <r>
    <s v="P0100"/>
    <s v="Surgery"/>
    <s v="MRSA"/>
    <s v="2024-05-16"/>
    <s v="Meropenem"/>
    <x v="3"/>
    <s v="Recovered"/>
  </r>
  <r>
    <s v="P0101"/>
    <s v="General Medicine"/>
    <s v="Klebsiella"/>
    <s v="2024-03-11"/>
    <s v="Vancomycin"/>
    <x v="3"/>
    <s v="Recovered"/>
  </r>
  <r>
    <s v="P0102"/>
    <s v="ICU"/>
    <s v="None"/>
    <m/>
    <s v="None"/>
    <x v="1"/>
    <s v="Recovered"/>
  </r>
  <r>
    <s v="P0103"/>
    <s v="General Medicine"/>
    <s v="C. difficile"/>
    <s v="2024-02-16"/>
    <s v="Ciprofloxacin"/>
    <x v="2"/>
    <s v="Recovered"/>
  </r>
  <r>
    <s v="P0104"/>
    <s v="Pediatrics"/>
    <s v="Klebsiella"/>
    <s v="2024-06-19"/>
    <s v="Meropenem"/>
    <x v="2"/>
    <s v="Recovered"/>
  </r>
  <r>
    <s v="P0105"/>
    <s v="Pediatrics"/>
    <s v="C. difficile"/>
    <s v="2024-01-30"/>
    <s v="Piperacillin"/>
    <x v="3"/>
    <s v="Complications"/>
  </r>
  <r>
    <s v="P0106"/>
    <s v="Oncology"/>
    <s v="E. coli"/>
    <s v="2024-04-21"/>
    <s v="Vancomycin"/>
    <x v="0"/>
    <s v="Recovered"/>
  </r>
  <r>
    <s v="P0107"/>
    <s v="Oncology"/>
    <s v="C. difficile"/>
    <s v="2024-05-24"/>
    <s v="Piperacillin"/>
    <x v="3"/>
    <s v="Recovered"/>
  </r>
  <r>
    <s v="P0108"/>
    <s v="Oncology"/>
    <s v="MRSA"/>
    <s v="2024-04-10"/>
    <s v="Meropenem"/>
    <x v="0"/>
    <s v="Recovered"/>
  </r>
  <r>
    <s v="P0109"/>
    <s v="Surgery"/>
    <s v="MRSA"/>
    <s v="2024-04-17"/>
    <s v="Vancomycin"/>
    <x v="0"/>
    <s v="Recovered"/>
  </r>
  <r>
    <s v="P0110"/>
    <s v="ICU"/>
    <s v="C. difficile"/>
    <s v="2024-03-03"/>
    <s v="Ciprofloxacin"/>
    <x v="2"/>
    <s v="Recovered"/>
  </r>
  <r>
    <s v="P0111"/>
    <s v="Surgery"/>
    <s v="Pseudomonas"/>
    <s v="2024-06-29"/>
    <s v="Vancomycin"/>
    <x v="2"/>
    <s v="Recovered"/>
  </r>
  <r>
    <s v="P0112"/>
    <s v="Pediatrics"/>
    <s v="MRSA"/>
    <s v="2024-05-20"/>
    <s v="Ciprofloxacin"/>
    <x v="2"/>
    <s v="Recovered"/>
  </r>
  <r>
    <s v="P0113"/>
    <s v="General Medicine"/>
    <s v="C. difficile"/>
    <s v="2024-04-15"/>
    <s v="Piperacillin"/>
    <x v="0"/>
    <s v="Recovered"/>
  </r>
  <r>
    <s v="P0114"/>
    <s v="Pediatrics"/>
    <s v="None"/>
    <m/>
    <s v="None"/>
    <x v="1"/>
    <s v="Recovered"/>
  </r>
  <r>
    <s v="P0115"/>
    <s v="Pediatrics"/>
    <s v="MRSA"/>
    <s v="2024-03-18"/>
    <s v="Piperacillin"/>
    <x v="3"/>
    <s v="Complications"/>
  </r>
  <r>
    <s v="P0116"/>
    <s v="ICU"/>
    <s v="C. difficile"/>
    <s v="2024-07-04"/>
    <s v="Piperacillin"/>
    <x v="3"/>
    <s v="Recovered"/>
  </r>
  <r>
    <s v="P0117"/>
    <s v="Pediatrics"/>
    <s v="None"/>
    <m/>
    <s v="None"/>
    <x v="1"/>
    <s v="Recovered"/>
  </r>
  <r>
    <s v="P0118"/>
    <s v="Surgery"/>
    <s v="E. coli"/>
    <s v="2024-03-10"/>
    <s v="Meropenem"/>
    <x v="2"/>
    <s v="Recovered"/>
  </r>
  <r>
    <s v="P0119"/>
    <s v="Oncology"/>
    <s v="Klebsiella"/>
    <s v="2024-04-02"/>
    <s v="Piperacillin"/>
    <x v="0"/>
    <s v="Recovered"/>
  </r>
  <r>
    <s v="P0120"/>
    <s v="ICU"/>
    <s v="C. difficile"/>
    <s v="2024-05-11"/>
    <s v="Vancomycin"/>
    <x v="2"/>
    <s v="Recovered"/>
  </r>
  <r>
    <s v="P0121"/>
    <s v="ICU"/>
    <s v="E. coli"/>
    <s v="2024-02-19"/>
    <s v="Meropenem"/>
    <x v="3"/>
    <s v="Recovered"/>
  </r>
  <r>
    <s v="P0122"/>
    <s v="Oncology"/>
    <s v="C. difficile"/>
    <s v="2024-05-24"/>
    <s v="Ciprofloxacin"/>
    <x v="0"/>
    <s v="Recovered"/>
  </r>
  <r>
    <s v="P0123"/>
    <s v="Pediatrics"/>
    <s v="C. difficile"/>
    <s v="2024-03-26"/>
    <s v="Piperacillin"/>
    <x v="2"/>
    <s v="Complications"/>
  </r>
  <r>
    <s v="P0124"/>
    <s v="General Medicine"/>
    <s v="None"/>
    <m/>
    <s v="None"/>
    <x v="1"/>
    <s v="Recovered"/>
  </r>
  <r>
    <s v="P0125"/>
    <s v="Pediatrics"/>
    <s v="C. difficile"/>
    <s v="2024-03-06"/>
    <s v="Meropenem"/>
    <x v="3"/>
    <s v="Recovered"/>
  </r>
  <r>
    <s v="P0126"/>
    <s v="ICU"/>
    <s v="C. difficile"/>
    <s v="2024-01-18"/>
    <s v="Ciprofloxacin"/>
    <x v="0"/>
    <s v="Recovered"/>
  </r>
  <r>
    <s v="P0127"/>
    <s v="Surgery"/>
    <s v="E. coli"/>
    <s v="2024-01-16"/>
    <s v="Piperacillin"/>
    <x v="2"/>
    <s v="Recovered"/>
  </r>
  <r>
    <s v="P0128"/>
    <s v="General Medicine"/>
    <s v="None"/>
    <m/>
    <s v="None"/>
    <x v="1"/>
    <s v="Recovered"/>
  </r>
  <r>
    <s v="P0129"/>
    <s v="Pediatrics"/>
    <s v="MRSA"/>
    <s v="2024-03-05"/>
    <s v="Piperacillin"/>
    <x v="2"/>
    <s v="Complications"/>
  </r>
  <r>
    <s v="P0130"/>
    <s v="Pediatrics"/>
    <s v="None"/>
    <m/>
    <s v="None"/>
    <x v="1"/>
    <s v="Recovered"/>
  </r>
  <r>
    <s v="P0131"/>
    <s v="General Medicine"/>
    <s v="None"/>
    <m/>
    <s v="None"/>
    <x v="1"/>
    <s v="Recovered"/>
  </r>
  <r>
    <s v="P0132"/>
    <s v="General Medicine"/>
    <s v="None"/>
    <m/>
    <s v="None"/>
    <x v="1"/>
    <s v="Recovered"/>
  </r>
  <r>
    <s v="P0133"/>
    <s v="General Medicine"/>
    <s v="None"/>
    <m/>
    <s v="None"/>
    <x v="1"/>
    <s v="Recovered"/>
  </r>
  <r>
    <s v="P0134"/>
    <s v="General Medicine"/>
    <s v="None"/>
    <m/>
    <s v="None"/>
    <x v="1"/>
    <s v="Recovered"/>
  </r>
  <r>
    <s v="P0135"/>
    <s v="General Medicine"/>
    <s v="MRSA"/>
    <s v="2024-01-21"/>
    <s v="Vancomycin"/>
    <x v="3"/>
    <s v="Recovered"/>
  </r>
  <r>
    <s v="P0136"/>
    <s v="ICU"/>
    <s v="MRSA"/>
    <s v="2024-03-03"/>
    <s v="Ciprofloxacin"/>
    <x v="2"/>
    <s v="Recovered"/>
  </r>
  <r>
    <s v="P0137"/>
    <s v="Oncology"/>
    <s v="MRSA"/>
    <s v="2024-04-27"/>
    <s v="Piperacillin"/>
    <x v="3"/>
    <s v="Complications"/>
  </r>
  <r>
    <s v="P0138"/>
    <s v="ICU"/>
    <s v="E. coli"/>
    <s v="2024-06-22"/>
    <s v="Piperacillin"/>
    <x v="2"/>
    <s v="Recovered"/>
  </r>
  <r>
    <s v="P0139"/>
    <s v="General Medicine"/>
    <s v="MRSA"/>
    <s v="2024-03-21"/>
    <s v="Ciprofloxacin"/>
    <x v="2"/>
    <s v="Recovered"/>
  </r>
  <r>
    <s v="P0140"/>
    <s v="General Medicine"/>
    <s v="E. coli"/>
    <s v="2024-04-13"/>
    <s v="Vancomycin"/>
    <x v="3"/>
    <s v="Recovered"/>
  </r>
  <r>
    <s v="P0141"/>
    <s v="ICU"/>
    <s v="C. difficile"/>
    <s v="2024-01-07"/>
    <s v="Vancomycin"/>
    <x v="0"/>
    <s v="Complications"/>
  </r>
  <r>
    <s v="P0142"/>
    <s v="Surgery"/>
    <s v="MRSA"/>
    <s v="2024-05-25"/>
    <s v="Meropenem"/>
    <x v="0"/>
    <s v="Recovered"/>
  </r>
  <r>
    <s v="P0143"/>
    <s v="Pediatrics"/>
    <s v="MRSA"/>
    <s v="2024-06-30"/>
    <s v="Piperacillin"/>
    <x v="0"/>
    <s v="Recovered"/>
  </r>
  <r>
    <s v="P0144"/>
    <s v="Oncology"/>
    <s v="E. coli"/>
    <s v="2024-05-11"/>
    <s v="Meropenem"/>
    <x v="0"/>
    <s v="Recovered"/>
  </r>
  <r>
    <s v="P0145"/>
    <s v="ICU"/>
    <s v="MRSA"/>
    <s v="2024-03-19"/>
    <s v="Piperacillin"/>
    <x v="3"/>
    <s v="Recovered"/>
  </r>
  <r>
    <s v="P0146"/>
    <s v="General Medicine"/>
    <s v="C. difficile"/>
    <s v="2024-01-29"/>
    <s v="Vancomycin"/>
    <x v="2"/>
    <s v="Recovered"/>
  </r>
  <r>
    <s v="P0147"/>
    <s v="ICU"/>
    <s v="E. coli"/>
    <s v="2024-05-28"/>
    <s v="Meropenem"/>
    <x v="0"/>
    <s v="Recovered"/>
  </r>
  <r>
    <s v="P0148"/>
    <s v="General Medicine"/>
    <s v="Pseudomonas"/>
    <s v="2024-02-25"/>
    <s v="Vancomycin"/>
    <x v="0"/>
    <s v="Recovered"/>
  </r>
  <r>
    <s v="P0149"/>
    <s v="General Medicine"/>
    <s v="E. coli"/>
    <s v="2024-01-06"/>
    <s v="Piperacillin"/>
    <x v="2"/>
    <s v="Recovered"/>
  </r>
  <r>
    <s v="P0150"/>
    <s v="Surgery"/>
    <s v="C. difficile"/>
    <s v="2024-03-22"/>
    <s v="Piperacillin"/>
    <x v="0"/>
    <s v="Recovered"/>
  </r>
  <r>
    <s v="P0151"/>
    <s v="Pediatrics"/>
    <s v="MRSA"/>
    <s v="2024-05-02"/>
    <s v="Ciprofloxacin"/>
    <x v="3"/>
    <s v="Recovered"/>
  </r>
  <r>
    <s v="P0152"/>
    <s v="Oncology"/>
    <s v="Klebsiella"/>
    <s v="2024-05-02"/>
    <s v="Vancomycin"/>
    <x v="0"/>
    <s v="Recovered"/>
  </r>
  <r>
    <s v="P0153"/>
    <s v="General Medicine"/>
    <s v="C. difficile"/>
    <s v="2024-04-11"/>
    <s v="Meropenem"/>
    <x v="2"/>
    <s v="Complications"/>
  </r>
  <r>
    <s v="P0154"/>
    <s v="Oncology"/>
    <s v="Klebsiella"/>
    <s v="2024-02-10"/>
    <s v="Meropenem"/>
    <x v="2"/>
    <s v="Recovered"/>
  </r>
  <r>
    <s v="P0155"/>
    <s v="Pediatrics"/>
    <s v="None"/>
    <m/>
    <s v="None"/>
    <x v="1"/>
    <s v="Recovered"/>
  </r>
  <r>
    <s v="P0156"/>
    <s v="Surgery"/>
    <s v="Pseudomonas"/>
    <s v="2024-07-05"/>
    <s v="Ciprofloxacin"/>
    <x v="0"/>
    <s v="Complications"/>
  </r>
  <r>
    <s v="P0157"/>
    <s v="ICU"/>
    <s v="Klebsiella"/>
    <s v="2024-01-21"/>
    <s v="Ciprofloxacin"/>
    <x v="0"/>
    <s v="Recovered"/>
  </r>
  <r>
    <s v="P0158"/>
    <s v="Pediatrics"/>
    <s v="None"/>
    <m/>
    <s v="None"/>
    <x v="1"/>
    <s v="Recovered"/>
  </r>
  <r>
    <s v="P0159"/>
    <s v="Surgery"/>
    <s v="MRSA"/>
    <s v="2024-03-24"/>
    <s v="Ciprofloxacin"/>
    <x v="2"/>
    <s v="Recovered"/>
  </r>
  <r>
    <s v="P0160"/>
    <s v="Surgery"/>
    <s v="None"/>
    <m/>
    <s v="None"/>
    <x v="1"/>
    <s v="Recovered"/>
  </r>
  <r>
    <s v="P0161"/>
    <s v="ICU"/>
    <s v="C. difficile"/>
    <s v="2024-05-28"/>
    <s v="Piperacillin"/>
    <x v="2"/>
    <s v="Recovered"/>
  </r>
  <r>
    <s v="P0162"/>
    <s v="Surgery"/>
    <s v="MRSA"/>
    <s v="2024-05-25"/>
    <s v="Vancomycin"/>
    <x v="0"/>
    <s v="Complications"/>
  </r>
  <r>
    <s v="P0163"/>
    <s v="ICU"/>
    <s v="Klebsiella"/>
    <s v="2024-02-11"/>
    <s v="Vancomycin"/>
    <x v="2"/>
    <s v="Recovered"/>
  </r>
  <r>
    <s v="P0164"/>
    <s v="Surgery"/>
    <s v="None"/>
    <m/>
    <s v="None"/>
    <x v="1"/>
    <s v="Recovered"/>
  </r>
  <r>
    <s v="P0165"/>
    <s v="Oncology"/>
    <s v="MRSA"/>
    <s v="2024-05-06"/>
    <s v="Ciprofloxacin"/>
    <x v="2"/>
    <s v="Recovered"/>
  </r>
  <r>
    <s v="P0166"/>
    <s v="Surgery"/>
    <s v="MRSA"/>
    <s v="2024-02-20"/>
    <s v="Vancomycin"/>
    <x v="3"/>
    <s v="Death"/>
  </r>
  <r>
    <s v="P0167"/>
    <s v="General Medicine"/>
    <s v="E. coli"/>
    <s v="2024-06-28"/>
    <s v="Piperacillin"/>
    <x v="0"/>
    <s v="Recovered"/>
  </r>
  <r>
    <s v="P0168"/>
    <s v="Surgery"/>
    <s v="MRSA"/>
    <s v="2024-06-21"/>
    <s v="Meropenem"/>
    <x v="0"/>
    <s v="Recovered"/>
  </r>
  <r>
    <s v="P0169"/>
    <s v="General Medicine"/>
    <s v="None"/>
    <m/>
    <s v="None"/>
    <x v="1"/>
    <s v="Recovered"/>
  </r>
  <r>
    <s v="P0170"/>
    <s v="ICU"/>
    <s v="C. difficile"/>
    <s v="2024-01-30"/>
    <s v="Vancomycin"/>
    <x v="2"/>
    <s v="Recovered"/>
  </r>
  <r>
    <s v="P0171"/>
    <s v="ICU"/>
    <s v="MRSA"/>
    <s v="2024-06-18"/>
    <s v="Ciprofloxacin"/>
    <x v="2"/>
    <s v="Recovered"/>
  </r>
  <r>
    <s v="P0172"/>
    <s v="Oncology"/>
    <s v="C. difficile"/>
    <s v="2024-06-05"/>
    <s v="Meropenem"/>
    <x v="0"/>
    <s v="Complications"/>
  </r>
  <r>
    <s v="P0173"/>
    <s v="General Medicine"/>
    <s v="C. difficile"/>
    <s v="2024-06-28"/>
    <s v="Vancomycin"/>
    <x v="0"/>
    <s v="Recovered"/>
  </r>
  <r>
    <s v="P0174"/>
    <s v="Pediatrics"/>
    <s v="Pseudomonas"/>
    <s v="2024-04-09"/>
    <s v="Vancomycin"/>
    <x v="3"/>
    <s v="Recovered"/>
  </r>
  <r>
    <s v="P0175"/>
    <s v="Surgery"/>
    <s v="Klebsiella"/>
    <s v="2024-06-16"/>
    <s v="Meropenem"/>
    <x v="2"/>
    <s v="Recovered"/>
  </r>
  <r>
    <s v="P0176"/>
    <s v="Surgery"/>
    <s v="None"/>
    <m/>
    <s v="None"/>
    <x v="1"/>
    <s v="Recovered"/>
  </r>
  <r>
    <s v="P0177"/>
    <s v="Oncology"/>
    <s v="MRSA"/>
    <s v="2024-02-03"/>
    <s v="Vancomycin"/>
    <x v="3"/>
    <s v="Recovered"/>
  </r>
  <r>
    <s v="P0178"/>
    <s v="Oncology"/>
    <s v="None"/>
    <m/>
    <s v="None"/>
    <x v="1"/>
    <s v="Recovered"/>
  </r>
  <r>
    <s v="P0179"/>
    <s v="Oncology"/>
    <s v="None"/>
    <m/>
    <s v="None"/>
    <x v="1"/>
    <s v="Recovered"/>
  </r>
  <r>
    <s v="P0180"/>
    <s v="ICU"/>
    <s v="None"/>
    <m/>
    <s v="None"/>
    <x v="1"/>
    <s v="Recovered"/>
  </r>
  <r>
    <s v="P0181"/>
    <s v="Surgery"/>
    <s v="E. coli"/>
    <s v="2024-05-02"/>
    <s v="Meropenem"/>
    <x v="0"/>
    <s v="Recovered"/>
  </r>
  <r>
    <s v="P0182"/>
    <s v="Oncology"/>
    <s v="None"/>
    <m/>
    <s v="None"/>
    <x v="1"/>
    <s v="Recovered"/>
  </r>
  <r>
    <s v="P0183"/>
    <s v="ICU"/>
    <s v="MRSA"/>
    <s v="2024-04-03"/>
    <s v="Ciprofloxacin"/>
    <x v="3"/>
    <s v="Recovered"/>
  </r>
  <r>
    <s v="P0184"/>
    <s v="Pediatrics"/>
    <s v="C. difficile"/>
    <s v="2024-06-14"/>
    <s v="Ciprofloxacin"/>
    <x v="3"/>
    <s v="Recovered"/>
  </r>
  <r>
    <s v="P0185"/>
    <s v="Surgery"/>
    <s v="None"/>
    <m/>
    <s v="None"/>
    <x v="1"/>
    <s v="Recovered"/>
  </r>
  <r>
    <s v="P0186"/>
    <s v="General Medicine"/>
    <s v="Klebsiella"/>
    <s v="2024-03-08"/>
    <s v="Ciprofloxacin"/>
    <x v="2"/>
    <s v="Recovered"/>
  </r>
  <r>
    <s v="P0187"/>
    <s v="Surgery"/>
    <s v="Pseudomonas"/>
    <s v="2024-01-26"/>
    <s v="Piperacillin"/>
    <x v="0"/>
    <s v="Complications"/>
  </r>
  <r>
    <s v="P0188"/>
    <s v="ICU"/>
    <s v="None"/>
    <m/>
    <s v="None"/>
    <x v="1"/>
    <s v="Recovered"/>
  </r>
  <r>
    <s v="P0189"/>
    <s v="General Medicine"/>
    <s v="Pseudomonas"/>
    <s v="2024-06-06"/>
    <s v="Piperacillin"/>
    <x v="0"/>
    <s v="Recovered"/>
  </r>
  <r>
    <s v="P0190"/>
    <s v="Oncology"/>
    <s v="Klebsiella"/>
    <s v="2024-05-20"/>
    <s v="Ciprofloxacin"/>
    <x v="3"/>
    <s v="Death"/>
  </r>
  <r>
    <s v="P0191"/>
    <s v="General Medicine"/>
    <s v="MRSA"/>
    <s v="2024-02-02"/>
    <s v="Piperacillin"/>
    <x v="2"/>
    <s v="Recovered"/>
  </r>
  <r>
    <s v="P0192"/>
    <s v="Oncology"/>
    <s v="Klebsiella"/>
    <s v="2024-01-11"/>
    <s v="Vancomycin"/>
    <x v="3"/>
    <s v="Recovered"/>
  </r>
  <r>
    <s v="P0193"/>
    <s v="ICU"/>
    <s v="None"/>
    <m/>
    <s v="None"/>
    <x v="1"/>
    <s v="Recovered"/>
  </r>
  <r>
    <s v="P0194"/>
    <s v="General Medicine"/>
    <s v="None"/>
    <m/>
    <s v="None"/>
    <x v="1"/>
    <s v="Complications"/>
  </r>
  <r>
    <s v="P0195"/>
    <s v="ICU"/>
    <s v="Klebsiella"/>
    <s v="2024-02-27"/>
    <s v="Piperacillin"/>
    <x v="0"/>
    <s v="Recovered"/>
  </r>
  <r>
    <s v="P0196"/>
    <s v="Surgery"/>
    <s v="C. difficile"/>
    <s v="2024-01-21"/>
    <s v="Vancomycin"/>
    <x v="3"/>
    <s v="Recovered"/>
  </r>
  <r>
    <s v="P0197"/>
    <s v="Surgery"/>
    <s v="C. difficile"/>
    <s v="2024-01-05"/>
    <s v="Piperacillin"/>
    <x v="0"/>
    <s v="Recovered"/>
  </r>
  <r>
    <s v="P0198"/>
    <s v="Pediatrics"/>
    <s v="E. coli"/>
    <s v="2024-05-12"/>
    <s v="Ciprofloxacin"/>
    <x v="2"/>
    <s v="Recovered"/>
  </r>
  <r>
    <s v="P0199"/>
    <s v="Oncology"/>
    <s v="MRSA"/>
    <s v="2024-01-20"/>
    <s v="Ciprofloxacin"/>
    <x v="3"/>
    <s v="Complications"/>
  </r>
  <r>
    <s v="P0200"/>
    <s v="Surgery"/>
    <s v="MRSA"/>
    <s v="2024-02-04"/>
    <s v="Piperacillin"/>
    <x v="2"/>
    <s v="Recovered"/>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55A0C2B-7233-45DB-84E9-5EF750FA12D1}" name="PivotTable1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rowHeaderCaption="Department">
  <location ref="A3:B9" firstHeaderRow="1" firstDataRow="1" firstDataCol="1"/>
  <pivotFields count="7">
    <pivotField showAll="0"/>
    <pivotField axis="axisRow" showAll="0">
      <items count="6">
        <item x="4"/>
        <item x="2"/>
        <item x="0"/>
        <item x="3"/>
        <item x="1"/>
        <item t="default"/>
      </items>
    </pivotField>
    <pivotField dataField="1" showAll="0"/>
    <pivotField showAll="0"/>
    <pivotField showAll="0"/>
    <pivotField showAll="0"/>
    <pivotField showAll="0">
      <items count="4">
        <item x="1"/>
        <item x="2"/>
        <item x="0"/>
        <item t="default"/>
      </items>
    </pivotField>
  </pivotFields>
  <rowFields count="1">
    <field x="1"/>
  </rowFields>
  <rowItems count="6">
    <i>
      <x/>
    </i>
    <i>
      <x v="1"/>
    </i>
    <i>
      <x v="2"/>
    </i>
    <i>
      <x v="3"/>
    </i>
    <i>
      <x v="4"/>
    </i>
    <i t="grand">
      <x/>
    </i>
  </rowItems>
  <colItems count="1">
    <i/>
  </colItems>
  <dataFields count="1">
    <dataField name="Count of Infection Detected" fld="2" subtotal="count" baseField="0" baseItem="0"/>
  </dataFields>
  <chartFormats count="1">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E3F358B-8470-45F5-9933-46894A8DDC5F}" name="PivotTable2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rowHeaderCaption="Infection">
  <location ref="A3:B10" firstHeaderRow="1" firstDataRow="1" firstDataCol="1"/>
  <pivotFields count="7">
    <pivotField dataField="1" showAll="0"/>
    <pivotField showAll="0">
      <items count="6">
        <item x="4"/>
        <item x="2"/>
        <item x="0"/>
        <item x="3"/>
        <item x="1"/>
        <item t="default"/>
      </items>
    </pivotField>
    <pivotField axis="axisRow" showAll="0" sortType="ascending">
      <items count="7">
        <item x="5"/>
        <item x="2"/>
        <item x="1"/>
        <item x="3"/>
        <item x="4"/>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4">
        <item x="1"/>
        <item x="2"/>
        <item x="0"/>
        <item t="default"/>
      </items>
    </pivotField>
  </pivotFields>
  <rowFields count="1">
    <field x="2"/>
  </rowFields>
  <rowItems count="7">
    <i>
      <x/>
    </i>
    <i>
      <x v="3"/>
    </i>
    <i>
      <x v="4"/>
    </i>
    <i>
      <x v="5"/>
    </i>
    <i>
      <x v="2"/>
    </i>
    <i>
      <x v="1"/>
    </i>
    <i t="grand">
      <x/>
    </i>
  </rowItems>
  <colItems count="1">
    <i/>
  </colItems>
  <dataFields count="1">
    <dataField name="Count of Patient ID" fld="0" subtotal="count" baseField="0" baseItem="0"/>
  </dataField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5F60E8A-15F0-4F82-AE96-8115494FAC1F}" name="PivotTable2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rowHeaderCaption="Resistance Level">
  <location ref="A3:B8" firstHeaderRow="1" firstDataRow="1" firstDataCol="1"/>
  <pivotFields count="7">
    <pivotField dataField="1" showAll="0"/>
    <pivotField showAll="0"/>
    <pivotField showAll="0"/>
    <pivotField showAll="0"/>
    <pivotField showAll="0"/>
    <pivotField axis="axisRow" showAll="0">
      <items count="5">
        <item x="2"/>
        <item x="1"/>
        <item x="0"/>
        <item x="3"/>
        <item t="default"/>
      </items>
    </pivotField>
    <pivotField showAll="0"/>
  </pivotFields>
  <rowFields count="1">
    <field x="5"/>
  </rowFields>
  <rowItems count="5">
    <i>
      <x/>
    </i>
    <i>
      <x v="1"/>
    </i>
    <i>
      <x v="2"/>
    </i>
    <i>
      <x v="3"/>
    </i>
    <i t="grand">
      <x/>
    </i>
  </rowItems>
  <colItems count="1">
    <i/>
  </colItems>
  <dataFields count="1">
    <dataField name="Count of Patient ID" fld="0" subtotal="count" baseField="0" baseItem="0"/>
  </dataFields>
  <chartFormats count="5">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5" count="1" selected="0">
            <x v="0"/>
          </reference>
        </references>
      </pivotArea>
    </chartFormat>
    <chartFormat chart="0" format="2">
      <pivotArea type="data" outline="0" fieldPosition="0">
        <references count="2">
          <reference field="4294967294" count="1" selected="0">
            <x v="0"/>
          </reference>
          <reference field="5" count="1" selected="0">
            <x v="1"/>
          </reference>
        </references>
      </pivotArea>
    </chartFormat>
    <chartFormat chart="0" format="3">
      <pivotArea type="data" outline="0" fieldPosition="0">
        <references count="2">
          <reference field="4294967294" count="1" selected="0">
            <x v="0"/>
          </reference>
          <reference field="5" count="1" selected="0">
            <x v="2"/>
          </reference>
        </references>
      </pivotArea>
    </chartFormat>
    <chartFormat chart="0" format="4">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1AC8385-AFB4-4F85-AC03-354BA854AFBA}" name="PivotTable2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rowHeaderCaption="Outcome">
  <location ref="A3:B7" firstHeaderRow="1" firstDataRow="1" firstDataCol="1"/>
  <pivotFields count="7">
    <pivotField dataField="1" showAll="0"/>
    <pivotField showAll="0">
      <items count="6">
        <item x="4"/>
        <item x="2"/>
        <item x="0"/>
        <item x="3"/>
        <item x="1"/>
        <item t="default"/>
      </items>
    </pivotField>
    <pivotField showAll="0"/>
    <pivotField showAll="0"/>
    <pivotField showAll="0"/>
    <pivotField showAll="0"/>
    <pivotField axis="axisRow" showAll="0">
      <items count="4">
        <item x="1"/>
        <item x="2"/>
        <item x="0"/>
        <item t="default"/>
      </items>
    </pivotField>
  </pivotFields>
  <rowFields count="1">
    <field x="6"/>
  </rowFields>
  <rowItems count="4">
    <i>
      <x/>
    </i>
    <i>
      <x v="1"/>
    </i>
    <i>
      <x v="2"/>
    </i>
    <i t="grand">
      <x/>
    </i>
  </rowItems>
  <colItems count="1">
    <i/>
  </colItems>
  <dataFields count="1">
    <dataField name="Count of Patient ID" fld="0" subtotal="count" baseField="0" baseItem="0"/>
  </dataFields>
  <chartFormats count="4">
    <chartFormat chart="7" format="2" series="1">
      <pivotArea type="data" outline="0" fieldPosition="0">
        <references count="1">
          <reference field="4294967294" count="1" selected="0">
            <x v="0"/>
          </reference>
        </references>
      </pivotArea>
    </chartFormat>
    <chartFormat chart="7" format="3">
      <pivotArea type="data" outline="0" fieldPosition="0">
        <references count="2">
          <reference field="4294967294" count="1" selected="0">
            <x v="0"/>
          </reference>
          <reference field="6" count="1" selected="0">
            <x v="2"/>
          </reference>
        </references>
      </pivotArea>
    </chartFormat>
    <chartFormat chart="7" format="4">
      <pivotArea type="data" outline="0" fieldPosition="0">
        <references count="2">
          <reference field="4294967294" count="1" selected="0">
            <x v="0"/>
          </reference>
          <reference field="6" count="1" selected="0">
            <x v="0"/>
          </reference>
        </references>
      </pivotArea>
    </chartFormat>
    <chartFormat chart="7" format="5">
      <pivotArea type="data" outline="0" fieldPosition="0">
        <references count="2">
          <reference field="4294967294" count="1" selected="0">
            <x v="0"/>
          </reference>
          <reference field="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come" xr10:uid="{31F9FC80-D94A-4433-8C6F-3ABDE5E96F91}" sourceName="Outcome">
  <pivotTables>
    <pivotTable tabId="6" name="PivotTable24"/>
    <pivotTable tabId="4" name="PivotTable20"/>
    <pivotTable tabId="3" name="PivotTable18"/>
  </pivotTables>
  <data>
    <tabular pivotCacheId="635095859">
      <items count="3">
        <i x="1" s="1"/>
        <i x="2"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7F542197-C5E6-493A-9E24-B48467224A75}" sourceName="Department">
  <pivotTables>
    <pivotTable tabId="3" name="PivotTable18"/>
    <pivotTable tabId="4" name="PivotTable20"/>
    <pivotTable tabId="6" name="PivotTable24"/>
  </pivotTables>
  <data>
    <tabular pivotCacheId="635095859">
      <items count="5">
        <i x="4" s="1"/>
        <i x="2" s="1"/>
        <i x="0" s="1"/>
        <i x="3"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come" xr10:uid="{DB1FBFBA-C47E-430C-B37B-B2E5A645FFCE}" cache="Slicer_Outcome" caption="Outcome" rowHeight="548640"/>
  <slicer name="Department" xr10:uid="{E8861545-D16E-4A54-AECF-D8FEAE65C92D}" cache="Slicer_Department" caption="Department" rowHeight="54864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2FDD0FB-B6D6-4D0E-B297-291952ACFCAB}" name="Table2" displayName="Table2" ref="A1:G201" totalsRowShown="0" headerRowDxfId="2" headerRowBorderDxfId="1" tableBorderDxfId="0">
  <autoFilter ref="A1:G201" xr:uid="{A2FDD0FB-B6D6-4D0E-B297-291952ACFCAB}"/>
  <tableColumns count="7">
    <tableColumn id="1" xr3:uid="{ED59E3EE-BB87-4BDC-B80D-06A23214E37C}" name="Patient ID"/>
    <tableColumn id="2" xr3:uid="{726127BE-384F-45AC-9F2C-4CCC7ADF105E}" name="Department"/>
    <tableColumn id="3" xr3:uid="{22FE9138-8741-4054-BE0B-99F5C51CB147}" name="Infection Detected"/>
    <tableColumn id="4" xr3:uid="{BDCBBCA7-CCF9-4824-A20F-C50C4A7A3ADE}" name="Infection Onset Date"/>
    <tableColumn id="5" xr3:uid="{F63B5DF3-96F1-42B6-8D85-D983DC4B9F67}" name="Antibiotic Prescribed"/>
    <tableColumn id="6" xr3:uid="{7680F9B2-A0A3-457E-A32A-D89D249054E8}" name="Resistance Level"/>
    <tableColumn id="7" xr3:uid="{74277C30-CEAD-4BE6-99F1-5A0822F7345E}" name="Outcome"/>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Marquee">
      <a:dk1>
        <a:srgbClr val="000000"/>
      </a:dk1>
      <a:lt1>
        <a:sysClr val="window" lastClr="FFFFFF"/>
      </a:lt1>
      <a:dk2>
        <a:srgbClr val="5E5E5E"/>
      </a:dk2>
      <a:lt2>
        <a:srgbClr val="DDDDDD"/>
      </a:lt2>
      <a:accent1>
        <a:srgbClr val="418AB3"/>
      </a:accent1>
      <a:accent2>
        <a:srgbClr val="A6B727"/>
      </a:accent2>
      <a:accent3>
        <a:srgbClr val="F69200"/>
      </a:accent3>
      <a:accent4>
        <a:srgbClr val="838383"/>
      </a:accent4>
      <a:accent5>
        <a:srgbClr val="FEC306"/>
      </a:accent5>
      <a:accent6>
        <a:srgbClr val="DF5327"/>
      </a:accent6>
      <a:hlink>
        <a:srgbClr val="F59E00"/>
      </a:hlink>
      <a:folHlink>
        <a:srgbClr val="B2B2B2"/>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01"/>
  <sheetViews>
    <sheetView zoomScale="58" workbookViewId="0">
      <selection sqref="A1:I201"/>
    </sheetView>
  </sheetViews>
  <sheetFormatPr defaultRowHeight="14.5" x14ac:dyDescent="0.35"/>
  <cols>
    <col min="1" max="1" width="9.1796875" bestFit="1" customWidth="1"/>
    <col min="2" max="2" width="16.1796875" bestFit="1" customWidth="1"/>
    <col min="3" max="3" width="15.6328125" bestFit="1" customWidth="1"/>
    <col min="4" max="4" width="15.54296875" bestFit="1" customWidth="1"/>
    <col min="5" max="5" width="16.453125" bestFit="1" customWidth="1"/>
    <col min="6" max="7" width="18.36328125" bestFit="1" customWidth="1"/>
    <col min="8" max="8" width="14.36328125" bestFit="1" customWidth="1"/>
    <col min="9" max="9" width="12.54296875" bestFit="1" customWidth="1"/>
  </cols>
  <sheetData>
    <row r="1" spans="1:20" x14ac:dyDescent="0.35">
      <c r="A1" s="1" t="s">
        <v>0</v>
      </c>
      <c r="B1" s="1" t="s">
        <v>1</v>
      </c>
      <c r="C1" s="1" t="s">
        <v>2</v>
      </c>
      <c r="D1" s="1" t="s">
        <v>3</v>
      </c>
      <c r="E1" s="1" t="s">
        <v>4</v>
      </c>
      <c r="F1" s="1" t="s">
        <v>5</v>
      </c>
      <c r="G1" s="1" t="s">
        <v>6</v>
      </c>
      <c r="H1" s="1" t="s">
        <v>7</v>
      </c>
      <c r="I1" s="1" t="s">
        <v>8</v>
      </c>
    </row>
    <row r="2" spans="1:20" x14ac:dyDescent="0.35">
      <c r="A2" t="s">
        <v>9</v>
      </c>
      <c r="B2" t="s">
        <v>209</v>
      </c>
      <c r="C2" t="s">
        <v>329</v>
      </c>
      <c r="D2" t="s">
        <v>384</v>
      </c>
      <c r="E2" t="s">
        <v>389</v>
      </c>
      <c r="F2" t="s">
        <v>307</v>
      </c>
      <c r="G2" t="s">
        <v>405</v>
      </c>
      <c r="H2" t="s">
        <v>409</v>
      </c>
      <c r="I2" t="s">
        <v>413</v>
      </c>
    </row>
    <row r="3" spans="1:20" x14ac:dyDescent="0.35">
      <c r="A3" t="s">
        <v>10</v>
      </c>
      <c r="B3" t="s">
        <v>210</v>
      </c>
      <c r="C3" t="s">
        <v>330</v>
      </c>
      <c r="D3" t="s">
        <v>385</v>
      </c>
      <c r="E3" t="s">
        <v>390</v>
      </c>
      <c r="F3" t="s">
        <v>310</v>
      </c>
      <c r="G3" t="s">
        <v>406</v>
      </c>
      <c r="H3" t="s">
        <v>409</v>
      </c>
      <c r="I3" t="s">
        <v>413</v>
      </c>
    </row>
    <row r="4" spans="1:20" x14ac:dyDescent="0.35">
      <c r="A4" t="s">
        <v>11</v>
      </c>
      <c r="B4" t="s">
        <v>211</v>
      </c>
      <c r="C4" t="s">
        <v>271</v>
      </c>
      <c r="D4" t="s">
        <v>386</v>
      </c>
      <c r="E4" t="s">
        <v>391</v>
      </c>
      <c r="G4" t="s">
        <v>391</v>
      </c>
      <c r="H4" t="s">
        <v>410</v>
      </c>
      <c r="I4" t="s">
        <v>413</v>
      </c>
      <c r="K4" t="str" cm="1">
        <f t="array" ref="K4:K7">_xlfn.UNIQUE(H2:H201)</f>
        <v>Resistant</v>
      </c>
      <c r="M4" t="str" cm="1">
        <f t="array" ref="M4:M6">_xlfn.UNIQUE(I2:I201)</f>
        <v>Recovered</v>
      </c>
      <c r="O4" t="str" cm="1">
        <f t="array" ref="O4:O9">_xlfn.UNIQUE(E2:E201)</f>
        <v>C. difficile</v>
      </c>
      <c r="Q4" t="str" cm="1">
        <f t="array" ref="Q4:Q8">_xlfn.UNIQUE(D2:D201)</f>
        <v>Oncology</v>
      </c>
      <c r="T4" t="str" cm="1">
        <f t="array" ref="T4:T8">_xlfn.UNIQUE(G2:G201)</f>
        <v>Meropenem</v>
      </c>
    </row>
    <row r="5" spans="1:20" x14ac:dyDescent="0.35">
      <c r="A5" t="s">
        <v>12</v>
      </c>
      <c r="B5" t="s">
        <v>212</v>
      </c>
      <c r="C5" t="s">
        <v>229</v>
      </c>
      <c r="D5" t="s">
        <v>386</v>
      </c>
      <c r="E5" t="s">
        <v>390</v>
      </c>
      <c r="F5" t="s">
        <v>249</v>
      </c>
      <c r="G5" t="s">
        <v>406</v>
      </c>
      <c r="H5" t="s">
        <v>411</v>
      </c>
      <c r="I5" t="s">
        <v>413</v>
      </c>
      <c r="K5" t="str">
        <v>N/A</v>
      </c>
      <c r="M5" t="str">
        <v>Complications</v>
      </c>
      <c r="O5" t="str">
        <v>MRSA</v>
      </c>
      <c r="Q5" t="str">
        <v>Surgery</v>
      </c>
      <c r="T5" t="str">
        <v>Vancomycin</v>
      </c>
    </row>
    <row r="6" spans="1:20" x14ac:dyDescent="0.35">
      <c r="A6" t="s">
        <v>13</v>
      </c>
      <c r="B6" t="s">
        <v>213</v>
      </c>
      <c r="C6" t="s">
        <v>331</v>
      </c>
      <c r="D6" t="s">
        <v>387</v>
      </c>
      <c r="E6" t="s">
        <v>392</v>
      </c>
      <c r="F6" t="s">
        <v>236</v>
      </c>
      <c r="G6" t="s">
        <v>405</v>
      </c>
      <c r="H6" t="s">
        <v>411</v>
      </c>
      <c r="I6" t="s">
        <v>413</v>
      </c>
      <c r="K6" t="str">
        <v>Intermediate</v>
      </c>
      <c r="M6" t="str">
        <v>Death</v>
      </c>
      <c r="O6" t="str">
        <v>None</v>
      </c>
      <c r="Q6" t="str">
        <v>ICU</v>
      </c>
      <c r="T6" t="str">
        <v>None</v>
      </c>
    </row>
    <row r="7" spans="1:20" x14ac:dyDescent="0.35">
      <c r="A7" t="s">
        <v>14</v>
      </c>
      <c r="B7" t="s">
        <v>214</v>
      </c>
      <c r="C7" t="s">
        <v>332</v>
      </c>
      <c r="D7" t="s">
        <v>388</v>
      </c>
      <c r="E7" t="s">
        <v>390</v>
      </c>
      <c r="F7" t="s">
        <v>271</v>
      </c>
      <c r="G7" t="s">
        <v>407</v>
      </c>
      <c r="H7" t="s">
        <v>412</v>
      </c>
      <c r="I7" t="s">
        <v>413</v>
      </c>
      <c r="K7" t="str">
        <v>Sensitive</v>
      </c>
      <c r="O7" t="str">
        <v>Klebsiella</v>
      </c>
      <c r="Q7" t="str">
        <v>Pediatrics</v>
      </c>
      <c r="T7" t="str">
        <v>Piperacillin</v>
      </c>
    </row>
    <row r="8" spans="1:20" x14ac:dyDescent="0.35">
      <c r="A8" t="s">
        <v>15</v>
      </c>
      <c r="B8" t="s">
        <v>215</v>
      </c>
      <c r="C8" t="s">
        <v>333</v>
      </c>
      <c r="D8" t="s">
        <v>386</v>
      </c>
      <c r="E8" t="s">
        <v>393</v>
      </c>
      <c r="F8" t="s">
        <v>358</v>
      </c>
      <c r="G8" t="s">
        <v>405</v>
      </c>
      <c r="H8" t="s">
        <v>411</v>
      </c>
      <c r="I8" t="s">
        <v>414</v>
      </c>
      <c r="O8" t="str">
        <v>E. coli</v>
      </c>
      <c r="Q8" t="str">
        <v>General Medicine</v>
      </c>
      <c r="T8" t="str">
        <v>Ciprofloxacin</v>
      </c>
    </row>
    <row r="9" spans="1:20" x14ac:dyDescent="0.35">
      <c r="A9" t="s">
        <v>16</v>
      </c>
      <c r="B9" t="s">
        <v>216</v>
      </c>
      <c r="C9" t="s">
        <v>334</v>
      </c>
      <c r="D9" t="s">
        <v>387</v>
      </c>
      <c r="E9" t="s">
        <v>393</v>
      </c>
      <c r="F9" t="s">
        <v>320</v>
      </c>
      <c r="G9" t="s">
        <v>407</v>
      </c>
      <c r="H9" t="s">
        <v>411</v>
      </c>
      <c r="I9" t="s">
        <v>413</v>
      </c>
      <c r="O9" t="str">
        <v>Pseudomonas</v>
      </c>
    </row>
    <row r="10" spans="1:20" x14ac:dyDescent="0.35">
      <c r="A10" t="s">
        <v>17</v>
      </c>
      <c r="B10" t="s">
        <v>211</v>
      </c>
      <c r="C10" t="s">
        <v>225</v>
      </c>
      <c r="D10" t="s">
        <v>387</v>
      </c>
      <c r="E10" t="s">
        <v>394</v>
      </c>
      <c r="F10" t="s">
        <v>233</v>
      </c>
      <c r="G10" t="s">
        <v>408</v>
      </c>
      <c r="H10" t="s">
        <v>411</v>
      </c>
      <c r="I10" t="s">
        <v>413</v>
      </c>
    </row>
    <row r="11" spans="1:20" x14ac:dyDescent="0.35">
      <c r="A11" t="s">
        <v>18</v>
      </c>
      <c r="B11" t="s">
        <v>217</v>
      </c>
      <c r="C11" t="s">
        <v>272</v>
      </c>
      <c r="D11" t="s">
        <v>387</v>
      </c>
      <c r="E11" t="s">
        <v>390</v>
      </c>
      <c r="F11" t="s">
        <v>336</v>
      </c>
      <c r="G11" t="s">
        <v>407</v>
      </c>
      <c r="H11" t="s">
        <v>411</v>
      </c>
      <c r="I11" t="s">
        <v>414</v>
      </c>
    </row>
    <row r="12" spans="1:20" x14ac:dyDescent="0.35">
      <c r="A12" t="s">
        <v>19</v>
      </c>
      <c r="B12" t="s">
        <v>218</v>
      </c>
      <c r="C12" t="s">
        <v>219</v>
      </c>
      <c r="D12" t="s">
        <v>385</v>
      </c>
      <c r="E12" t="s">
        <v>391</v>
      </c>
      <c r="G12" t="s">
        <v>391</v>
      </c>
      <c r="H12" t="s">
        <v>410</v>
      </c>
      <c r="I12" t="s">
        <v>413</v>
      </c>
    </row>
    <row r="13" spans="1:20" x14ac:dyDescent="0.35">
      <c r="A13" t="s">
        <v>20</v>
      </c>
      <c r="B13" t="s">
        <v>219</v>
      </c>
      <c r="C13" t="s">
        <v>224</v>
      </c>
      <c r="D13" t="s">
        <v>388</v>
      </c>
      <c r="E13" t="s">
        <v>389</v>
      </c>
      <c r="F13" t="s">
        <v>296</v>
      </c>
      <c r="G13" t="s">
        <v>406</v>
      </c>
      <c r="H13" t="s">
        <v>409</v>
      </c>
      <c r="I13" t="s">
        <v>413</v>
      </c>
    </row>
    <row r="14" spans="1:20" x14ac:dyDescent="0.35">
      <c r="A14" t="s">
        <v>21</v>
      </c>
      <c r="B14" t="s">
        <v>220</v>
      </c>
      <c r="C14" t="s">
        <v>293</v>
      </c>
      <c r="D14" t="s">
        <v>388</v>
      </c>
      <c r="E14" t="s">
        <v>390</v>
      </c>
      <c r="F14" t="s">
        <v>395</v>
      </c>
      <c r="G14" t="s">
        <v>405</v>
      </c>
      <c r="H14" t="s">
        <v>409</v>
      </c>
      <c r="I14" t="s">
        <v>413</v>
      </c>
    </row>
    <row r="15" spans="1:20" x14ac:dyDescent="0.35">
      <c r="A15" t="s">
        <v>22</v>
      </c>
      <c r="B15" t="s">
        <v>221</v>
      </c>
      <c r="C15" t="s">
        <v>333</v>
      </c>
      <c r="D15" t="s">
        <v>386</v>
      </c>
      <c r="E15" t="s">
        <v>392</v>
      </c>
      <c r="F15" t="s">
        <v>396</v>
      </c>
      <c r="G15" t="s">
        <v>406</v>
      </c>
      <c r="H15" t="s">
        <v>412</v>
      </c>
      <c r="I15" t="s">
        <v>414</v>
      </c>
    </row>
    <row r="16" spans="1:20" x14ac:dyDescent="0.35">
      <c r="A16" t="s">
        <v>23</v>
      </c>
      <c r="B16" t="s">
        <v>222</v>
      </c>
      <c r="C16" t="s">
        <v>212</v>
      </c>
      <c r="D16" t="s">
        <v>386</v>
      </c>
      <c r="E16" t="s">
        <v>391</v>
      </c>
      <c r="G16" t="s">
        <v>391</v>
      </c>
      <c r="H16" t="s">
        <v>410</v>
      </c>
      <c r="I16" t="s">
        <v>413</v>
      </c>
    </row>
    <row r="17" spans="1:9" x14ac:dyDescent="0.35">
      <c r="A17" t="s">
        <v>24</v>
      </c>
      <c r="B17" t="s">
        <v>219</v>
      </c>
      <c r="C17" t="s">
        <v>335</v>
      </c>
      <c r="D17" t="s">
        <v>384</v>
      </c>
      <c r="E17" t="s">
        <v>391</v>
      </c>
      <c r="G17" t="s">
        <v>391</v>
      </c>
      <c r="H17" t="s">
        <v>410</v>
      </c>
      <c r="I17" t="s">
        <v>413</v>
      </c>
    </row>
    <row r="18" spans="1:9" x14ac:dyDescent="0.35">
      <c r="A18" t="s">
        <v>25</v>
      </c>
      <c r="B18" t="s">
        <v>223</v>
      </c>
      <c r="C18" t="s">
        <v>213</v>
      </c>
      <c r="D18" t="s">
        <v>387</v>
      </c>
      <c r="E18" t="s">
        <v>393</v>
      </c>
      <c r="F18" t="s">
        <v>375</v>
      </c>
      <c r="G18" t="s">
        <v>405</v>
      </c>
      <c r="H18" t="s">
        <v>412</v>
      </c>
      <c r="I18" t="s">
        <v>413</v>
      </c>
    </row>
    <row r="19" spans="1:9" x14ac:dyDescent="0.35">
      <c r="A19" t="s">
        <v>26</v>
      </c>
      <c r="B19" t="s">
        <v>217</v>
      </c>
      <c r="C19" t="s">
        <v>336</v>
      </c>
      <c r="D19" t="s">
        <v>385</v>
      </c>
      <c r="E19" t="s">
        <v>391</v>
      </c>
      <c r="G19" t="s">
        <v>391</v>
      </c>
      <c r="H19" t="s">
        <v>410</v>
      </c>
      <c r="I19" t="s">
        <v>413</v>
      </c>
    </row>
    <row r="20" spans="1:9" x14ac:dyDescent="0.35">
      <c r="A20" t="s">
        <v>27</v>
      </c>
      <c r="B20" t="s">
        <v>220</v>
      </c>
      <c r="C20" t="s">
        <v>290</v>
      </c>
      <c r="D20" t="s">
        <v>387</v>
      </c>
      <c r="E20" t="s">
        <v>390</v>
      </c>
      <c r="F20" t="s">
        <v>347</v>
      </c>
      <c r="G20" t="s">
        <v>408</v>
      </c>
      <c r="H20" t="s">
        <v>411</v>
      </c>
      <c r="I20" t="s">
        <v>413</v>
      </c>
    </row>
    <row r="21" spans="1:9" x14ac:dyDescent="0.35">
      <c r="A21" t="s">
        <v>28</v>
      </c>
      <c r="B21" t="s">
        <v>224</v>
      </c>
      <c r="C21" t="s">
        <v>322</v>
      </c>
      <c r="D21" t="s">
        <v>384</v>
      </c>
      <c r="E21" t="s">
        <v>393</v>
      </c>
      <c r="F21" t="s">
        <v>300</v>
      </c>
      <c r="G21" t="s">
        <v>407</v>
      </c>
      <c r="H21" t="s">
        <v>411</v>
      </c>
      <c r="I21" t="s">
        <v>413</v>
      </c>
    </row>
    <row r="22" spans="1:9" x14ac:dyDescent="0.35">
      <c r="A22" t="s">
        <v>29</v>
      </c>
      <c r="B22" t="s">
        <v>225</v>
      </c>
      <c r="C22" t="s">
        <v>310</v>
      </c>
      <c r="D22" t="s">
        <v>387</v>
      </c>
      <c r="E22" t="s">
        <v>391</v>
      </c>
      <c r="G22" t="s">
        <v>391</v>
      </c>
      <c r="H22" t="s">
        <v>410</v>
      </c>
      <c r="I22" t="s">
        <v>413</v>
      </c>
    </row>
    <row r="23" spans="1:9" x14ac:dyDescent="0.35">
      <c r="A23" t="s">
        <v>30</v>
      </c>
      <c r="B23" t="s">
        <v>226</v>
      </c>
      <c r="C23" t="s">
        <v>293</v>
      </c>
      <c r="D23" t="s">
        <v>384</v>
      </c>
      <c r="E23" t="s">
        <v>390</v>
      </c>
      <c r="F23" t="s">
        <v>322</v>
      </c>
      <c r="G23" t="s">
        <v>405</v>
      </c>
      <c r="H23" t="s">
        <v>411</v>
      </c>
      <c r="I23" t="s">
        <v>413</v>
      </c>
    </row>
    <row r="24" spans="1:9" x14ac:dyDescent="0.35">
      <c r="A24" t="s">
        <v>31</v>
      </c>
      <c r="B24" t="s">
        <v>227</v>
      </c>
      <c r="C24" t="s">
        <v>317</v>
      </c>
      <c r="D24" t="s">
        <v>384</v>
      </c>
      <c r="E24" t="s">
        <v>390</v>
      </c>
      <c r="F24" t="s">
        <v>279</v>
      </c>
      <c r="G24" t="s">
        <v>407</v>
      </c>
      <c r="H24" t="s">
        <v>411</v>
      </c>
      <c r="I24" t="s">
        <v>413</v>
      </c>
    </row>
    <row r="25" spans="1:9" x14ac:dyDescent="0.35">
      <c r="A25" t="s">
        <v>32</v>
      </c>
      <c r="B25" t="s">
        <v>228</v>
      </c>
      <c r="C25" t="s">
        <v>337</v>
      </c>
      <c r="D25" t="s">
        <v>384</v>
      </c>
      <c r="E25" t="s">
        <v>393</v>
      </c>
      <c r="F25" t="s">
        <v>250</v>
      </c>
      <c r="G25" t="s">
        <v>407</v>
      </c>
      <c r="H25" t="s">
        <v>409</v>
      </c>
      <c r="I25" t="s">
        <v>413</v>
      </c>
    </row>
    <row r="26" spans="1:9" x14ac:dyDescent="0.35">
      <c r="A26" t="s">
        <v>33</v>
      </c>
      <c r="B26" t="s">
        <v>229</v>
      </c>
      <c r="C26" t="s">
        <v>336</v>
      </c>
      <c r="D26" t="s">
        <v>385</v>
      </c>
      <c r="E26" t="s">
        <v>390</v>
      </c>
      <c r="F26" t="s">
        <v>397</v>
      </c>
      <c r="G26" t="s">
        <v>406</v>
      </c>
      <c r="H26" t="s">
        <v>409</v>
      </c>
      <c r="I26" t="s">
        <v>413</v>
      </c>
    </row>
    <row r="27" spans="1:9" x14ac:dyDescent="0.35">
      <c r="A27" t="s">
        <v>34</v>
      </c>
      <c r="B27" t="s">
        <v>230</v>
      </c>
      <c r="C27" t="s">
        <v>338</v>
      </c>
      <c r="D27" t="s">
        <v>385</v>
      </c>
      <c r="E27" t="s">
        <v>393</v>
      </c>
      <c r="F27" t="s">
        <v>309</v>
      </c>
      <c r="G27" t="s">
        <v>408</v>
      </c>
      <c r="H27" t="s">
        <v>411</v>
      </c>
      <c r="I27" t="s">
        <v>414</v>
      </c>
    </row>
    <row r="28" spans="1:9" x14ac:dyDescent="0.35">
      <c r="A28" t="s">
        <v>35</v>
      </c>
      <c r="B28" t="s">
        <v>231</v>
      </c>
      <c r="C28" t="s">
        <v>339</v>
      </c>
      <c r="D28" t="s">
        <v>384</v>
      </c>
      <c r="E28" t="s">
        <v>393</v>
      </c>
      <c r="F28" t="s">
        <v>357</v>
      </c>
      <c r="G28" t="s">
        <v>405</v>
      </c>
      <c r="H28" t="s">
        <v>411</v>
      </c>
      <c r="I28" t="s">
        <v>413</v>
      </c>
    </row>
    <row r="29" spans="1:9" x14ac:dyDescent="0.35">
      <c r="A29" t="s">
        <v>36</v>
      </c>
      <c r="B29" t="s">
        <v>232</v>
      </c>
      <c r="C29" t="s">
        <v>292</v>
      </c>
      <c r="D29" t="s">
        <v>386</v>
      </c>
      <c r="E29" t="s">
        <v>394</v>
      </c>
      <c r="F29" t="s">
        <v>213</v>
      </c>
      <c r="G29" t="s">
        <v>405</v>
      </c>
      <c r="H29" t="s">
        <v>411</v>
      </c>
      <c r="I29" t="s">
        <v>413</v>
      </c>
    </row>
    <row r="30" spans="1:9" x14ac:dyDescent="0.35">
      <c r="A30" t="s">
        <v>37</v>
      </c>
      <c r="B30" t="s">
        <v>233</v>
      </c>
      <c r="C30" t="s">
        <v>262</v>
      </c>
      <c r="D30" t="s">
        <v>384</v>
      </c>
      <c r="E30" t="s">
        <v>389</v>
      </c>
      <c r="F30" t="s">
        <v>214</v>
      </c>
      <c r="G30" t="s">
        <v>408</v>
      </c>
      <c r="H30" t="s">
        <v>411</v>
      </c>
      <c r="I30" t="s">
        <v>413</v>
      </c>
    </row>
    <row r="31" spans="1:9" x14ac:dyDescent="0.35">
      <c r="A31" t="s">
        <v>38</v>
      </c>
      <c r="B31" t="s">
        <v>234</v>
      </c>
      <c r="C31" t="s">
        <v>224</v>
      </c>
      <c r="D31" t="s">
        <v>386</v>
      </c>
      <c r="E31" t="s">
        <v>391</v>
      </c>
      <c r="G31" t="s">
        <v>391</v>
      </c>
      <c r="H31" t="s">
        <v>410</v>
      </c>
      <c r="I31" t="s">
        <v>413</v>
      </c>
    </row>
    <row r="32" spans="1:9" x14ac:dyDescent="0.35">
      <c r="A32" t="s">
        <v>39</v>
      </c>
      <c r="B32" t="s">
        <v>235</v>
      </c>
      <c r="C32" t="s">
        <v>322</v>
      </c>
      <c r="D32" t="s">
        <v>387</v>
      </c>
      <c r="E32" t="s">
        <v>390</v>
      </c>
      <c r="F32" t="s">
        <v>371</v>
      </c>
      <c r="G32" t="s">
        <v>407</v>
      </c>
      <c r="H32" t="s">
        <v>412</v>
      </c>
      <c r="I32" t="s">
        <v>414</v>
      </c>
    </row>
    <row r="33" spans="1:9" x14ac:dyDescent="0.35">
      <c r="A33" t="s">
        <v>40</v>
      </c>
      <c r="B33" t="s">
        <v>223</v>
      </c>
      <c r="C33" t="s">
        <v>247</v>
      </c>
      <c r="D33" t="s">
        <v>388</v>
      </c>
      <c r="E33" t="s">
        <v>393</v>
      </c>
      <c r="F33" t="s">
        <v>292</v>
      </c>
      <c r="G33" t="s">
        <v>407</v>
      </c>
      <c r="H33" t="s">
        <v>412</v>
      </c>
      <c r="I33" t="s">
        <v>413</v>
      </c>
    </row>
    <row r="34" spans="1:9" x14ac:dyDescent="0.35">
      <c r="A34" t="s">
        <v>41</v>
      </c>
      <c r="B34" t="s">
        <v>236</v>
      </c>
      <c r="C34" t="s">
        <v>340</v>
      </c>
      <c r="D34" t="s">
        <v>387</v>
      </c>
      <c r="E34" t="s">
        <v>391</v>
      </c>
      <c r="G34" t="s">
        <v>391</v>
      </c>
      <c r="H34" t="s">
        <v>410</v>
      </c>
      <c r="I34" t="s">
        <v>413</v>
      </c>
    </row>
    <row r="35" spans="1:9" x14ac:dyDescent="0.35">
      <c r="A35" t="s">
        <v>42</v>
      </c>
      <c r="B35" t="s">
        <v>223</v>
      </c>
      <c r="C35" t="s">
        <v>319</v>
      </c>
      <c r="D35" t="s">
        <v>384</v>
      </c>
      <c r="E35" t="s">
        <v>393</v>
      </c>
      <c r="F35" t="s">
        <v>247</v>
      </c>
      <c r="G35" t="s">
        <v>408</v>
      </c>
      <c r="H35" t="s">
        <v>411</v>
      </c>
      <c r="I35" t="s">
        <v>413</v>
      </c>
    </row>
    <row r="36" spans="1:9" x14ac:dyDescent="0.35">
      <c r="A36" t="s">
        <v>43</v>
      </c>
      <c r="B36" t="s">
        <v>212</v>
      </c>
      <c r="C36" t="s">
        <v>239</v>
      </c>
      <c r="D36" t="s">
        <v>387</v>
      </c>
      <c r="E36" t="s">
        <v>392</v>
      </c>
      <c r="F36" t="s">
        <v>355</v>
      </c>
      <c r="G36" t="s">
        <v>408</v>
      </c>
      <c r="H36" t="s">
        <v>412</v>
      </c>
      <c r="I36" t="s">
        <v>413</v>
      </c>
    </row>
    <row r="37" spans="1:9" x14ac:dyDescent="0.35">
      <c r="A37" t="s">
        <v>44</v>
      </c>
      <c r="B37" t="s">
        <v>237</v>
      </c>
      <c r="C37" t="s">
        <v>247</v>
      </c>
      <c r="D37" t="s">
        <v>388</v>
      </c>
      <c r="E37" t="s">
        <v>389</v>
      </c>
      <c r="F37" t="s">
        <v>255</v>
      </c>
      <c r="G37" t="s">
        <v>406</v>
      </c>
      <c r="H37" t="s">
        <v>412</v>
      </c>
      <c r="I37" t="s">
        <v>413</v>
      </c>
    </row>
    <row r="38" spans="1:9" x14ac:dyDescent="0.35">
      <c r="A38" t="s">
        <v>45</v>
      </c>
      <c r="B38" t="s">
        <v>238</v>
      </c>
      <c r="C38" t="s">
        <v>214</v>
      </c>
      <c r="D38" t="s">
        <v>386</v>
      </c>
      <c r="E38" t="s">
        <v>390</v>
      </c>
      <c r="F38" t="s">
        <v>381</v>
      </c>
      <c r="G38" t="s">
        <v>405</v>
      </c>
      <c r="H38" t="s">
        <v>409</v>
      </c>
      <c r="I38" t="s">
        <v>413</v>
      </c>
    </row>
    <row r="39" spans="1:9" x14ac:dyDescent="0.35">
      <c r="A39" t="s">
        <v>46</v>
      </c>
      <c r="B39" t="s">
        <v>238</v>
      </c>
      <c r="C39" t="s">
        <v>233</v>
      </c>
      <c r="D39" t="s">
        <v>387</v>
      </c>
      <c r="E39" t="s">
        <v>390</v>
      </c>
      <c r="F39" t="s">
        <v>328</v>
      </c>
      <c r="G39" t="s">
        <v>406</v>
      </c>
      <c r="H39" t="s">
        <v>412</v>
      </c>
      <c r="I39" t="s">
        <v>415</v>
      </c>
    </row>
    <row r="40" spans="1:9" x14ac:dyDescent="0.35">
      <c r="A40" t="s">
        <v>47</v>
      </c>
      <c r="B40" t="s">
        <v>239</v>
      </c>
      <c r="C40" t="s">
        <v>295</v>
      </c>
      <c r="D40" t="s">
        <v>387</v>
      </c>
      <c r="E40" t="s">
        <v>389</v>
      </c>
      <c r="F40" t="s">
        <v>309</v>
      </c>
      <c r="G40" t="s">
        <v>408</v>
      </c>
      <c r="H40" t="s">
        <v>411</v>
      </c>
      <c r="I40" t="s">
        <v>414</v>
      </c>
    </row>
    <row r="41" spans="1:9" x14ac:dyDescent="0.35">
      <c r="A41" t="s">
        <v>48</v>
      </c>
      <c r="B41" t="s">
        <v>240</v>
      </c>
      <c r="C41" t="s">
        <v>263</v>
      </c>
      <c r="D41" t="s">
        <v>386</v>
      </c>
      <c r="E41" t="s">
        <v>389</v>
      </c>
      <c r="F41" t="s">
        <v>297</v>
      </c>
      <c r="G41" t="s">
        <v>405</v>
      </c>
      <c r="H41" t="s">
        <v>409</v>
      </c>
      <c r="I41" t="s">
        <v>413</v>
      </c>
    </row>
    <row r="42" spans="1:9" x14ac:dyDescent="0.35">
      <c r="A42" t="s">
        <v>49</v>
      </c>
      <c r="B42" t="s">
        <v>241</v>
      </c>
      <c r="C42" t="s">
        <v>226</v>
      </c>
      <c r="D42" t="s">
        <v>388</v>
      </c>
      <c r="E42" t="s">
        <v>393</v>
      </c>
      <c r="F42" t="s">
        <v>234</v>
      </c>
      <c r="G42" t="s">
        <v>407</v>
      </c>
      <c r="H42" t="s">
        <v>412</v>
      </c>
      <c r="I42" t="s">
        <v>413</v>
      </c>
    </row>
    <row r="43" spans="1:9" x14ac:dyDescent="0.35">
      <c r="A43" t="s">
        <v>50</v>
      </c>
      <c r="B43" t="s">
        <v>242</v>
      </c>
      <c r="C43" t="s">
        <v>225</v>
      </c>
      <c r="D43" t="s">
        <v>387</v>
      </c>
      <c r="E43" t="s">
        <v>390</v>
      </c>
      <c r="F43" t="s">
        <v>381</v>
      </c>
      <c r="G43" t="s">
        <v>408</v>
      </c>
      <c r="H43" t="s">
        <v>409</v>
      </c>
      <c r="I43" t="s">
        <v>413</v>
      </c>
    </row>
    <row r="44" spans="1:9" x14ac:dyDescent="0.35">
      <c r="A44" t="s">
        <v>51</v>
      </c>
      <c r="B44" t="s">
        <v>243</v>
      </c>
      <c r="C44" t="s">
        <v>281</v>
      </c>
      <c r="D44" t="s">
        <v>387</v>
      </c>
      <c r="E44" t="s">
        <v>394</v>
      </c>
      <c r="F44" t="s">
        <v>398</v>
      </c>
      <c r="G44" t="s">
        <v>405</v>
      </c>
      <c r="H44" t="s">
        <v>409</v>
      </c>
      <c r="I44" t="s">
        <v>413</v>
      </c>
    </row>
    <row r="45" spans="1:9" x14ac:dyDescent="0.35">
      <c r="A45" t="s">
        <v>52</v>
      </c>
      <c r="B45" t="s">
        <v>244</v>
      </c>
      <c r="C45" t="s">
        <v>341</v>
      </c>
      <c r="D45" t="s">
        <v>386</v>
      </c>
      <c r="E45" t="s">
        <v>390</v>
      </c>
      <c r="F45" t="s">
        <v>397</v>
      </c>
      <c r="G45" t="s">
        <v>408</v>
      </c>
      <c r="H45" t="s">
        <v>412</v>
      </c>
      <c r="I45" t="s">
        <v>413</v>
      </c>
    </row>
    <row r="46" spans="1:9" x14ac:dyDescent="0.35">
      <c r="A46" t="s">
        <v>53</v>
      </c>
      <c r="B46" t="s">
        <v>232</v>
      </c>
      <c r="C46" t="s">
        <v>342</v>
      </c>
      <c r="D46" t="s">
        <v>385</v>
      </c>
      <c r="E46" t="s">
        <v>390</v>
      </c>
      <c r="F46" t="s">
        <v>247</v>
      </c>
      <c r="G46" t="s">
        <v>408</v>
      </c>
      <c r="H46" t="s">
        <v>412</v>
      </c>
      <c r="I46" t="s">
        <v>413</v>
      </c>
    </row>
    <row r="47" spans="1:9" x14ac:dyDescent="0.35">
      <c r="A47" t="s">
        <v>54</v>
      </c>
      <c r="B47" t="s">
        <v>245</v>
      </c>
      <c r="C47" t="s">
        <v>240</v>
      </c>
      <c r="D47" t="s">
        <v>386</v>
      </c>
      <c r="E47" t="s">
        <v>390</v>
      </c>
      <c r="F47" t="s">
        <v>260</v>
      </c>
      <c r="G47" t="s">
        <v>405</v>
      </c>
      <c r="H47" t="s">
        <v>409</v>
      </c>
      <c r="I47" t="s">
        <v>413</v>
      </c>
    </row>
    <row r="48" spans="1:9" x14ac:dyDescent="0.35">
      <c r="A48" t="s">
        <v>55</v>
      </c>
      <c r="B48" t="s">
        <v>246</v>
      </c>
      <c r="C48" t="s">
        <v>307</v>
      </c>
      <c r="D48" t="s">
        <v>384</v>
      </c>
      <c r="E48" t="s">
        <v>391</v>
      </c>
      <c r="G48" t="s">
        <v>391</v>
      </c>
      <c r="H48" t="s">
        <v>410</v>
      </c>
      <c r="I48" t="s">
        <v>413</v>
      </c>
    </row>
    <row r="49" spans="1:9" x14ac:dyDescent="0.35">
      <c r="A49" t="s">
        <v>56</v>
      </c>
      <c r="B49" t="s">
        <v>247</v>
      </c>
      <c r="C49" t="s">
        <v>289</v>
      </c>
      <c r="D49" t="s">
        <v>384</v>
      </c>
      <c r="E49" t="s">
        <v>389</v>
      </c>
      <c r="F49" t="s">
        <v>353</v>
      </c>
      <c r="G49" t="s">
        <v>407</v>
      </c>
      <c r="H49" t="s">
        <v>409</v>
      </c>
      <c r="I49" t="s">
        <v>413</v>
      </c>
    </row>
    <row r="50" spans="1:9" x14ac:dyDescent="0.35">
      <c r="A50" t="s">
        <v>57</v>
      </c>
      <c r="B50" t="s">
        <v>248</v>
      </c>
      <c r="C50" t="s">
        <v>231</v>
      </c>
      <c r="D50" t="s">
        <v>385</v>
      </c>
      <c r="E50" t="s">
        <v>392</v>
      </c>
      <c r="F50" t="s">
        <v>352</v>
      </c>
      <c r="G50" t="s">
        <v>407</v>
      </c>
      <c r="H50" t="s">
        <v>412</v>
      </c>
      <c r="I50" t="s">
        <v>414</v>
      </c>
    </row>
    <row r="51" spans="1:9" x14ac:dyDescent="0.35">
      <c r="A51" t="s">
        <v>58</v>
      </c>
      <c r="B51" t="s">
        <v>249</v>
      </c>
      <c r="C51" t="s">
        <v>343</v>
      </c>
      <c r="D51" t="s">
        <v>385</v>
      </c>
      <c r="E51" t="s">
        <v>391</v>
      </c>
      <c r="G51" t="s">
        <v>391</v>
      </c>
      <c r="H51" t="s">
        <v>410</v>
      </c>
      <c r="I51" t="s">
        <v>413</v>
      </c>
    </row>
    <row r="52" spans="1:9" x14ac:dyDescent="0.35">
      <c r="A52" t="s">
        <v>59</v>
      </c>
      <c r="B52" t="s">
        <v>250</v>
      </c>
      <c r="C52" t="s">
        <v>280</v>
      </c>
      <c r="D52" t="s">
        <v>388</v>
      </c>
      <c r="E52" t="s">
        <v>391</v>
      </c>
      <c r="G52" t="s">
        <v>391</v>
      </c>
      <c r="H52" t="s">
        <v>410</v>
      </c>
      <c r="I52" t="s">
        <v>413</v>
      </c>
    </row>
    <row r="53" spans="1:9" x14ac:dyDescent="0.35">
      <c r="A53" t="s">
        <v>60</v>
      </c>
      <c r="B53" t="s">
        <v>251</v>
      </c>
      <c r="C53" t="s">
        <v>276</v>
      </c>
      <c r="D53" t="s">
        <v>387</v>
      </c>
      <c r="E53" t="s">
        <v>394</v>
      </c>
      <c r="F53" t="s">
        <v>315</v>
      </c>
      <c r="G53" t="s">
        <v>405</v>
      </c>
      <c r="H53" t="s">
        <v>412</v>
      </c>
      <c r="I53" t="s">
        <v>414</v>
      </c>
    </row>
    <row r="54" spans="1:9" x14ac:dyDescent="0.35">
      <c r="A54" t="s">
        <v>61</v>
      </c>
      <c r="B54" t="s">
        <v>252</v>
      </c>
      <c r="C54" t="s">
        <v>344</v>
      </c>
      <c r="D54" t="s">
        <v>388</v>
      </c>
      <c r="E54" t="s">
        <v>392</v>
      </c>
      <c r="F54" t="s">
        <v>358</v>
      </c>
      <c r="G54" t="s">
        <v>407</v>
      </c>
      <c r="H54" t="s">
        <v>409</v>
      </c>
      <c r="I54" t="s">
        <v>415</v>
      </c>
    </row>
    <row r="55" spans="1:9" x14ac:dyDescent="0.35">
      <c r="A55" t="s">
        <v>62</v>
      </c>
      <c r="B55" t="s">
        <v>216</v>
      </c>
      <c r="C55" t="s">
        <v>229</v>
      </c>
      <c r="D55" t="s">
        <v>385</v>
      </c>
      <c r="E55" t="s">
        <v>392</v>
      </c>
      <c r="F55" t="s">
        <v>285</v>
      </c>
      <c r="G55" t="s">
        <v>405</v>
      </c>
      <c r="H55" t="s">
        <v>411</v>
      </c>
      <c r="I55" t="s">
        <v>413</v>
      </c>
    </row>
    <row r="56" spans="1:9" x14ac:dyDescent="0.35">
      <c r="A56" t="s">
        <v>63</v>
      </c>
      <c r="B56" t="s">
        <v>213</v>
      </c>
      <c r="C56" t="s">
        <v>257</v>
      </c>
      <c r="D56" t="s">
        <v>388</v>
      </c>
      <c r="E56" t="s">
        <v>391</v>
      </c>
      <c r="G56" t="s">
        <v>391</v>
      </c>
      <c r="H56" t="s">
        <v>410</v>
      </c>
      <c r="I56" t="s">
        <v>413</v>
      </c>
    </row>
    <row r="57" spans="1:9" x14ac:dyDescent="0.35">
      <c r="A57" t="s">
        <v>64</v>
      </c>
      <c r="B57" t="s">
        <v>228</v>
      </c>
      <c r="C57" t="s">
        <v>345</v>
      </c>
      <c r="D57" t="s">
        <v>388</v>
      </c>
      <c r="E57" t="s">
        <v>389</v>
      </c>
      <c r="F57" t="s">
        <v>318</v>
      </c>
      <c r="G57" t="s">
        <v>408</v>
      </c>
      <c r="H57" t="s">
        <v>412</v>
      </c>
      <c r="I57" t="s">
        <v>413</v>
      </c>
    </row>
    <row r="58" spans="1:9" x14ac:dyDescent="0.35">
      <c r="A58" t="s">
        <v>65</v>
      </c>
      <c r="B58" t="s">
        <v>253</v>
      </c>
      <c r="C58" t="s">
        <v>346</v>
      </c>
      <c r="D58" t="s">
        <v>384</v>
      </c>
      <c r="E58" t="s">
        <v>390</v>
      </c>
      <c r="F58" t="s">
        <v>399</v>
      </c>
      <c r="G58" t="s">
        <v>408</v>
      </c>
      <c r="H58" t="s">
        <v>412</v>
      </c>
      <c r="I58" t="s">
        <v>413</v>
      </c>
    </row>
    <row r="59" spans="1:9" x14ac:dyDescent="0.35">
      <c r="A59" t="s">
        <v>66</v>
      </c>
      <c r="B59" t="s">
        <v>254</v>
      </c>
      <c r="C59" t="s">
        <v>347</v>
      </c>
      <c r="D59" t="s">
        <v>386</v>
      </c>
      <c r="E59" t="s">
        <v>393</v>
      </c>
      <c r="F59" t="s">
        <v>287</v>
      </c>
      <c r="G59" t="s">
        <v>408</v>
      </c>
      <c r="H59" t="s">
        <v>412</v>
      </c>
      <c r="I59" t="s">
        <v>413</v>
      </c>
    </row>
    <row r="60" spans="1:9" x14ac:dyDescent="0.35">
      <c r="A60" t="s">
        <v>67</v>
      </c>
      <c r="B60" t="s">
        <v>210</v>
      </c>
      <c r="C60" t="s">
        <v>348</v>
      </c>
      <c r="D60" t="s">
        <v>384</v>
      </c>
      <c r="E60" t="s">
        <v>390</v>
      </c>
      <c r="F60" t="s">
        <v>325</v>
      </c>
      <c r="G60" t="s">
        <v>407</v>
      </c>
      <c r="H60" t="s">
        <v>409</v>
      </c>
      <c r="I60" t="s">
        <v>414</v>
      </c>
    </row>
    <row r="61" spans="1:9" x14ac:dyDescent="0.35">
      <c r="A61" t="s">
        <v>68</v>
      </c>
      <c r="B61" t="s">
        <v>255</v>
      </c>
      <c r="C61" t="s">
        <v>222</v>
      </c>
      <c r="D61" t="s">
        <v>388</v>
      </c>
      <c r="E61" t="s">
        <v>389</v>
      </c>
      <c r="F61" t="s">
        <v>294</v>
      </c>
      <c r="G61" t="s">
        <v>408</v>
      </c>
      <c r="H61" t="s">
        <v>409</v>
      </c>
      <c r="I61" t="s">
        <v>415</v>
      </c>
    </row>
    <row r="62" spans="1:9" x14ac:dyDescent="0.35">
      <c r="A62" t="s">
        <v>69</v>
      </c>
      <c r="B62" t="s">
        <v>216</v>
      </c>
      <c r="C62" t="s">
        <v>349</v>
      </c>
      <c r="D62" t="s">
        <v>385</v>
      </c>
      <c r="E62" t="s">
        <v>389</v>
      </c>
      <c r="F62" t="s">
        <v>349</v>
      </c>
      <c r="G62" t="s">
        <v>407</v>
      </c>
      <c r="H62" t="s">
        <v>412</v>
      </c>
      <c r="I62" t="s">
        <v>414</v>
      </c>
    </row>
    <row r="63" spans="1:9" x14ac:dyDescent="0.35">
      <c r="A63" t="s">
        <v>70</v>
      </c>
      <c r="B63" t="s">
        <v>256</v>
      </c>
      <c r="C63" t="s">
        <v>312</v>
      </c>
      <c r="D63" t="s">
        <v>386</v>
      </c>
      <c r="E63" t="s">
        <v>389</v>
      </c>
      <c r="F63" t="s">
        <v>267</v>
      </c>
      <c r="G63" t="s">
        <v>406</v>
      </c>
      <c r="H63" t="s">
        <v>411</v>
      </c>
      <c r="I63" t="s">
        <v>413</v>
      </c>
    </row>
    <row r="64" spans="1:9" x14ac:dyDescent="0.35">
      <c r="A64" t="s">
        <v>71</v>
      </c>
      <c r="B64" t="s">
        <v>257</v>
      </c>
      <c r="C64" t="s">
        <v>350</v>
      </c>
      <c r="D64" t="s">
        <v>385</v>
      </c>
      <c r="E64" t="s">
        <v>391</v>
      </c>
      <c r="G64" t="s">
        <v>391</v>
      </c>
      <c r="H64" t="s">
        <v>410</v>
      </c>
      <c r="I64" t="s">
        <v>413</v>
      </c>
    </row>
    <row r="65" spans="1:9" x14ac:dyDescent="0.35">
      <c r="A65" t="s">
        <v>72</v>
      </c>
      <c r="B65" t="s">
        <v>241</v>
      </c>
      <c r="C65" t="s">
        <v>226</v>
      </c>
      <c r="D65" t="s">
        <v>388</v>
      </c>
      <c r="E65" t="s">
        <v>390</v>
      </c>
      <c r="F65" t="s">
        <v>235</v>
      </c>
      <c r="G65" t="s">
        <v>407</v>
      </c>
      <c r="H65" t="s">
        <v>409</v>
      </c>
      <c r="I65" t="s">
        <v>413</v>
      </c>
    </row>
    <row r="66" spans="1:9" x14ac:dyDescent="0.35">
      <c r="A66" t="s">
        <v>73</v>
      </c>
      <c r="B66" t="s">
        <v>226</v>
      </c>
      <c r="C66" t="s">
        <v>264</v>
      </c>
      <c r="D66" t="s">
        <v>387</v>
      </c>
      <c r="E66" t="s">
        <v>391</v>
      </c>
      <c r="G66" t="s">
        <v>391</v>
      </c>
      <c r="H66" t="s">
        <v>410</v>
      </c>
      <c r="I66" t="s">
        <v>413</v>
      </c>
    </row>
    <row r="67" spans="1:9" x14ac:dyDescent="0.35">
      <c r="A67" t="s">
        <v>74</v>
      </c>
      <c r="B67" t="s">
        <v>258</v>
      </c>
      <c r="C67" t="s">
        <v>213</v>
      </c>
      <c r="D67" t="s">
        <v>387</v>
      </c>
      <c r="E67" t="s">
        <v>389</v>
      </c>
      <c r="F67" t="s">
        <v>257</v>
      </c>
      <c r="G67" t="s">
        <v>407</v>
      </c>
      <c r="H67" t="s">
        <v>409</v>
      </c>
      <c r="I67" t="s">
        <v>413</v>
      </c>
    </row>
    <row r="68" spans="1:9" x14ac:dyDescent="0.35">
      <c r="A68" t="s">
        <v>75</v>
      </c>
      <c r="B68" t="s">
        <v>259</v>
      </c>
      <c r="C68" t="s">
        <v>351</v>
      </c>
      <c r="D68" t="s">
        <v>387</v>
      </c>
      <c r="E68" t="s">
        <v>394</v>
      </c>
      <c r="F68" t="s">
        <v>345</v>
      </c>
      <c r="G68" t="s">
        <v>406</v>
      </c>
      <c r="H68" t="s">
        <v>411</v>
      </c>
      <c r="I68" t="s">
        <v>414</v>
      </c>
    </row>
    <row r="69" spans="1:9" x14ac:dyDescent="0.35">
      <c r="A69" t="s">
        <v>76</v>
      </c>
      <c r="B69" t="s">
        <v>260</v>
      </c>
      <c r="C69" t="s">
        <v>352</v>
      </c>
      <c r="D69" t="s">
        <v>385</v>
      </c>
      <c r="E69" t="s">
        <v>391</v>
      </c>
      <c r="G69" t="s">
        <v>391</v>
      </c>
      <c r="H69" t="s">
        <v>410</v>
      </c>
      <c r="I69" t="s">
        <v>413</v>
      </c>
    </row>
    <row r="70" spans="1:9" x14ac:dyDescent="0.35">
      <c r="A70" t="s">
        <v>77</v>
      </c>
      <c r="B70" t="s">
        <v>261</v>
      </c>
      <c r="C70" t="s">
        <v>219</v>
      </c>
      <c r="D70" t="s">
        <v>384</v>
      </c>
      <c r="E70" t="s">
        <v>389</v>
      </c>
      <c r="F70" t="s">
        <v>241</v>
      </c>
      <c r="G70" t="s">
        <v>406</v>
      </c>
      <c r="H70" t="s">
        <v>411</v>
      </c>
      <c r="I70" t="s">
        <v>414</v>
      </c>
    </row>
    <row r="71" spans="1:9" x14ac:dyDescent="0.35">
      <c r="A71" t="s">
        <v>78</v>
      </c>
      <c r="B71" t="s">
        <v>210</v>
      </c>
      <c r="C71" t="s">
        <v>219</v>
      </c>
      <c r="D71" t="s">
        <v>385</v>
      </c>
      <c r="E71" t="s">
        <v>393</v>
      </c>
      <c r="F71" t="s">
        <v>348</v>
      </c>
      <c r="G71" t="s">
        <v>408</v>
      </c>
      <c r="H71" t="s">
        <v>409</v>
      </c>
      <c r="I71" t="s">
        <v>413</v>
      </c>
    </row>
    <row r="72" spans="1:9" x14ac:dyDescent="0.35">
      <c r="A72" t="s">
        <v>79</v>
      </c>
      <c r="B72" t="s">
        <v>262</v>
      </c>
      <c r="C72" t="s">
        <v>271</v>
      </c>
      <c r="D72" t="s">
        <v>386</v>
      </c>
      <c r="E72" t="s">
        <v>393</v>
      </c>
      <c r="F72" t="s">
        <v>348</v>
      </c>
      <c r="G72" t="s">
        <v>407</v>
      </c>
      <c r="H72" t="s">
        <v>412</v>
      </c>
      <c r="I72" t="s">
        <v>414</v>
      </c>
    </row>
    <row r="73" spans="1:9" x14ac:dyDescent="0.35">
      <c r="A73" t="s">
        <v>80</v>
      </c>
      <c r="B73" t="s">
        <v>263</v>
      </c>
      <c r="C73" t="s">
        <v>333</v>
      </c>
      <c r="D73" t="s">
        <v>387</v>
      </c>
      <c r="E73" t="s">
        <v>393</v>
      </c>
      <c r="F73" t="s">
        <v>215</v>
      </c>
      <c r="G73" t="s">
        <v>405</v>
      </c>
      <c r="H73" t="s">
        <v>409</v>
      </c>
      <c r="I73" t="s">
        <v>413</v>
      </c>
    </row>
    <row r="74" spans="1:9" x14ac:dyDescent="0.35">
      <c r="A74" t="s">
        <v>81</v>
      </c>
      <c r="B74" t="s">
        <v>238</v>
      </c>
      <c r="C74" t="s">
        <v>267</v>
      </c>
      <c r="D74" t="s">
        <v>388</v>
      </c>
      <c r="E74" t="s">
        <v>390</v>
      </c>
      <c r="F74" t="s">
        <v>298</v>
      </c>
      <c r="G74" t="s">
        <v>405</v>
      </c>
      <c r="H74" t="s">
        <v>409</v>
      </c>
      <c r="I74" t="s">
        <v>414</v>
      </c>
    </row>
    <row r="75" spans="1:9" x14ac:dyDescent="0.35">
      <c r="A75" t="s">
        <v>82</v>
      </c>
      <c r="B75" t="s">
        <v>264</v>
      </c>
      <c r="C75" t="s">
        <v>294</v>
      </c>
      <c r="D75" t="s">
        <v>385</v>
      </c>
      <c r="E75" t="s">
        <v>389</v>
      </c>
      <c r="F75" t="s">
        <v>363</v>
      </c>
      <c r="G75" t="s">
        <v>407</v>
      </c>
      <c r="H75" t="s">
        <v>411</v>
      </c>
      <c r="I75" t="s">
        <v>414</v>
      </c>
    </row>
    <row r="76" spans="1:9" x14ac:dyDescent="0.35">
      <c r="A76" t="s">
        <v>83</v>
      </c>
      <c r="B76" t="s">
        <v>265</v>
      </c>
      <c r="C76" t="s">
        <v>341</v>
      </c>
      <c r="D76" t="s">
        <v>385</v>
      </c>
      <c r="E76" t="s">
        <v>391</v>
      </c>
      <c r="G76" t="s">
        <v>391</v>
      </c>
      <c r="H76" t="s">
        <v>410</v>
      </c>
      <c r="I76" t="s">
        <v>413</v>
      </c>
    </row>
    <row r="77" spans="1:9" x14ac:dyDescent="0.35">
      <c r="A77" t="s">
        <v>84</v>
      </c>
      <c r="B77" t="s">
        <v>243</v>
      </c>
      <c r="C77" t="s">
        <v>228</v>
      </c>
      <c r="D77" t="s">
        <v>386</v>
      </c>
      <c r="E77" t="s">
        <v>389</v>
      </c>
      <c r="F77" t="s">
        <v>228</v>
      </c>
      <c r="G77" t="s">
        <v>407</v>
      </c>
      <c r="H77" t="s">
        <v>412</v>
      </c>
      <c r="I77" t="s">
        <v>413</v>
      </c>
    </row>
    <row r="78" spans="1:9" x14ac:dyDescent="0.35">
      <c r="A78" t="s">
        <v>85</v>
      </c>
      <c r="B78" t="s">
        <v>227</v>
      </c>
      <c r="C78" t="s">
        <v>310</v>
      </c>
      <c r="D78" t="s">
        <v>388</v>
      </c>
      <c r="E78" t="s">
        <v>394</v>
      </c>
      <c r="F78" t="s">
        <v>271</v>
      </c>
      <c r="G78" t="s">
        <v>405</v>
      </c>
      <c r="H78" t="s">
        <v>409</v>
      </c>
      <c r="I78" t="s">
        <v>413</v>
      </c>
    </row>
    <row r="79" spans="1:9" x14ac:dyDescent="0.35">
      <c r="A79" t="s">
        <v>86</v>
      </c>
      <c r="B79" t="s">
        <v>266</v>
      </c>
      <c r="C79" t="s">
        <v>353</v>
      </c>
      <c r="D79" t="s">
        <v>387</v>
      </c>
      <c r="E79" t="s">
        <v>389</v>
      </c>
      <c r="F79" t="s">
        <v>222</v>
      </c>
      <c r="G79" t="s">
        <v>405</v>
      </c>
      <c r="H79" t="s">
        <v>411</v>
      </c>
      <c r="I79" t="s">
        <v>414</v>
      </c>
    </row>
    <row r="80" spans="1:9" x14ac:dyDescent="0.35">
      <c r="A80" t="s">
        <v>87</v>
      </c>
      <c r="B80" t="s">
        <v>252</v>
      </c>
      <c r="C80" t="s">
        <v>354</v>
      </c>
      <c r="D80" t="s">
        <v>387</v>
      </c>
      <c r="E80" t="s">
        <v>391</v>
      </c>
      <c r="G80" t="s">
        <v>391</v>
      </c>
      <c r="H80" t="s">
        <v>410</v>
      </c>
      <c r="I80" t="s">
        <v>413</v>
      </c>
    </row>
    <row r="81" spans="1:9" x14ac:dyDescent="0.35">
      <c r="A81" t="s">
        <v>88</v>
      </c>
      <c r="B81" t="s">
        <v>254</v>
      </c>
      <c r="C81" t="s">
        <v>293</v>
      </c>
      <c r="D81" t="s">
        <v>386</v>
      </c>
      <c r="E81" t="s">
        <v>389</v>
      </c>
      <c r="F81" t="s">
        <v>374</v>
      </c>
      <c r="G81" t="s">
        <v>405</v>
      </c>
      <c r="H81" t="s">
        <v>411</v>
      </c>
      <c r="I81" t="s">
        <v>413</v>
      </c>
    </row>
    <row r="82" spans="1:9" x14ac:dyDescent="0.35">
      <c r="A82" t="s">
        <v>89</v>
      </c>
      <c r="B82" t="s">
        <v>267</v>
      </c>
      <c r="C82" t="s">
        <v>310</v>
      </c>
      <c r="D82" t="s">
        <v>386</v>
      </c>
      <c r="E82" t="s">
        <v>393</v>
      </c>
      <c r="F82" t="s">
        <v>227</v>
      </c>
      <c r="G82" t="s">
        <v>407</v>
      </c>
      <c r="H82" t="s">
        <v>412</v>
      </c>
      <c r="I82" t="s">
        <v>415</v>
      </c>
    </row>
    <row r="83" spans="1:9" x14ac:dyDescent="0.35">
      <c r="A83" t="s">
        <v>90</v>
      </c>
      <c r="B83" t="s">
        <v>268</v>
      </c>
      <c r="C83" t="s">
        <v>232</v>
      </c>
      <c r="D83" t="s">
        <v>387</v>
      </c>
      <c r="E83" t="s">
        <v>389</v>
      </c>
      <c r="F83" t="s">
        <v>232</v>
      </c>
      <c r="G83" t="s">
        <v>408</v>
      </c>
      <c r="H83" t="s">
        <v>409</v>
      </c>
      <c r="I83" t="s">
        <v>413</v>
      </c>
    </row>
    <row r="84" spans="1:9" x14ac:dyDescent="0.35">
      <c r="A84" t="s">
        <v>91</v>
      </c>
      <c r="B84" t="s">
        <v>269</v>
      </c>
      <c r="C84" t="s">
        <v>355</v>
      </c>
      <c r="D84" t="s">
        <v>388</v>
      </c>
      <c r="E84" t="s">
        <v>391</v>
      </c>
      <c r="G84" t="s">
        <v>391</v>
      </c>
      <c r="H84" t="s">
        <v>410</v>
      </c>
      <c r="I84" t="s">
        <v>413</v>
      </c>
    </row>
    <row r="85" spans="1:9" x14ac:dyDescent="0.35">
      <c r="A85" t="s">
        <v>92</v>
      </c>
      <c r="B85" t="s">
        <v>270</v>
      </c>
      <c r="C85" t="s">
        <v>356</v>
      </c>
      <c r="D85" t="s">
        <v>388</v>
      </c>
      <c r="E85" t="s">
        <v>391</v>
      </c>
      <c r="G85" t="s">
        <v>391</v>
      </c>
      <c r="H85" t="s">
        <v>410</v>
      </c>
      <c r="I85" t="s">
        <v>413</v>
      </c>
    </row>
    <row r="86" spans="1:9" x14ac:dyDescent="0.35">
      <c r="A86" t="s">
        <v>93</v>
      </c>
      <c r="B86" t="s">
        <v>271</v>
      </c>
      <c r="C86" t="s">
        <v>315</v>
      </c>
      <c r="D86" t="s">
        <v>388</v>
      </c>
      <c r="E86" t="s">
        <v>389</v>
      </c>
      <c r="F86" t="s">
        <v>348</v>
      </c>
      <c r="G86" t="s">
        <v>406</v>
      </c>
      <c r="H86" t="s">
        <v>411</v>
      </c>
      <c r="I86" t="s">
        <v>415</v>
      </c>
    </row>
    <row r="87" spans="1:9" x14ac:dyDescent="0.35">
      <c r="A87" t="s">
        <v>94</v>
      </c>
      <c r="B87" t="s">
        <v>272</v>
      </c>
      <c r="C87" t="s">
        <v>357</v>
      </c>
      <c r="D87" t="s">
        <v>387</v>
      </c>
      <c r="E87" t="s">
        <v>392</v>
      </c>
      <c r="F87" t="s">
        <v>231</v>
      </c>
      <c r="G87" t="s">
        <v>406</v>
      </c>
      <c r="H87" t="s">
        <v>412</v>
      </c>
      <c r="I87" t="s">
        <v>413</v>
      </c>
    </row>
    <row r="88" spans="1:9" x14ac:dyDescent="0.35">
      <c r="A88" t="s">
        <v>95</v>
      </c>
      <c r="B88" t="s">
        <v>211</v>
      </c>
      <c r="C88" t="s">
        <v>325</v>
      </c>
      <c r="D88" t="s">
        <v>384</v>
      </c>
      <c r="E88" t="s">
        <v>389</v>
      </c>
      <c r="F88" t="s">
        <v>311</v>
      </c>
      <c r="G88" t="s">
        <v>408</v>
      </c>
      <c r="H88" t="s">
        <v>409</v>
      </c>
      <c r="I88" t="s">
        <v>413</v>
      </c>
    </row>
    <row r="89" spans="1:9" x14ac:dyDescent="0.35">
      <c r="A89" t="s">
        <v>96</v>
      </c>
      <c r="B89" t="s">
        <v>223</v>
      </c>
      <c r="C89" t="s">
        <v>342</v>
      </c>
      <c r="D89" t="s">
        <v>384</v>
      </c>
      <c r="E89" t="s">
        <v>391</v>
      </c>
      <c r="G89" t="s">
        <v>391</v>
      </c>
      <c r="H89" t="s">
        <v>410</v>
      </c>
      <c r="I89" t="s">
        <v>413</v>
      </c>
    </row>
    <row r="90" spans="1:9" x14ac:dyDescent="0.35">
      <c r="A90" t="s">
        <v>97</v>
      </c>
      <c r="B90" t="s">
        <v>270</v>
      </c>
      <c r="C90" t="s">
        <v>358</v>
      </c>
      <c r="D90" t="s">
        <v>385</v>
      </c>
      <c r="E90" t="s">
        <v>391</v>
      </c>
      <c r="G90" t="s">
        <v>391</v>
      </c>
      <c r="H90" t="s">
        <v>410</v>
      </c>
      <c r="I90" t="s">
        <v>413</v>
      </c>
    </row>
    <row r="91" spans="1:9" x14ac:dyDescent="0.35">
      <c r="A91" t="s">
        <v>98</v>
      </c>
      <c r="B91" t="s">
        <v>273</v>
      </c>
      <c r="C91" t="s">
        <v>253</v>
      </c>
      <c r="D91" t="s">
        <v>386</v>
      </c>
      <c r="E91" t="s">
        <v>393</v>
      </c>
      <c r="F91" t="s">
        <v>361</v>
      </c>
      <c r="G91" t="s">
        <v>405</v>
      </c>
      <c r="H91" t="s">
        <v>412</v>
      </c>
      <c r="I91" t="s">
        <v>413</v>
      </c>
    </row>
    <row r="92" spans="1:9" x14ac:dyDescent="0.35">
      <c r="A92" t="s">
        <v>99</v>
      </c>
      <c r="B92" t="s">
        <v>274</v>
      </c>
      <c r="C92" t="s">
        <v>300</v>
      </c>
      <c r="D92" t="s">
        <v>387</v>
      </c>
      <c r="E92" t="s">
        <v>391</v>
      </c>
      <c r="G92" t="s">
        <v>391</v>
      </c>
      <c r="H92" t="s">
        <v>410</v>
      </c>
      <c r="I92" t="s">
        <v>413</v>
      </c>
    </row>
    <row r="93" spans="1:9" x14ac:dyDescent="0.35">
      <c r="A93" t="s">
        <v>100</v>
      </c>
      <c r="B93" t="s">
        <v>275</v>
      </c>
      <c r="C93" t="s">
        <v>231</v>
      </c>
      <c r="D93" t="s">
        <v>384</v>
      </c>
      <c r="E93" t="s">
        <v>390</v>
      </c>
      <c r="F93" t="s">
        <v>231</v>
      </c>
      <c r="G93" t="s">
        <v>408</v>
      </c>
      <c r="H93" t="s">
        <v>412</v>
      </c>
      <c r="I93" t="s">
        <v>413</v>
      </c>
    </row>
    <row r="94" spans="1:9" x14ac:dyDescent="0.35">
      <c r="A94" t="s">
        <v>101</v>
      </c>
      <c r="B94" t="s">
        <v>234</v>
      </c>
      <c r="C94" t="s">
        <v>359</v>
      </c>
      <c r="D94" t="s">
        <v>387</v>
      </c>
      <c r="E94" t="s">
        <v>389</v>
      </c>
      <c r="F94" t="s">
        <v>278</v>
      </c>
      <c r="G94" t="s">
        <v>406</v>
      </c>
      <c r="H94" t="s">
        <v>411</v>
      </c>
      <c r="I94" t="s">
        <v>414</v>
      </c>
    </row>
    <row r="95" spans="1:9" x14ac:dyDescent="0.35">
      <c r="A95" t="s">
        <v>102</v>
      </c>
      <c r="B95" t="s">
        <v>276</v>
      </c>
      <c r="C95" t="s">
        <v>322</v>
      </c>
      <c r="D95" t="s">
        <v>385</v>
      </c>
      <c r="E95" t="s">
        <v>391</v>
      </c>
      <c r="G95" t="s">
        <v>391</v>
      </c>
      <c r="H95" t="s">
        <v>410</v>
      </c>
      <c r="I95" t="s">
        <v>413</v>
      </c>
    </row>
    <row r="96" spans="1:9" x14ac:dyDescent="0.35">
      <c r="A96" t="s">
        <v>103</v>
      </c>
      <c r="B96" t="s">
        <v>277</v>
      </c>
      <c r="C96" t="s">
        <v>294</v>
      </c>
      <c r="D96" t="s">
        <v>384</v>
      </c>
      <c r="E96" t="s">
        <v>390</v>
      </c>
      <c r="F96" t="s">
        <v>282</v>
      </c>
      <c r="G96" t="s">
        <v>408</v>
      </c>
      <c r="H96" t="s">
        <v>409</v>
      </c>
      <c r="I96" t="s">
        <v>413</v>
      </c>
    </row>
    <row r="97" spans="1:9" x14ac:dyDescent="0.35">
      <c r="A97" t="s">
        <v>104</v>
      </c>
      <c r="B97" t="s">
        <v>278</v>
      </c>
      <c r="C97" t="s">
        <v>322</v>
      </c>
      <c r="D97" t="s">
        <v>384</v>
      </c>
      <c r="E97" t="s">
        <v>389</v>
      </c>
      <c r="F97" t="s">
        <v>303</v>
      </c>
      <c r="G97" t="s">
        <v>406</v>
      </c>
      <c r="H97" t="s">
        <v>409</v>
      </c>
      <c r="I97" t="s">
        <v>414</v>
      </c>
    </row>
    <row r="98" spans="1:9" x14ac:dyDescent="0.35">
      <c r="A98" t="s">
        <v>105</v>
      </c>
      <c r="B98" t="s">
        <v>279</v>
      </c>
      <c r="C98" t="s">
        <v>332</v>
      </c>
      <c r="D98" t="s">
        <v>384</v>
      </c>
      <c r="E98" t="s">
        <v>394</v>
      </c>
      <c r="F98" t="s">
        <v>332</v>
      </c>
      <c r="G98" t="s">
        <v>408</v>
      </c>
      <c r="H98" t="s">
        <v>412</v>
      </c>
      <c r="I98" t="s">
        <v>413</v>
      </c>
    </row>
    <row r="99" spans="1:9" x14ac:dyDescent="0.35">
      <c r="A99" t="s">
        <v>106</v>
      </c>
      <c r="B99" t="s">
        <v>280</v>
      </c>
      <c r="C99" t="s">
        <v>360</v>
      </c>
      <c r="D99" t="s">
        <v>384</v>
      </c>
      <c r="E99" t="s">
        <v>391</v>
      </c>
      <c r="G99" t="s">
        <v>391</v>
      </c>
      <c r="H99" t="s">
        <v>410</v>
      </c>
      <c r="I99" t="s">
        <v>413</v>
      </c>
    </row>
    <row r="100" spans="1:9" x14ac:dyDescent="0.35">
      <c r="A100" t="s">
        <v>107</v>
      </c>
      <c r="B100" t="s">
        <v>281</v>
      </c>
      <c r="C100" t="s">
        <v>361</v>
      </c>
      <c r="D100" t="s">
        <v>387</v>
      </c>
      <c r="E100" t="s">
        <v>389</v>
      </c>
      <c r="F100" t="s">
        <v>318</v>
      </c>
      <c r="G100" t="s">
        <v>408</v>
      </c>
      <c r="H100" t="s">
        <v>412</v>
      </c>
      <c r="I100" t="s">
        <v>414</v>
      </c>
    </row>
    <row r="101" spans="1:9" x14ac:dyDescent="0.35">
      <c r="A101" t="s">
        <v>108</v>
      </c>
      <c r="B101" t="s">
        <v>275</v>
      </c>
      <c r="C101" t="s">
        <v>321</v>
      </c>
      <c r="D101" t="s">
        <v>385</v>
      </c>
      <c r="E101" t="s">
        <v>390</v>
      </c>
      <c r="F101" t="s">
        <v>286</v>
      </c>
      <c r="G101" t="s">
        <v>405</v>
      </c>
      <c r="H101" t="s">
        <v>412</v>
      </c>
      <c r="I101" t="s">
        <v>413</v>
      </c>
    </row>
    <row r="102" spans="1:9" x14ac:dyDescent="0.35">
      <c r="A102" t="s">
        <v>109</v>
      </c>
      <c r="B102" t="s">
        <v>282</v>
      </c>
      <c r="C102" t="s">
        <v>268</v>
      </c>
      <c r="D102" t="s">
        <v>388</v>
      </c>
      <c r="E102" t="s">
        <v>392</v>
      </c>
      <c r="F102" t="s">
        <v>395</v>
      </c>
      <c r="G102" t="s">
        <v>406</v>
      </c>
      <c r="H102" t="s">
        <v>412</v>
      </c>
      <c r="I102" t="s">
        <v>413</v>
      </c>
    </row>
    <row r="103" spans="1:9" x14ac:dyDescent="0.35">
      <c r="A103" t="s">
        <v>110</v>
      </c>
      <c r="B103" t="s">
        <v>283</v>
      </c>
      <c r="C103" t="s">
        <v>321</v>
      </c>
      <c r="D103" t="s">
        <v>386</v>
      </c>
      <c r="E103" t="s">
        <v>391</v>
      </c>
      <c r="G103" t="s">
        <v>391</v>
      </c>
      <c r="H103" t="s">
        <v>410</v>
      </c>
      <c r="I103" t="s">
        <v>413</v>
      </c>
    </row>
    <row r="104" spans="1:9" x14ac:dyDescent="0.35">
      <c r="A104" t="s">
        <v>111</v>
      </c>
      <c r="B104" t="s">
        <v>274</v>
      </c>
      <c r="C104" t="s">
        <v>241</v>
      </c>
      <c r="D104" t="s">
        <v>388</v>
      </c>
      <c r="E104" t="s">
        <v>389</v>
      </c>
      <c r="F104" t="s">
        <v>380</v>
      </c>
      <c r="G104" t="s">
        <v>408</v>
      </c>
      <c r="H104" t="s">
        <v>411</v>
      </c>
      <c r="I104" t="s">
        <v>413</v>
      </c>
    </row>
    <row r="105" spans="1:9" x14ac:dyDescent="0.35">
      <c r="A105" t="s">
        <v>112</v>
      </c>
      <c r="B105" t="s">
        <v>284</v>
      </c>
      <c r="C105" t="s">
        <v>362</v>
      </c>
      <c r="D105" t="s">
        <v>387</v>
      </c>
      <c r="E105" t="s">
        <v>392</v>
      </c>
      <c r="F105" t="s">
        <v>344</v>
      </c>
      <c r="G105" t="s">
        <v>405</v>
      </c>
      <c r="H105" t="s">
        <v>411</v>
      </c>
      <c r="I105" t="s">
        <v>413</v>
      </c>
    </row>
    <row r="106" spans="1:9" x14ac:dyDescent="0.35">
      <c r="A106" t="s">
        <v>113</v>
      </c>
      <c r="B106" t="s">
        <v>210</v>
      </c>
      <c r="C106" t="s">
        <v>348</v>
      </c>
      <c r="D106" t="s">
        <v>387</v>
      </c>
      <c r="E106" t="s">
        <v>389</v>
      </c>
      <c r="F106" t="s">
        <v>271</v>
      </c>
      <c r="G106" t="s">
        <v>407</v>
      </c>
      <c r="H106" t="s">
        <v>412</v>
      </c>
      <c r="I106" t="s">
        <v>414</v>
      </c>
    </row>
    <row r="107" spans="1:9" x14ac:dyDescent="0.35">
      <c r="A107" t="s">
        <v>114</v>
      </c>
      <c r="B107" t="s">
        <v>285</v>
      </c>
      <c r="C107" t="s">
        <v>309</v>
      </c>
      <c r="D107" t="s">
        <v>384</v>
      </c>
      <c r="E107" t="s">
        <v>393</v>
      </c>
      <c r="F107" t="s">
        <v>212</v>
      </c>
      <c r="G107" t="s">
        <v>406</v>
      </c>
      <c r="H107" t="s">
        <v>409</v>
      </c>
      <c r="I107" t="s">
        <v>413</v>
      </c>
    </row>
    <row r="108" spans="1:9" x14ac:dyDescent="0.35">
      <c r="A108" t="s">
        <v>115</v>
      </c>
      <c r="B108" t="s">
        <v>286</v>
      </c>
      <c r="C108" t="s">
        <v>283</v>
      </c>
      <c r="D108" t="s">
        <v>384</v>
      </c>
      <c r="E108" t="s">
        <v>389</v>
      </c>
      <c r="F108" t="s">
        <v>306</v>
      </c>
      <c r="G108" t="s">
        <v>407</v>
      </c>
      <c r="H108" t="s">
        <v>412</v>
      </c>
      <c r="I108" t="s">
        <v>413</v>
      </c>
    </row>
    <row r="109" spans="1:9" x14ac:dyDescent="0.35">
      <c r="A109" t="s">
        <v>116</v>
      </c>
      <c r="B109" t="s">
        <v>222</v>
      </c>
      <c r="C109" t="s">
        <v>216</v>
      </c>
      <c r="D109" t="s">
        <v>384</v>
      </c>
      <c r="E109" t="s">
        <v>390</v>
      </c>
      <c r="F109" t="s">
        <v>331</v>
      </c>
      <c r="G109" t="s">
        <v>405</v>
      </c>
      <c r="H109" t="s">
        <v>409</v>
      </c>
      <c r="I109" t="s">
        <v>413</v>
      </c>
    </row>
    <row r="110" spans="1:9" x14ac:dyDescent="0.35">
      <c r="A110" t="s">
        <v>117</v>
      </c>
      <c r="B110" t="s">
        <v>216</v>
      </c>
      <c r="C110" t="s">
        <v>309</v>
      </c>
      <c r="D110" t="s">
        <v>385</v>
      </c>
      <c r="E110" t="s">
        <v>390</v>
      </c>
      <c r="F110" t="s">
        <v>313</v>
      </c>
      <c r="G110" t="s">
        <v>406</v>
      </c>
      <c r="H110" t="s">
        <v>409</v>
      </c>
      <c r="I110" t="s">
        <v>413</v>
      </c>
    </row>
    <row r="111" spans="1:9" x14ac:dyDescent="0.35">
      <c r="A111" t="s">
        <v>118</v>
      </c>
      <c r="B111" t="s">
        <v>287</v>
      </c>
      <c r="C111" t="s">
        <v>264</v>
      </c>
      <c r="D111" t="s">
        <v>386</v>
      </c>
      <c r="E111" t="s">
        <v>389</v>
      </c>
      <c r="F111" t="s">
        <v>220</v>
      </c>
      <c r="G111" t="s">
        <v>408</v>
      </c>
      <c r="H111" t="s">
        <v>411</v>
      </c>
      <c r="I111" t="s">
        <v>413</v>
      </c>
    </row>
    <row r="112" spans="1:9" x14ac:dyDescent="0.35">
      <c r="A112" t="s">
        <v>119</v>
      </c>
      <c r="B112" t="s">
        <v>288</v>
      </c>
      <c r="C112" t="s">
        <v>345</v>
      </c>
      <c r="D112" t="s">
        <v>385</v>
      </c>
      <c r="E112" t="s">
        <v>394</v>
      </c>
      <c r="F112" t="s">
        <v>291</v>
      </c>
      <c r="G112" t="s">
        <v>406</v>
      </c>
      <c r="H112" t="s">
        <v>411</v>
      </c>
      <c r="I112" t="s">
        <v>413</v>
      </c>
    </row>
    <row r="113" spans="1:9" x14ac:dyDescent="0.35">
      <c r="A113" t="s">
        <v>120</v>
      </c>
      <c r="B113" t="s">
        <v>275</v>
      </c>
      <c r="C113" t="s">
        <v>252</v>
      </c>
      <c r="D113" t="s">
        <v>387</v>
      </c>
      <c r="E113" t="s">
        <v>390</v>
      </c>
      <c r="F113" t="s">
        <v>272</v>
      </c>
      <c r="G113" t="s">
        <v>408</v>
      </c>
      <c r="H113" t="s">
        <v>411</v>
      </c>
      <c r="I113" t="s">
        <v>413</v>
      </c>
    </row>
    <row r="114" spans="1:9" x14ac:dyDescent="0.35">
      <c r="A114" t="s">
        <v>121</v>
      </c>
      <c r="B114" t="s">
        <v>289</v>
      </c>
      <c r="C114" t="s">
        <v>229</v>
      </c>
      <c r="D114" t="s">
        <v>388</v>
      </c>
      <c r="E114" t="s">
        <v>389</v>
      </c>
      <c r="F114" t="s">
        <v>334</v>
      </c>
      <c r="G114" t="s">
        <v>407</v>
      </c>
      <c r="H114" t="s">
        <v>409</v>
      </c>
      <c r="I114" t="s">
        <v>413</v>
      </c>
    </row>
    <row r="115" spans="1:9" x14ac:dyDescent="0.35">
      <c r="A115" t="s">
        <v>122</v>
      </c>
      <c r="B115" t="s">
        <v>219</v>
      </c>
      <c r="C115" t="s">
        <v>235</v>
      </c>
      <c r="D115" t="s">
        <v>387</v>
      </c>
      <c r="E115" t="s">
        <v>391</v>
      </c>
      <c r="G115" t="s">
        <v>391</v>
      </c>
      <c r="H115" t="s">
        <v>410</v>
      </c>
      <c r="I115" t="s">
        <v>413</v>
      </c>
    </row>
    <row r="116" spans="1:9" x14ac:dyDescent="0.35">
      <c r="A116" t="s">
        <v>123</v>
      </c>
      <c r="B116" t="s">
        <v>290</v>
      </c>
      <c r="C116" t="s">
        <v>363</v>
      </c>
      <c r="D116" t="s">
        <v>387</v>
      </c>
      <c r="E116" t="s">
        <v>390</v>
      </c>
      <c r="F116" t="s">
        <v>268</v>
      </c>
      <c r="G116" t="s">
        <v>407</v>
      </c>
      <c r="H116" t="s">
        <v>412</v>
      </c>
      <c r="I116" t="s">
        <v>414</v>
      </c>
    </row>
    <row r="117" spans="1:9" x14ac:dyDescent="0.35">
      <c r="A117" t="s">
        <v>124</v>
      </c>
      <c r="B117" t="s">
        <v>291</v>
      </c>
      <c r="C117" t="s">
        <v>364</v>
      </c>
      <c r="D117" t="s">
        <v>386</v>
      </c>
      <c r="E117" t="s">
        <v>389</v>
      </c>
      <c r="F117" t="s">
        <v>364</v>
      </c>
      <c r="G117" t="s">
        <v>407</v>
      </c>
      <c r="H117" t="s">
        <v>412</v>
      </c>
      <c r="I117" t="s">
        <v>413</v>
      </c>
    </row>
    <row r="118" spans="1:9" x14ac:dyDescent="0.35">
      <c r="A118" t="s">
        <v>125</v>
      </c>
      <c r="B118" t="s">
        <v>292</v>
      </c>
      <c r="C118" t="s">
        <v>319</v>
      </c>
      <c r="D118" t="s">
        <v>387</v>
      </c>
      <c r="E118" t="s">
        <v>391</v>
      </c>
      <c r="G118" t="s">
        <v>391</v>
      </c>
      <c r="H118" t="s">
        <v>410</v>
      </c>
      <c r="I118" t="s">
        <v>413</v>
      </c>
    </row>
    <row r="119" spans="1:9" x14ac:dyDescent="0.35">
      <c r="A119" t="s">
        <v>126</v>
      </c>
      <c r="B119" t="s">
        <v>293</v>
      </c>
      <c r="C119" t="s">
        <v>282</v>
      </c>
      <c r="D119" t="s">
        <v>385</v>
      </c>
      <c r="E119" t="s">
        <v>393</v>
      </c>
      <c r="F119" t="s">
        <v>282</v>
      </c>
      <c r="G119" t="s">
        <v>405</v>
      </c>
      <c r="H119" t="s">
        <v>411</v>
      </c>
      <c r="I119" t="s">
        <v>413</v>
      </c>
    </row>
    <row r="120" spans="1:9" x14ac:dyDescent="0.35">
      <c r="A120" t="s">
        <v>127</v>
      </c>
      <c r="B120" t="s">
        <v>294</v>
      </c>
      <c r="C120" t="s">
        <v>319</v>
      </c>
      <c r="D120" t="s">
        <v>384</v>
      </c>
      <c r="E120" t="s">
        <v>392</v>
      </c>
      <c r="F120" t="s">
        <v>319</v>
      </c>
      <c r="G120" t="s">
        <v>407</v>
      </c>
      <c r="H120" t="s">
        <v>409</v>
      </c>
      <c r="I120" t="s">
        <v>413</v>
      </c>
    </row>
    <row r="121" spans="1:9" x14ac:dyDescent="0.35">
      <c r="A121" t="s">
        <v>128</v>
      </c>
      <c r="B121" t="s">
        <v>295</v>
      </c>
      <c r="C121" t="s">
        <v>301</v>
      </c>
      <c r="D121" t="s">
        <v>386</v>
      </c>
      <c r="E121" t="s">
        <v>389</v>
      </c>
      <c r="F121" t="s">
        <v>400</v>
      </c>
      <c r="G121" t="s">
        <v>406</v>
      </c>
      <c r="H121" t="s">
        <v>411</v>
      </c>
      <c r="I121" t="s">
        <v>413</v>
      </c>
    </row>
    <row r="122" spans="1:9" x14ac:dyDescent="0.35">
      <c r="A122" t="s">
        <v>129</v>
      </c>
      <c r="B122" t="s">
        <v>296</v>
      </c>
      <c r="C122" t="s">
        <v>234</v>
      </c>
      <c r="D122" t="s">
        <v>386</v>
      </c>
      <c r="E122" t="s">
        <v>393</v>
      </c>
      <c r="F122" t="s">
        <v>401</v>
      </c>
      <c r="G122" t="s">
        <v>405</v>
      </c>
      <c r="H122" t="s">
        <v>412</v>
      </c>
      <c r="I122" t="s">
        <v>413</v>
      </c>
    </row>
    <row r="123" spans="1:9" x14ac:dyDescent="0.35">
      <c r="A123" t="s">
        <v>130</v>
      </c>
      <c r="B123" t="s">
        <v>297</v>
      </c>
      <c r="C123" t="s">
        <v>270</v>
      </c>
      <c r="D123" t="s">
        <v>384</v>
      </c>
      <c r="E123" t="s">
        <v>389</v>
      </c>
      <c r="F123" t="s">
        <v>306</v>
      </c>
      <c r="G123" t="s">
        <v>408</v>
      </c>
      <c r="H123" t="s">
        <v>409</v>
      </c>
      <c r="I123" t="s">
        <v>413</v>
      </c>
    </row>
    <row r="124" spans="1:9" x14ac:dyDescent="0.35">
      <c r="A124" t="s">
        <v>131</v>
      </c>
      <c r="B124" t="s">
        <v>292</v>
      </c>
      <c r="C124" t="s">
        <v>213</v>
      </c>
      <c r="D124" t="s">
        <v>387</v>
      </c>
      <c r="E124" t="s">
        <v>389</v>
      </c>
      <c r="F124" t="s">
        <v>294</v>
      </c>
      <c r="G124" t="s">
        <v>407</v>
      </c>
      <c r="H124" t="s">
        <v>411</v>
      </c>
      <c r="I124" t="s">
        <v>414</v>
      </c>
    </row>
    <row r="125" spans="1:9" x14ac:dyDescent="0.35">
      <c r="A125" t="s">
        <v>132</v>
      </c>
      <c r="B125" t="s">
        <v>250</v>
      </c>
      <c r="C125" t="s">
        <v>273</v>
      </c>
      <c r="D125" t="s">
        <v>388</v>
      </c>
      <c r="E125" t="s">
        <v>391</v>
      </c>
      <c r="G125" t="s">
        <v>391</v>
      </c>
      <c r="H125" t="s">
        <v>410</v>
      </c>
      <c r="I125" t="s">
        <v>413</v>
      </c>
    </row>
    <row r="126" spans="1:9" x14ac:dyDescent="0.35">
      <c r="A126" t="s">
        <v>133</v>
      </c>
      <c r="B126" t="s">
        <v>220</v>
      </c>
      <c r="C126" t="s">
        <v>365</v>
      </c>
      <c r="D126" t="s">
        <v>387</v>
      </c>
      <c r="E126" t="s">
        <v>389</v>
      </c>
      <c r="F126" t="s">
        <v>293</v>
      </c>
      <c r="G126" t="s">
        <v>405</v>
      </c>
      <c r="H126" t="s">
        <v>412</v>
      </c>
      <c r="I126" t="s">
        <v>413</v>
      </c>
    </row>
    <row r="127" spans="1:9" x14ac:dyDescent="0.35">
      <c r="A127" t="s">
        <v>134</v>
      </c>
      <c r="B127" t="s">
        <v>298</v>
      </c>
      <c r="C127" t="s">
        <v>366</v>
      </c>
      <c r="D127" t="s">
        <v>386</v>
      </c>
      <c r="E127" t="s">
        <v>389</v>
      </c>
      <c r="F127" t="s">
        <v>233</v>
      </c>
      <c r="G127" t="s">
        <v>408</v>
      </c>
      <c r="H127" t="s">
        <v>409</v>
      </c>
      <c r="I127" t="s">
        <v>413</v>
      </c>
    </row>
    <row r="128" spans="1:9" x14ac:dyDescent="0.35">
      <c r="A128" t="s">
        <v>135</v>
      </c>
      <c r="B128" t="s">
        <v>298</v>
      </c>
      <c r="C128" t="s">
        <v>367</v>
      </c>
      <c r="D128" t="s">
        <v>385</v>
      </c>
      <c r="E128" t="s">
        <v>393</v>
      </c>
      <c r="F128" t="s">
        <v>256</v>
      </c>
      <c r="G128" t="s">
        <v>407</v>
      </c>
      <c r="H128" t="s">
        <v>411</v>
      </c>
      <c r="I128" t="s">
        <v>413</v>
      </c>
    </row>
    <row r="129" spans="1:9" x14ac:dyDescent="0.35">
      <c r="A129" t="s">
        <v>136</v>
      </c>
      <c r="B129" t="s">
        <v>217</v>
      </c>
      <c r="C129" t="s">
        <v>297</v>
      </c>
      <c r="D129" t="s">
        <v>388</v>
      </c>
      <c r="E129" t="s">
        <v>391</v>
      </c>
      <c r="G129" t="s">
        <v>391</v>
      </c>
      <c r="H129" t="s">
        <v>410</v>
      </c>
      <c r="I129" t="s">
        <v>413</v>
      </c>
    </row>
    <row r="130" spans="1:9" x14ac:dyDescent="0.35">
      <c r="A130" t="s">
        <v>137</v>
      </c>
      <c r="B130" t="s">
        <v>287</v>
      </c>
      <c r="C130" t="s">
        <v>322</v>
      </c>
      <c r="D130" t="s">
        <v>387</v>
      </c>
      <c r="E130" t="s">
        <v>390</v>
      </c>
      <c r="F130" t="s">
        <v>347</v>
      </c>
      <c r="G130" t="s">
        <v>407</v>
      </c>
      <c r="H130" t="s">
        <v>411</v>
      </c>
      <c r="I130" t="s">
        <v>414</v>
      </c>
    </row>
    <row r="131" spans="1:9" x14ac:dyDescent="0.35">
      <c r="A131" t="s">
        <v>138</v>
      </c>
      <c r="B131" t="s">
        <v>269</v>
      </c>
      <c r="C131" t="s">
        <v>299</v>
      </c>
      <c r="D131" t="s">
        <v>387</v>
      </c>
      <c r="E131" t="s">
        <v>391</v>
      </c>
      <c r="G131" t="s">
        <v>391</v>
      </c>
      <c r="H131" t="s">
        <v>410</v>
      </c>
      <c r="I131" t="s">
        <v>413</v>
      </c>
    </row>
    <row r="132" spans="1:9" x14ac:dyDescent="0.35">
      <c r="A132" t="s">
        <v>139</v>
      </c>
      <c r="B132" t="s">
        <v>299</v>
      </c>
      <c r="C132" t="s">
        <v>244</v>
      </c>
      <c r="D132" t="s">
        <v>388</v>
      </c>
      <c r="E132" t="s">
        <v>391</v>
      </c>
      <c r="G132" t="s">
        <v>391</v>
      </c>
      <c r="H132" t="s">
        <v>410</v>
      </c>
      <c r="I132" t="s">
        <v>413</v>
      </c>
    </row>
    <row r="133" spans="1:9" x14ac:dyDescent="0.35">
      <c r="A133" t="s">
        <v>140</v>
      </c>
      <c r="B133" t="s">
        <v>228</v>
      </c>
      <c r="C133" t="s">
        <v>368</v>
      </c>
      <c r="D133" t="s">
        <v>388</v>
      </c>
      <c r="E133" t="s">
        <v>391</v>
      </c>
      <c r="G133" t="s">
        <v>391</v>
      </c>
      <c r="H133" t="s">
        <v>410</v>
      </c>
      <c r="I133" t="s">
        <v>413</v>
      </c>
    </row>
    <row r="134" spans="1:9" x14ac:dyDescent="0.35">
      <c r="A134" t="s">
        <v>141</v>
      </c>
      <c r="B134" t="s">
        <v>300</v>
      </c>
      <c r="C134" t="s">
        <v>277</v>
      </c>
      <c r="D134" t="s">
        <v>388</v>
      </c>
      <c r="E134" t="s">
        <v>391</v>
      </c>
      <c r="G134" t="s">
        <v>391</v>
      </c>
      <c r="H134" t="s">
        <v>410</v>
      </c>
      <c r="I134" t="s">
        <v>413</v>
      </c>
    </row>
    <row r="135" spans="1:9" x14ac:dyDescent="0.35">
      <c r="A135" t="s">
        <v>142</v>
      </c>
      <c r="B135" t="s">
        <v>301</v>
      </c>
      <c r="C135" t="s">
        <v>231</v>
      </c>
      <c r="D135" t="s">
        <v>388</v>
      </c>
      <c r="E135" t="s">
        <v>391</v>
      </c>
      <c r="G135" t="s">
        <v>391</v>
      </c>
      <c r="H135" t="s">
        <v>410</v>
      </c>
      <c r="I135" t="s">
        <v>413</v>
      </c>
    </row>
    <row r="136" spans="1:9" x14ac:dyDescent="0.35">
      <c r="A136" t="s">
        <v>143</v>
      </c>
      <c r="B136" t="s">
        <v>302</v>
      </c>
      <c r="C136" t="s">
        <v>317</v>
      </c>
      <c r="D136" t="s">
        <v>388</v>
      </c>
      <c r="E136" t="s">
        <v>390</v>
      </c>
      <c r="F136" t="s">
        <v>267</v>
      </c>
      <c r="G136" t="s">
        <v>406</v>
      </c>
      <c r="H136" t="s">
        <v>412</v>
      </c>
      <c r="I136" t="s">
        <v>413</v>
      </c>
    </row>
    <row r="137" spans="1:9" x14ac:dyDescent="0.35">
      <c r="A137" t="s">
        <v>144</v>
      </c>
      <c r="B137" t="s">
        <v>303</v>
      </c>
      <c r="C137" t="s">
        <v>300</v>
      </c>
      <c r="D137" t="s">
        <v>386</v>
      </c>
      <c r="E137" t="s">
        <v>390</v>
      </c>
      <c r="F137" t="s">
        <v>220</v>
      </c>
      <c r="G137" t="s">
        <v>408</v>
      </c>
      <c r="H137" t="s">
        <v>411</v>
      </c>
      <c r="I137" t="s">
        <v>413</v>
      </c>
    </row>
    <row r="138" spans="1:9" x14ac:dyDescent="0.35">
      <c r="A138" t="s">
        <v>145</v>
      </c>
      <c r="B138" t="s">
        <v>212</v>
      </c>
      <c r="C138" t="s">
        <v>230</v>
      </c>
      <c r="D138" t="s">
        <v>384</v>
      </c>
      <c r="E138" t="s">
        <v>390</v>
      </c>
      <c r="F138" t="s">
        <v>309</v>
      </c>
      <c r="G138" t="s">
        <v>407</v>
      </c>
      <c r="H138" t="s">
        <v>412</v>
      </c>
      <c r="I138" t="s">
        <v>414</v>
      </c>
    </row>
    <row r="139" spans="1:9" x14ac:dyDescent="0.35">
      <c r="A139" t="s">
        <v>146</v>
      </c>
      <c r="B139" t="s">
        <v>284</v>
      </c>
      <c r="C139" t="s">
        <v>344</v>
      </c>
      <c r="D139" t="s">
        <v>386</v>
      </c>
      <c r="E139" t="s">
        <v>393</v>
      </c>
      <c r="F139" t="s">
        <v>281</v>
      </c>
      <c r="G139" t="s">
        <v>407</v>
      </c>
      <c r="H139" t="s">
        <v>411</v>
      </c>
      <c r="I139" t="s">
        <v>413</v>
      </c>
    </row>
    <row r="140" spans="1:9" x14ac:dyDescent="0.35">
      <c r="A140" t="s">
        <v>147</v>
      </c>
      <c r="B140" t="s">
        <v>304</v>
      </c>
      <c r="C140" t="s">
        <v>268</v>
      </c>
      <c r="D140" t="s">
        <v>388</v>
      </c>
      <c r="E140" t="s">
        <v>390</v>
      </c>
      <c r="F140" t="s">
        <v>223</v>
      </c>
      <c r="G140" t="s">
        <v>408</v>
      </c>
      <c r="H140" t="s">
        <v>411</v>
      </c>
      <c r="I140" t="s">
        <v>413</v>
      </c>
    </row>
    <row r="141" spans="1:9" x14ac:dyDescent="0.35">
      <c r="A141" t="s">
        <v>148</v>
      </c>
      <c r="B141" t="s">
        <v>305</v>
      </c>
      <c r="C141" t="s">
        <v>289</v>
      </c>
      <c r="D141" t="s">
        <v>388</v>
      </c>
      <c r="E141" t="s">
        <v>393</v>
      </c>
      <c r="F141" t="s">
        <v>216</v>
      </c>
      <c r="G141" t="s">
        <v>406</v>
      </c>
      <c r="H141" t="s">
        <v>412</v>
      </c>
      <c r="I141" t="s">
        <v>413</v>
      </c>
    </row>
    <row r="142" spans="1:9" x14ac:dyDescent="0.35">
      <c r="A142" t="s">
        <v>149</v>
      </c>
      <c r="B142" t="s">
        <v>246</v>
      </c>
      <c r="C142" t="s">
        <v>242</v>
      </c>
      <c r="D142" t="s">
        <v>386</v>
      </c>
      <c r="E142" t="s">
        <v>389</v>
      </c>
      <c r="F142" t="s">
        <v>238</v>
      </c>
      <c r="G142" t="s">
        <v>406</v>
      </c>
      <c r="H142" t="s">
        <v>409</v>
      </c>
      <c r="I142" t="s">
        <v>414</v>
      </c>
    </row>
    <row r="143" spans="1:9" x14ac:dyDescent="0.35">
      <c r="A143" t="s">
        <v>150</v>
      </c>
      <c r="B143" t="s">
        <v>306</v>
      </c>
      <c r="C143" t="s">
        <v>221</v>
      </c>
      <c r="D143" t="s">
        <v>385</v>
      </c>
      <c r="E143" t="s">
        <v>390</v>
      </c>
      <c r="F143" t="s">
        <v>402</v>
      </c>
      <c r="G143" t="s">
        <v>405</v>
      </c>
      <c r="H143" t="s">
        <v>409</v>
      </c>
      <c r="I143" t="s">
        <v>413</v>
      </c>
    </row>
    <row r="144" spans="1:9" x14ac:dyDescent="0.35">
      <c r="A144" t="s">
        <v>151</v>
      </c>
      <c r="B144" t="s">
        <v>280</v>
      </c>
      <c r="C144" t="s">
        <v>351</v>
      </c>
      <c r="D144" t="s">
        <v>387</v>
      </c>
      <c r="E144" t="s">
        <v>390</v>
      </c>
      <c r="F144" t="s">
        <v>253</v>
      </c>
      <c r="G144" t="s">
        <v>407</v>
      </c>
      <c r="H144" t="s">
        <v>409</v>
      </c>
      <c r="I144" t="s">
        <v>413</v>
      </c>
    </row>
    <row r="145" spans="1:9" x14ac:dyDescent="0.35">
      <c r="A145" t="s">
        <v>152</v>
      </c>
      <c r="B145" t="s">
        <v>295</v>
      </c>
      <c r="C145" t="s">
        <v>336</v>
      </c>
      <c r="D145" t="s">
        <v>384</v>
      </c>
      <c r="E145" t="s">
        <v>393</v>
      </c>
      <c r="F145" t="s">
        <v>400</v>
      </c>
      <c r="G145" t="s">
        <v>405</v>
      </c>
      <c r="H145" t="s">
        <v>409</v>
      </c>
      <c r="I145" t="s">
        <v>413</v>
      </c>
    </row>
    <row r="146" spans="1:9" x14ac:dyDescent="0.35">
      <c r="A146" t="s">
        <v>153</v>
      </c>
      <c r="B146" t="s">
        <v>268</v>
      </c>
      <c r="C146" t="s">
        <v>266</v>
      </c>
      <c r="D146" t="s">
        <v>386</v>
      </c>
      <c r="E146" t="s">
        <v>390</v>
      </c>
      <c r="F146" t="s">
        <v>255</v>
      </c>
      <c r="G146" t="s">
        <v>407</v>
      </c>
      <c r="H146" t="s">
        <v>412</v>
      </c>
      <c r="I146" t="s">
        <v>413</v>
      </c>
    </row>
    <row r="147" spans="1:9" x14ac:dyDescent="0.35">
      <c r="A147" t="s">
        <v>154</v>
      </c>
      <c r="B147" t="s">
        <v>227</v>
      </c>
      <c r="C147" t="s">
        <v>348</v>
      </c>
      <c r="D147" t="s">
        <v>388</v>
      </c>
      <c r="E147" t="s">
        <v>389</v>
      </c>
      <c r="F147" t="s">
        <v>330</v>
      </c>
      <c r="G147" t="s">
        <v>406</v>
      </c>
      <c r="H147" t="s">
        <v>411</v>
      </c>
      <c r="I147" t="s">
        <v>413</v>
      </c>
    </row>
    <row r="148" spans="1:9" x14ac:dyDescent="0.35">
      <c r="A148" t="s">
        <v>155</v>
      </c>
      <c r="B148" t="s">
        <v>231</v>
      </c>
      <c r="C148" t="s">
        <v>252</v>
      </c>
      <c r="D148" t="s">
        <v>386</v>
      </c>
      <c r="E148" t="s">
        <v>393</v>
      </c>
      <c r="F148" t="s">
        <v>263</v>
      </c>
      <c r="G148" t="s">
        <v>405</v>
      </c>
      <c r="H148" t="s">
        <v>409</v>
      </c>
      <c r="I148" t="s">
        <v>413</v>
      </c>
    </row>
    <row r="149" spans="1:9" x14ac:dyDescent="0.35">
      <c r="A149" t="s">
        <v>156</v>
      </c>
      <c r="B149" t="s">
        <v>234</v>
      </c>
      <c r="C149" t="s">
        <v>224</v>
      </c>
      <c r="D149" t="s">
        <v>388</v>
      </c>
      <c r="E149" t="s">
        <v>394</v>
      </c>
      <c r="F149" t="s">
        <v>303</v>
      </c>
      <c r="G149" t="s">
        <v>406</v>
      </c>
      <c r="H149" t="s">
        <v>409</v>
      </c>
      <c r="I149" t="s">
        <v>413</v>
      </c>
    </row>
    <row r="150" spans="1:9" x14ac:dyDescent="0.35">
      <c r="A150" t="s">
        <v>157</v>
      </c>
      <c r="B150" t="s">
        <v>307</v>
      </c>
      <c r="C150" t="s">
        <v>267</v>
      </c>
      <c r="D150" t="s">
        <v>388</v>
      </c>
      <c r="E150" t="s">
        <v>393</v>
      </c>
      <c r="F150" t="s">
        <v>242</v>
      </c>
      <c r="G150" t="s">
        <v>407</v>
      </c>
      <c r="H150" t="s">
        <v>411</v>
      </c>
      <c r="I150" t="s">
        <v>413</v>
      </c>
    </row>
    <row r="151" spans="1:9" x14ac:dyDescent="0.35">
      <c r="A151" t="s">
        <v>158</v>
      </c>
      <c r="B151" t="s">
        <v>308</v>
      </c>
      <c r="C151" t="s">
        <v>326</v>
      </c>
      <c r="D151" t="s">
        <v>385</v>
      </c>
      <c r="E151" t="s">
        <v>389</v>
      </c>
      <c r="F151" t="s">
        <v>232</v>
      </c>
      <c r="G151" t="s">
        <v>407</v>
      </c>
      <c r="H151" t="s">
        <v>409</v>
      </c>
      <c r="I151" t="s">
        <v>413</v>
      </c>
    </row>
    <row r="152" spans="1:9" x14ac:dyDescent="0.35">
      <c r="A152" t="s">
        <v>159</v>
      </c>
      <c r="B152" t="s">
        <v>309</v>
      </c>
      <c r="C152" t="s">
        <v>301</v>
      </c>
      <c r="D152" t="s">
        <v>387</v>
      </c>
      <c r="E152" t="s">
        <v>390</v>
      </c>
      <c r="F152" t="s">
        <v>403</v>
      </c>
      <c r="G152" t="s">
        <v>408</v>
      </c>
      <c r="H152" t="s">
        <v>412</v>
      </c>
      <c r="I152" t="s">
        <v>413</v>
      </c>
    </row>
    <row r="153" spans="1:9" x14ac:dyDescent="0.35">
      <c r="A153" t="s">
        <v>160</v>
      </c>
      <c r="B153" t="s">
        <v>244</v>
      </c>
      <c r="C153" t="s">
        <v>369</v>
      </c>
      <c r="D153" t="s">
        <v>384</v>
      </c>
      <c r="E153" t="s">
        <v>392</v>
      </c>
      <c r="F153" t="s">
        <v>403</v>
      </c>
      <c r="G153" t="s">
        <v>406</v>
      </c>
      <c r="H153" t="s">
        <v>409</v>
      </c>
      <c r="I153" t="s">
        <v>413</v>
      </c>
    </row>
    <row r="154" spans="1:9" x14ac:dyDescent="0.35">
      <c r="A154" t="s">
        <v>161</v>
      </c>
      <c r="B154" t="s">
        <v>305</v>
      </c>
      <c r="C154" t="s">
        <v>370</v>
      </c>
      <c r="D154" t="s">
        <v>388</v>
      </c>
      <c r="E154" t="s">
        <v>389</v>
      </c>
      <c r="F154" t="s">
        <v>289</v>
      </c>
      <c r="G154" t="s">
        <v>405</v>
      </c>
      <c r="H154" t="s">
        <v>411</v>
      </c>
      <c r="I154" t="s">
        <v>414</v>
      </c>
    </row>
    <row r="155" spans="1:9" x14ac:dyDescent="0.35">
      <c r="A155" t="s">
        <v>162</v>
      </c>
      <c r="B155" t="s">
        <v>310</v>
      </c>
      <c r="C155" t="s">
        <v>371</v>
      </c>
      <c r="D155" t="s">
        <v>384</v>
      </c>
      <c r="E155" t="s">
        <v>392</v>
      </c>
      <c r="F155" t="s">
        <v>332</v>
      </c>
      <c r="G155" t="s">
        <v>405</v>
      </c>
      <c r="H155" t="s">
        <v>411</v>
      </c>
      <c r="I155" t="s">
        <v>413</v>
      </c>
    </row>
    <row r="156" spans="1:9" x14ac:dyDescent="0.35">
      <c r="A156" t="s">
        <v>163</v>
      </c>
      <c r="B156" t="s">
        <v>286</v>
      </c>
      <c r="C156" t="s">
        <v>372</v>
      </c>
      <c r="D156" t="s">
        <v>387</v>
      </c>
      <c r="E156" t="s">
        <v>391</v>
      </c>
      <c r="G156" t="s">
        <v>391</v>
      </c>
      <c r="H156" t="s">
        <v>410</v>
      </c>
      <c r="I156" t="s">
        <v>413</v>
      </c>
    </row>
    <row r="157" spans="1:9" x14ac:dyDescent="0.35">
      <c r="A157" t="s">
        <v>164</v>
      </c>
      <c r="B157" t="s">
        <v>280</v>
      </c>
      <c r="C157" t="s">
        <v>337</v>
      </c>
      <c r="D157" t="s">
        <v>385</v>
      </c>
      <c r="E157" t="s">
        <v>394</v>
      </c>
      <c r="F157" t="s">
        <v>337</v>
      </c>
      <c r="G157" t="s">
        <v>408</v>
      </c>
      <c r="H157" t="s">
        <v>409</v>
      </c>
      <c r="I157" t="s">
        <v>414</v>
      </c>
    </row>
    <row r="158" spans="1:9" x14ac:dyDescent="0.35">
      <c r="A158" t="s">
        <v>165</v>
      </c>
      <c r="B158" t="s">
        <v>311</v>
      </c>
      <c r="C158" t="s">
        <v>373</v>
      </c>
      <c r="D158" t="s">
        <v>386</v>
      </c>
      <c r="E158" t="s">
        <v>392</v>
      </c>
      <c r="F158" t="s">
        <v>267</v>
      </c>
      <c r="G158" t="s">
        <v>408</v>
      </c>
      <c r="H158" t="s">
        <v>409</v>
      </c>
      <c r="I158" t="s">
        <v>413</v>
      </c>
    </row>
    <row r="159" spans="1:9" x14ac:dyDescent="0.35">
      <c r="A159" t="s">
        <v>166</v>
      </c>
      <c r="B159" t="s">
        <v>278</v>
      </c>
      <c r="C159" t="s">
        <v>374</v>
      </c>
      <c r="D159" t="s">
        <v>387</v>
      </c>
      <c r="E159" t="s">
        <v>391</v>
      </c>
      <c r="G159" t="s">
        <v>391</v>
      </c>
      <c r="H159" t="s">
        <v>410</v>
      </c>
      <c r="I159" t="s">
        <v>413</v>
      </c>
    </row>
    <row r="160" spans="1:9" x14ac:dyDescent="0.35">
      <c r="A160" t="s">
        <v>167</v>
      </c>
      <c r="B160" t="s">
        <v>268</v>
      </c>
      <c r="C160" t="s">
        <v>375</v>
      </c>
      <c r="D160" t="s">
        <v>385</v>
      </c>
      <c r="E160" t="s">
        <v>390</v>
      </c>
      <c r="F160" t="s">
        <v>258</v>
      </c>
      <c r="G160" t="s">
        <v>408</v>
      </c>
      <c r="H160" t="s">
        <v>411</v>
      </c>
      <c r="I160" t="s">
        <v>413</v>
      </c>
    </row>
    <row r="161" spans="1:9" x14ac:dyDescent="0.35">
      <c r="A161" t="s">
        <v>168</v>
      </c>
      <c r="B161" t="s">
        <v>226</v>
      </c>
      <c r="C161" t="s">
        <v>374</v>
      </c>
      <c r="D161" t="s">
        <v>385</v>
      </c>
      <c r="E161" t="s">
        <v>391</v>
      </c>
      <c r="G161" t="s">
        <v>391</v>
      </c>
      <c r="H161" t="s">
        <v>410</v>
      </c>
      <c r="I161" t="s">
        <v>413</v>
      </c>
    </row>
    <row r="162" spans="1:9" x14ac:dyDescent="0.35">
      <c r="A162" t="s">
        <v>169</v>
      </c>
      <c r="B162" t="s">
        <v>231</v>
      </c>
      <c r="C162" t="s">
        <v>339</v>
      </c>
      <c r="D162" t="s">
        <v>386</v>
      </c>
      <c r="E162" t="s">
        <v>389</v>
      </c>
      <c r="F162" t="s">
        <v>263</v>
      </c>
      <c r="G162" t="s">
        <v>407</v>
      </c>
      <c r="H162" t="s">
        <v>411</v>
      </c>
      <c r="I162" t="s">
        <v>413</v>
      </c>
    </row>
    <row r="163" spans="1:9" x14ac:dyDescent="0.35">
      <c r="A163" t="s">
        <v>170</v>
      </c>
      <c r="B163" t="s">
        <v>297</v>
      </c>
      <c r="C163" t="s">
        <v>270</v>
      </c>
      <c r="D163" t="s">
        <v>385</v>
      </c>
      <c r="E163" t="s">
        <v>390</v>
      </c>
      <c r="F163" t="s">
        <v>402</v>
      </c>
      <c r="G163" t="s">
        <v>406</v>
      </c>
      <c r="H163" t="s">
        <v>409</v>
      </c>
      <c r="I163" t="s">
        <v>414</v>
      </c>
    </row>
    <row r="164" spans="1:9" x14ac:dyDescent="0.35">
      <c r="A164" t="s">
        <v>171</v>
      </c>
      <c r="B164" t="s">
        <v>312</v>
      </c>
      <c r="C164" t="s">
        <v>376</v>
      </c>
      <c r="D164" t="s">
        <v>386</v>
      </c>
      <c r="E164" t="s">
        <v>392</v>
      </c>
      <c r="F164" t="s">
        <v>274</v>
      </c>
      <c r="G164" t="s">
        <v>406</v>
      </c>
      <c r="H164" t="s">
        <v>411</v>
      </c>
      <c r="I164" t="s">
        <v>413</v>
      </c>
    </row>
    <row r="165" spans="1:9" x14ac:dyDescent="0.35">
      <c r="A165" t="s">
        <v>172</v>
      </c>
      <c r="B165" t="s">
        <v>313</v>
      </c>
      <c r="C165" t="s">
        <v>230</v>
      </c>
      <c r="D165" t="s">
        <v>385</v>
      </c>
      <c r="E165" t="s">
        <v>391</v>
      </c>
      <c r="G165" t="s">
        <v>391</v>
      </c>
      <c r="H165" t="s">
        <v>410</v>
      </c>
      <c r="I165" t="s">
        <v>413</v>
      </c>
    </row>
    <row r="166" spans="1:9" x14ac:dyDescent="0.35">
      <c r="A166" t="s">
        <v>173</v>
      </c>
      <c r="B166" t="s">
        <v>314</v>
      </c>
      <c r="C166" t="s">
        <v>369</v>
      </c>
      <c r="D166" t="s">
        <v>384</v>
      </c>
      <c r="E166" t="s">
        <v>390</v>
      </c>
      <c r="F166" t="s">
        <v>301</v>
      </c>
      <c r="G166" t="s">
        <v>408</v>
      </c>
      <c r="H166" t="s">
        <v>411</v>
      </c>
      <c r="I166" t="s">
        <v>413</v>
      </c>
    </row>
    <row r="167" spans="1:9" x14ac:dyDescent="0.35">
      <c r="A167" t="s">
        <v>174</v>
      </c>
      <c r="B167" t="s">
        <v>315</v>
      </c>
      <c r="C167" t="s">
        <v>254</v>
      </c>
      <c r="D167" t="s">
        <v>385</v>
      </c>
      <c r="E167" t="s">
        <v>390</v>
      </c>
      <c r="F167" t="s">
        <v>371</v>
      </c>
      <c r="G167" t="s">
        <v>406</v>
      </c>
      <c r="H167" t="s">
        <v>412</v>
      </c>
      <c r="I167" t="s">
        <v>415</v>
      </c>
    </row>
    <row r="168" spans="1:9" x14ac:dyDescent="0.35">
      <c r="A168" t="s">
        <v>175</v>
      </c>
      <c r="B168" t="s">
        <v>316</v>
      </c>
      <c r="C168" t="s">
        <v>291</v>
      </c>
      <c r="D168" t="s">
        <v>388</v>
      </c>
      <c r="E168" t="s">
        <v>393</v>
      </c>
      <c r="F168" t="s">
        <v>273</v>
      </c>
      <c r="G168" t="s">
        <v>407</v>
      </c>
      <c r="H168" t="s">
        <v>409</v>
      </c>
      <c r="I168" t="s">
        <v>413</v>
      </c>
    </row>
    <row r="169" spans="1:9" x14ac:dyDescent="0.35">
      <c r="A169" t="s">
        <v>176</v>
      </c>
      <c r="B169" t="s">
        <v>316</v>
      </c>
      <c r="C169" t="s">
        <v>291</v>
      </c>
      <c r="D169" t="s">
        <v>385</v>
      </c>
      <c r="E169" t="s">
        <v>390</v>
      </c>
      <c r="F169" t="s">
        <v>250</v>
      </c>
      <c r="G169" t="s">
        <v>405</v>
      </c>
      <c r="H169" t="s">
        <v>409</v>
      </c>
      <c r="I169" t="s">
        <v>413</v>
      </c>
    </row>
    <row r="170" spans="1:9" x14ac:dyDescent="0.35">
      <c r="A170" t="s">
        <v>177</v>
      </c>
      <c r="B170" t="s">
        <v>218</v>
      </c>
      <c r="C170" t="s">
        <v>251</v>
      </c>
      <c r="D170" t="s">
        <v>388</v>
      </c>
      <c r="E170" t="s">
        <v>391</v>
      </c>
      <c r="G170" t="s">
        <v>391</v>
      </c>
      <c r="H170" t="s">
        <v>410</v>
      </c>
      <c r="I170" t="s">
        <v>413</v>
      </c>
    </row>
    <row r="171" spans="1:9" x14ac:dyDescent="0.35">
      <c r="A171" t="s">
        <v>178</v>
      </c>
      <c r="B171" t="s">
        <v>317</v>
      </c>
      <c r="C171" t="s">
        <v>332</v>
      </c>
      <c r="D171" t="s">
        <v>386</v>
      </c>
      <c r="E171" t="s">
        <v>389</v>
      </c>
      <c r="F171" t="s">
        <v>271</v>
      </c>
      <c r="G171" t="s">
        <v>406</v>
      </c>
      <c r="H171" t="s">
        <v>411</v>
      </c>
      <c r="I171" t="s">
        <v>413</v>
      </c>
    </row>
    <row r="172" spans="1:9" x14ac:dyDescent="0.35">
      <c r="A172" t="s">
        <v>179</v>
      </c>
      <c r="B172" t="s">
        <v>284</v>
      </c>
      <c r="C172" t="s">
        <v>318</v>
      </c>
      <c r="D172" t="s">
        <v>386</v>
      </c>
      <c r="E172" t="s">
        <v>390</v>
      </c>
      <c r="F172" t="s">
        <v>228</v>
      </c>
      <c r="G172" t="s">
        <v>408</v>
      </c>
      <c r="H172" t="s">
        <v>411</v>
      </c>
      <c r="I172" t="s">
        <v>413</v>
      </c>
    </row>
    <row r="173" spans="1:9" x14ac:dyDescent="0.35">
      <c r="A173" t="s">
        <v>180</v>
      </c>
      <c r="B173" t="s">
        <v>270</v>
      </c>
      <c r="C173" t="s">
        <v>377</v>
      </c>
      <c r="D173" t="s">
        <v>384</v>
      </c>
      <c r="E173" t="s">
        <v>389</v>
      </c>
      <c r="F173" t="s">
        <v>221</v>
      </c>
      <c r="G173" t="s">
        <v>405</v>
      </c>
      <c r="H173" t="s">
        <v>409</v>
      </c>
      <c r="I173" t="s">
        <v>414</v>
      </c>
    </row>
    <row r="174" spans="1:9" x14ac:dyDescent="0.35">
      <c r="A174" t="s">
        <v>181</v>
      </c>
      <c r="B174" t="s">
        <v>318</v>
      </c>
      <c r="C174" t="s">
        <v>259</v>
      </c>
      <c r="D174" t="s">
        <v>388</v>
      </c>
      <c r="E174" t="s">
        <v>389</v>
      </c>
      <c r="F174" t="s">
        <v>273</v>
      </c>
      <c r="G174" t="s">
        <v>406</v>
      </c>
      <c r="H174" t="s">
        <v>409</v>
      </c>
      <c r="I174" t="s">
        <v>413</v>
      </c>
    </row>
    <row r="175" spans="1:9" x14ac:dyDescent="0.35">
      <c r="A175" t="s">
        <v>182</v>
      </c>
      <c r="B175" t="s">
        <v>319</v>
      </c>
      <c r="C175" t="s">
        <v>370</v>
      </c>
      <c r="D175" t="s">
        <v>387</v>
      </c>
      <c r="E175" t="s">
        <v>394</v>
      </c>
      <c r="F175" t="s">
        <v>370</v>
      </c>
      <c r="G175" t="s">
        <v>406</v>
      </c>
      <c r="H175" t="s">
        <v>412</v>
      </c>
      <c r="I175" t="s">
        <v>413</v>
      </c>
    </row>
    <row r="176" spans="1:9" x14ac:dyDescent="0.35">
      <c r="A176" t="s">
        <v>183</v>
      </c>
      <c r="B176" t="s">
        <v>243</v>
      </c>
      <c r="C176" t="s">
        <v>273</v>
      </c>
      <c r="D176" t="s">
        <v>385</v>
      </c>
      <c r="E176" t="s">
        <v>392</v>
      </c>
      <c r="F176" t="s">
        <v>404</v>
      </c>
      <c r="G176" t="s">
        <v>405</v>
      </c>
      <c r="H176" t="s">
        <v>411</v>
      </c>
      <c r="I176" t="s">
        <v>413</v>
      </c>
    </row>
    <row r="177" spans="1:9" x14ac:dyDescent="0.35">
      <c r="A177" t="s">
        <v>184</v>
      </c>
      <c r="B177" t="s">
        <v>320</v>
      </c>
      <c r="C177" t="s">
        <v>260</v>
      </c>
      <c r="D177" t="s">
        <v>385</v>
      </c>
      <c r="E177" t="s">
        <v>391</v>
      </c>
      <c r="G177" t="s">
        <v>391</v>
      </c>
      <c r="H177" t="s">
        <v>410</v>
      </c>
      <c r="I177" t="s">
        <v>413</v>
      </c>
    </row>
    <row r="178" spans="1:9" x14ac:dyDescent="0.35">
      <c r="A178" t="s">
        <v>185</v>
      </c>
      <c r="B178" t="s">
        <v>279</v>
      </c>
      <c r="C178" t="s">
        <v>251</v>
      </c>
      <c r="D178" t="s">
        <v>384</v>
      </c>
      <c r="E178" t="s">
        <v>390</v>
      </c>
      <c r="F178" t="s">
        <v>310</v>
      </c>
      <c r="G178" t="s">
        <v>406</v>
      </c>
      <c r="H178" t="s">
        <v>412</v>
      </c>
      <c r="I178" t="s">
        <v>413</v>
      </c>
    </row>
    <row r="179" spans="1:9" x14ac:dyDescent="0.35">
      <c r="A179" t="s">
        <v>186</v>
      </c>
      <c r="B179" t="s">
        <v>321</v>
      </c>
      <c r="C179" t="s">
        <v>378</v>
      </c>
      <c r="D179" t="s">
        <v>384</v>
      </c>
      <c r="E179" t="s">
        <v>391</v>
      </c>
      <c r="G179" t="s">
        <v>391</v>
      </c>
      <c r="H179" t="s">
        <v>410</v>
      </c>
      <c r="I179" t="s">
        <v>413</v>
      </c>
    </row>
    <row r="180" spans="1:9" x14ac:dyDescent="0.35">
      <c r="A180" t="s">
        <v>187</v>
      </c>
      <c r="B180" t="s">
        <v>322</v>
      </c>
      <c r="C180" t="s">
        <v>363</v>
      </c>
      <c r="D180" t="s">
        <v>384</v>
      </c>
      <c r="E180" t="s">
        <v>391</v>
      </c>
      <c r="G180" t="s">
        <v>391</v>
      </c>
      <c r="H180" t="s">
        <v>410</v>
      </c>
      <c r="I180" t="s">
        <v>413</v>
      </c>
    </row>
    <row r="181" spans="1:9" x14ac:dyDescent="0.35">
      <c r="A181" t="s">
        <v>188</v>
      </c>
      <c r="B181" t="s">
        <v>294</v>
      </c>
      <c r="C181" t="s">
        <v>289</v>
      </c>
      <c r="D181" t="s">
        <v>386</v>
      </c>
      <c r="E181" t="s">
        <v>391</v>
      </c>
      <c r="G181" t="s">
        <v>391</v>
      </c>
      <c r="H181" t="s">
        <v>410</v>
      </c>
      <c r="I181" t="s">
        <v>413</v>
      </c>
    </row>
    <row r="182" spans="1:9" x14ac:dyDescent="0.35">
      <c r="A182" t="s">
        <v>189</v>
      </c>
      <c r="B182" t="s">
        <v>229</v>
      </c>
      <c r="C182" t="s">
        <v>275</v>
      </c>
      <c r="D182" t="s">
        <v>385</v>
      </c>
      <c r="E182" t="s">
        <v>393</v>
      </c>
      <c r="F182" t="s">
        <v>403</v>
      </c>
      <c r="G182" t="s">
        <v>405</v>
      </c>
      <c r="H182" t="s">
        <v>409</v>
      </c>
      <c r="I182" t="s">
        <v>413</v>
      </c>
    </row>
    <row r="183" spans="1:9" x14ac:dyDescent="0.35">
      <c r="A183" t="s">
        <v>190</v>
      </c>
      <c r="B183" t="s">
        <v>323</v>
      </c>
      <c r="C183" t="s">
        <v>286</v>
      </c>
      <c r="D183" t="s">
        <v>384</v>
      </c>
      <c r="E183" t="s">
        <v>391</v>
      </c>
      <c r="G183" t="s">
        <v>391</v>
      </c>
      <c r="H183" t="s">
        <v>410</v>
      </c>
      <c r="I183" t="s">
        <v>413</v>
      </c>
    </row>
    <row r="184" spans="1:9" x14ac:dyDescent="0.35">
      <c r="A184" t="s">
        <v>191</v>
      </c>
      <c r="B184" t="s">
        <v>266</v>
      </c>
      <c r="C184" t="s">
        <v>342</v>
      </c>
      <c r="D184" t="s">
        <v>386</v>
      </c>
      <c r="E184" t="s">
        <v>390</v>
      </c>
      <c r="F184" t="s">
        <v>222</v>
      </c>
      <c r="G184" t="s">
        <v>408</v>
      </c>
      <c r="H184" t="s">
        <v>412</v>
      </c>
      <c r="I184" t="s">
        <v>413</v>
      </c>
    </row>
    <row r="185" spans="1:9" x14ac:dyDescent="0.35">
      <c r="A185" t="s">
        <v>192</v>
      </c>
      <c r="B185" t="s">
        <v>324</v>
      </c>
      <c r="C185" t="s">
        <v>228</v>
      </c>
      <c r="D185" t="s">
        <v>387</v>
      </c>
      <c r="E185" t="s">
        <v>389</v>
      </c>
      <c r="F185" t="s">
        <v>284</v>
      </c>
      <c r="G185" t="s">
        <v>408</v>
      </c>
      <c r="H185" t="s">
        <v>412</v>
      </c>
      <c r="I185" t="s">
        <v>413</v>
      </c>
    </row>
    <row r="186" spans="1:9" x14ac:dyDescent="0.35">
      <c r="A186" t="s">
        <v>193</v>
      </c>
      <c r="B186" t="s">
        <v>237</v>
      </c>
      <c r="C186" t="s">
        <v>223</v>
      </c>
      <c r="D186" t="s">
        <v>385</v>
      </c>
      <c r="E186" t="s">
        <v>391</v>
      </c>
      <c r="G186" t="s">
        <v>391</v>
      </c>
      <c r="H186" t="s">
        <v>410</v>
      </c>
      <c r="I186" t="s">
        <v>413</v>
      </c>
    </row>
    <row r="187" spans="1:9" x14ac:dyDescent="0.35">
      <c r="A187" t="s">
        <v>194</v>
      </c>
      <c r="B187" t="s">
        <v>293</v>
      </c>
      <c r="C187" t="s">
        <v>304</v>
      </c>
      <c r="D187" t="s">
        <v>388</v>
      </c>
      <c r="E187" t="s">
        <v>392</v>
      </c>
      <c r="F187" t="s">
        <v>277</v>
      </c>
      <c r="G187" t="s">
        <v>408</v>
      </c>
      <c r="H187" t="s">
        <v>411</v>
      </c>
      <c r="I187" t="s">
        <v>413</v>
      </c>
    </row>
    <row r="188" spans="1:9" x14ac:dyDescent="0.35">
      <c r="A188" t="s">
        <v>195</v>
      </c>
      <c r="B188" t="s">
        <v>311</v>
      </c>
      <c r="C188" t="s">
        <v>330</v>
      </c>
      <c r="D188" t="s">
        <v>385</v>
      </c>
      <c r="E188" t="s">
        <v>394</v>
      </c>
      <c r="F188" t="s">
        <v>210</v>
      </c>
      <c r="G188" t="s">
        <v>407</v>
      </c>
      <c r="H188" t="s">
        <v>409</v>
      </c>
      <c r="I188" t="s">
        <v>414</v>
      </c>
    </row>
    <row r="189" spans="1:9" x14ac:dyDescent="0.35">
      <c r="A189" t="s">
        <v>196</v>
      </c>
      <c r="B189" t="s">
        <v>233</v>
      </c>
      <c r="C189" t="s">
        <v>210</v>
      </c>
      <c r="D189" t="s">
        <v>386</v>
      </c>
      <c r="E189" t="s">
        <v>391</v>
      </c>
      <c r="G189" t="s">
        <v>391</v>
      </c>
      <c r="H189" t="s">
        <v>410</v>
      </c>
      <c r="I189" t="s">
        <v>413</v>
      </c>
    </row>
    <row r="190" spans="1:9" x14ac:dyDescent="0.35">
      <c r="A190" t="s">
        <v>197</v>
      </c>
      <c r="B190" t="s">
        <v>252</v>
      </c>
      <c r="C190" t="s">
        <v>379</v>
      </c>
      <c r="D190" t="s">
        <v>388</v>
      </c>
      <c r="E190" t="s">
        <v>394</v>
      </c>
      <c r="F190" t="s">
        <v>377</v>
      </c>
      <c r="G190" t="s">
        <v>407</v>
      </c>
      <c r="H190" t="s">
        <v>409</v>
      </c>
      <c r="I190" t="s">
        <v>413</v>
      </c>
    </row>
    <row r="191" spans="1:9" x14ac:dyDescent="0.35">
      <c r="A191" t="s">
        <v>198</v>
      </c>
      <c r="B191" t="s">
        <v>275</v>
      </c>
      <c r="C191" t="s">
        <v>272</v>
      </c>
      <c r="D191" t="s">
        <v>384</v>
      </c>
      <c r="E191" t="s">
        <v>392</v>
      </c>
      <c r="F191" t="s">
        <v>272</v>
      </c>
      <c r="G191" t="s">
        <v>408</v>
      </c>
      <c r="H191" t="s">
        <v>412</v>
      </c>
      <c r="I191" t="s">
        <v>415</v>
      </c>
    </row>
    <row r="192" spans="1:9" x14ac:dyDescent="0.35">
      <c r="A192" t="s">
        <v>199</v>
      </c>
      <c r="B192" t="s">
        <v>325</v>
      </c>
      <c r="C192" t="s">
        <v>380</v>
      </c>
      <c r="D192" t="s">
        <v>388</v>
      </c>
      <c r="E192" t="s">
        <v>390</v>
      </c>
      <c r="F192" t="s">
        <v>279</v>
      </c>
      <c r="G192" t="s">
        <v>407</v>
      </c>
      <c r="H192" t="s">
        <v>411</v>
      </c>
      <c r="I192" t="s">
        <v>413</v>
      </c>
    </row>
    <row r="193" spans="1:9" x14ac:dyDescent="0.35">
      <c r="A193" t="s">
        <v>200</v>
      </c>
      <c r="B193" t="s">
        <v>238</v>
      </c>
      <c r="C193" t="s">
        <v>381</v>
      </c>
      <c r="D193" t="s">
        <v>384</v>
      </c>
      <c r="E193" t="s">
        <v>392</v>
      </c>
      <c r="F193" t="s">
        <v>298</v>
      </c>
      <c r="G193" t="s">
        <v>406</v>
      </c>
      <c r="H193" t="s">
        <v>412</v>
      </c>
      <c r="I193" t="s">
        <v>413</v>
      </c>
    </row>
    <row r="194" spans="1:9" x14ac:dyDescent="0.35">
      <c r="A194" t="s">
        <v>201</v>
      </c>
      <c r="B194" t="s">
        <v>280</v>
      </c>
      <c r="C194" t="s">
        <v>382</v>
      </c>
      <c r="D194" t="s">
        <v>386</v>
      </c>
      <c r="E194" t="s">
        <v>391</v>
      </c>
      <c r="G194" t="s">
        <v>391</v>
      </c>
      <c r="H194" t="s">
        <v>410</v>
      </c>
      <c r="I194" t="s">
        <v>413</v>
      </c>
    </row>
    <row r="195" spans="1:9" x14ac:dyDescent="0.35">
      <c r="A195" t="s">
        <v>202</v>
      </c>
      <c r="B195" t="s">
        <v>326</v>
      </c>
      <c r="C195" t="s">
        <v>305</v>
      </c>
      <c r="D195" t="s">
        <v>388</v>
      </c>
      <c r="E195" t="s">
        <v>391</v>
      </c>
      <c r="G195" t="s">
        <v>391</v>
      </c>
      <c r="H195" t="s">
        <v>410</v>
      </c>
      <c r="I195" t="s">
        <v>414</v>
      </c>
    </row>
    <row r="196" spans="1:9" x14ac:dyDescent="0.35">
      <c r="A196" t="s">
        <v>203</v>
      </c>
      <c r="B196" t="s">
        <v>278</v>
      </c>
      <c r="C196" t="s">
        <v>335</v>
      </c>
      <c r="D196" t="s">
        <v>386</v>
      </c>
      <c r="E196" t="s">
        <v>392</v>
      </c>
      <c r="F196" t="s">
        <v>224</v>
      </c>
      <c r="G196" t="s">
        <v>407</v>
      </c>
      <c r="H196" t="s">
        <v>409</v>
      </c>
      <c r="I196" t="s">
        <v>413</v>
      </c>
    </row>
    <row r="197" spans="1:9" x14ac:dyDescent="0.35">
      <c r="A197" t="s">
        <v>204</v>
      </c>
      <c r="B197" t="s">
        <v>311</v>
      </c>
      <c r="C197" t="s">
        <v>376</v>
      </c>
      <c r="D197" t="s">
        <v>385</v>
      </c>
      <c r="E197" t="s">
        <v>389</v>
      </c>
      <c r="F197" t="s">
        <v>267</v>
      </c>
      <c r="G197" t="s">
        <v>406</v>
      </c>
      <c r="H197" t="s">
        <v>412</v>
      </c>
      <c r="I197" t="s">
        <v>413</v>
      </c>
    </row>
    <row r="198" spans="1:9" x14ac:dyDescent="0.35">
      <c r="A198" t="s">
        <v>205</v>
      </c>
      <c r="B198" t="s">
        <v>327</v>
      </c>
      <c r="C198" t="s">
        <v>383</v>
      </c>
      <c r="D198" t="s">
        <v>385</v>
      </c>
      <c r="E198" t="s">
        <v>389</v>
      </c>
      <c r="F198" t="s">
        <v>307</v>
      </c>
      <c r="G198" t="s">
        <v>407</v>
      </c>
      <c r="H198" t="s">
        <v>409</v>
      </c>
      <c r="I198" t="s">
        <v>413</v>
      </c>
    </row>
    <row r="199" spans="1:9" x14ac:dyDescent="0.35">
      <c r="A199" t="s">
        <v>206</v>
      </c>
      <c r="B199" t="s">
        <v>295</v>
      </c>
      <c r="C199" t="s">
        <v>323</v>
      </c>
      <c r="D199" t="s">
        <v>387</v>
      </c>
      <c r="E199" t="s">
        <v>393</v>
      </c>
      <c r="F199" t="s">
        <v>336</v>
      </c>
      <c r="G199" t="s">
        <v>408</v>
      </c>
      <c r="H199" t="s">
        <v>411</v>
      </c>
      <c r="I199" t="s">
        <v>413</v>
      </c>
    </row>
    <row r="200" spans="1:9" x14ac:dyDescent="0.35">
      <c r="A200" t="s">
        <v>207</v>
      </c>
      <c r="B200" t="s">
        <v>328</v>
      </c>
      <c r="C200" t="s">
        <v>311</v>
      </c>
      <c r="D200" t="s">
        <v>384</v>
      </c>
      <c r="E200" t="s">
        <v>390</v>
      </c>
      <c r="F200" t="s">
        <v>311</v>
      </c>
      <c r="G200" t="s">
        <v>408</v>
      </c>
      <c r="H200" t="s">
        <v>412</v>
      </c>
      <c r="I200" t="s">
        <v>414</v>
      </c>
    </row>
    <row r="201" spans="1:9" x14ac:dyDescent="0.35">
      <c r="A201" t="s">
        <v>208</v>
      </c>
      <c r="B201" t="s">
        <v>325</v>
      </c>
      <c r="C201" t="s">
        <v>271</v>
      </c>
      <c r="D201" t="s">
        <v>385</v>
      </c>
      <c r="E201" t="s">
        <v>390</v>
      </c>
      <c r="F201" t="s">
        <v>312</v>
      </c>
      <c r="G201" t="s">
        <v>407</v>
      </c>
      <c r="H201" t="s">
        <v>411</v>
      </c>
      <c r="I201" t="s">
        <v>413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BBA0CC-4FB9-4A9C-A453-3E7427A37A1F}">
  <dimension ref="A3:B9"/>
  <sheetViews>
    <sheetView zoomScale="54" workbookViewId="0">
      <selection activeCell="B5" sqref="B5"/>
    </sheetView>
  </sheetViews>
  <sheetFormatPr defaultRowHeight="14.5" x14ac:dyDescent="0.35"/>
  <cols>
    <col min="1" max="1" width="17.90625" bestFit="1" customWidth="1"/>
    <col min="2" max="2" width="24.36328125" bestFit="1" customWidth="1"/>
    <col min="3" max="3" width="3.7265625" bestFit="1" customWidth="1"/>
    <col min="4" max="4" width="8.54296875" bestFit="1" customWidth="1"/>
    <col min="5" max="5" width="9" bestFit="1" customWidth="1"/>
    <col min="6" max="6" width="7.08984375" bestFit="1" customWidth="1"/>
    <col min="7" max="7" width="10.7265625" bestFit="1" customWidth="1"/>
  </cols>
  <sheetData>
    <row r="3" spans="1:2" x14ac:dyDescent="0.35">
      <c r="A3" s="3" t="s">
        <v>3</v>
      </c>
      <c r="B3" t="s">
        <v>417</v>
      </c>
    </row>
    <row r="4" spans="1:2" x14ac:dyDescent="0.35">
      <c r="A4" s="4" t="s">
        <v>388</v>
      </c>
      <c r="B4" s="7">
        <v>40</v>
      </c>
    </row>
    <row r="5" spans="1:2" x14ac:dyDescent="0.35">
      <c r="A5" s="4" t="s">
        <v>386</v>
      </c>
      <c r="B5" s="7">
        <v>39</v>
      </c>
    </row>
    <row r="6" spans="1:2" x14ac:dyDescent="0.35">
      <c r="A6" s="4" t="s">
        <v>384</v>
      </c>
      <c r="B6" s="7">
        <v>39</v>
      </c>
    </row>
    <row r="7" spans="1:2" x14ac:dyDescent="0.35">
      <c r="A7" s="4" t="s">
        <v>387</v>
      </c>
      <c r="B7" s="7">
        <v>43</v>
      </c>
    </row>
    <row r="8" spans="1:2" x14ac:dyDescent="0.35">
      <c r="A8" s="4" t="s">
        <v>385</v>
      </c>
      <c r="B8" s="7">
        <v>39</v>
      </c>
    </row>
    <row r="9" spans="1:2" x14ac:dyDescent="0.35">
      <c r="A9" s="4" t="s">
        <v>416</v>
      </c>
      <c r="B9" s="7">
        <v>200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27FE81-A224-4468-A028-D456BDA6711C}">
  <dimension ref="A3:B13"/>
  <sheetViews>
    <sheetView workbookViewId="0">
      <selection activeCell="B6" sqref="B6"/>
    </sheetView>
  </sheetViews>
  <sheetFormatPr defaultRowHeight="14.5" x14ac:dyDescent="0.35"/>
  <cols>
    <col min="1" max="1" width="12.54296875" bestFit="1" customWidth="1"/>
    <col min="2" max="2" width="17.08984375" bestFit="1" customWidth="1"/>
  </cols>
  <sheetData>
    <row r="3" spans="1:2" x14ac:dyDescent="0.35">
      <c r="A3" s="3" t="s">
        <v>419</v>
      </c>
      <c r="B3" t="s">
        <v>418</v>
      </c>
    </row>
    <row r="4" spans="1:2" x14ac:dyDescent="0.35">
      <c r="A4" s="4" t="s">
        <v>394</v>
      </c>
      <c r="B4" s="7">
        <v>13</v>
      </c>
    </row>
    <row r="5" spans="1:2" x14ac:dyDescent="0.35">
      <c r="A5" s="4" t="s">
        <v>392</v>
      </c>
      <c r="B5" s="7">
        <v>19</v>
      </c>
    </row>
    <row r="6" spans="1:2" x14ac:dyDescent="0.35">
      <c r="A6" s="4" t="s">
        <v>393</v>
      </c>
      <c r="B6" s="7">
        <v>28</v>
      </c>
    </row>
    <row r="7" spans="1:2" x14ac:dyDescent="0.35">
      <c r="A7" s="4" t="s">
        <v>389</v>
      </c>
      <c r="B7" s="7">
        <v>45</v>
      </c>
    </row>
    <row r="8" spans="1:2" x14ac:dyDescent="0.35">
      <c r="A8" s="4" t="s">
        <v>390</v>
      </c>
      <c r="B8" s="7">
        <v>47</v>
      </c>
    </row>
    <row r="9" spans="1:2" x14ac:dyDescent="0.35">
      <c r="A9" s="4" t="s">
        <v>391</v>
      </c>
      <c r="B9" s="7">
        <v>48</v>
      </c>
    </row>
    <row r="10" spans="1:2" x14ac:dyDescent="0.35">
      <c r="A10" s="4" t="s">
        <v>416</v>
      </c>
      <c r="B10" s="7">
        <v>200</v>
      </c>
    </row>
    <row r="12" spans="1:2" x14ac:dyDescent="0.35">
      <c r="A12">
        <f>SUM(B4:B8)</f>
        <v>152</v>
      </c>
    </row>
    <row r="13" spans="1:2" x14ac:dyDescent="0.35">
      <c r="A13" s="6">
        <f>A12/B10</f>
        <v>0.76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BBD781-2018-4519-A542-C22390DADF72}">
  <dimension ref="A3:B8"/>
  <sheetViews>
    <sheetView workbookViewId="0">
      <selection activeCell="C15" sqref="C15"/>
    </sheetView>
  </sheetViews>
  <sheetFormatPr defaultRowHeight="14.5" x14ac:dyDescent="0.35"/>
  <cols>
    <col min="1" max="1" width="16.6328125" bestFit="1" customWidth="1"/>
    <col min="2" max="2" width="17.08984375" bestFit="1" customWidth="1"/>
  </cols>
  <sheetData>
    <row r="3" spans="1:2" x14ac:dyDescent="0.35">
      <c r="A3" s="3" t="s">
        <v>7</v>
      </c>
      <c r="B3" t="s">
        <v>418</v>
      </c>
    </row>
    <row r="4" spans="1:2" x14ac:dyDescent="0.35">
      <c r="A4" s="4" t="s">
        <v>411</v>
      </c>
      <c r="B4">
        <v>53</v>
      </c>
    </row>
    <row r="5" spans="1:2" x14ac:dyDescent="0.35">
      <c r="A5" s="4" t="s">
        <v>410</v>
      </c>
      <c r="B5">
        <v>48</v>
      </c>
    </row>
    <row r="6" spans="1:2" x14ac:dyDescent="0.35">
      <c r="A6" s="4" t="s">
        <v>409</v>
      </c>
      <c r="B6">
        <v>52</v>
      </c>
    </row>
    <row r="7" spans="1:2" x14ac:dyDescent="0.35">
      <c r="A7" s="4" t="s">
        <v>412</v>
      </c>
      <c r="B7">
        <v>47</v>
      </c>
    </row>
    <row r="8" spans="1:2" x14ac:dyDescent="0.35">
      <c r="A8" s="4" t="s">
        <v>416</v>
      </c>
      <c r="B8">
        <v>200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9E4DCD-BF4D-4815-B5DE-32CB6B73EC4A}">
  <dimension ref="A3:B9"/>
  <sheetViews>
    <sheetView zoomScale="93" workbookViewId="0">
      <selection activeCell="C15" sqref="C15"/>
    </sheetView>
  </sheetViews>
  <sheetFormatPr defaultRowHeight="14.5" x14ac:dyDescent="0.35"/>
  <cols>
    <col min="1" max="1" width="12.7265625" bestFit="1" customWidth="1"/>
    <col min="2" max="2" width="17.08984375" bestFit="1" customWidth="1"/>
  </cols>
  <sheetData>
    <row r="3" spans="1:2" x14ac:dyDescent="0.35">
      <c r="A3" s="3" t="s">
        <v>8</v>
      </c>
      <c r="B3" t="s">
        <v>418</v>
      </c>
    </row>
    <row r="4" spans="1:2" x14ac:dyDescent="0.35">
      <c r="A4" s="4" t="s">
        <v>414</v>
      </c>
      <c r="B4" s="7">
        <v>32</v>
      </c>
    </row>
    <row r="5" spans="1:2" x14ac:dyDescent="0.35">
      <c r="A5" s="4" t="s">
        <v>415</v>
      </c>
      <c r="B5" s="7">
        <v>7</v>
      </c>
    </row>
    <row r="6" spans="1:2" x14ac:dyDescent="0.35">
      <c r="A6" s="4" t="s">
        <v>413</v>
      </c>
      <c r="B6" s="7">
        <v>161</v>
      </c>
    </row>
    <row r="7" spans="1:2" x14ac:dyDescent="0.35">
      <c r="A7" s="4" t="s">
        <v>416</v>
      </c>
      <c r="B7" s="7">
        <v>200</v>
      </c>
    </row>
    <row r="9" spans="1:2" x14ac:dyDescent="0.35">
      <c r="A9" s="5">
        <f>B6/B7</f>
        <v>0.80500000000000005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A5C82-1EAF-47C1-8E08-8EBCD1816759}">
  <dimension ref="A1:G201"/>
  <sheetViews>
    <sheetView zoomScale="79" workbookViewId="0">
      <selection activeCell="I4" sqref="I4"/>
    </sheetView>
  </sheetViews>
  <sheetFormatPr defaultRowHeight="14.5" x14ac:dyDescent="0.35"/>
  <cols>
    <col min="1" max="1" width="11.26953125" customWidth="1"/>
    <col min="2" max="2" width="15.54296875" bestFit="1" customWidth="1"/>
    <col min="3" max="3" width="18.6328125" customWidth="1"/>
    <col min="4" max="4" width="20.36328125" customWidth="1"/>
    <col min="5" max="5" width="20.453125" customWidth="1"/>
    <col min="6" max="6" width="16.6328125" customWidth="1"/>
    <col min="7" max="7" width="12.54296875" bestFit="1" customWidth="1"/>
  </cols>
  <sheetData>
    <row r="1" spans="1:7" x14ac:dyDescent="0.35">
      <c r="A1" s="2" t="s">
        <v>0</v>
      </c>
      <c r="B1" s="2" t="s">
        <v>3</v>
      </c>
      <c r="C1" s="2" t="s">
        <v>4</v>
      </c>
      <c r="D1" s="2" t="s">
        <v>5</v>
      </c>
      <c r="E1" s="2" t="s">
        <v>6</v>
      </c>
      <c r="F1" s="2" t="s">
        <v>7</v>
      </c>
      <c r="G1" s="2" t="s">
        <v>8</v>
      </c>
    </row>
    <row r="2" spans="1:7" x14ac:dyDescent="0.35">
      <c r="A2" t="s">
        <v>9</v>
      </c>
      <c r="B2" t="s">
        <v>384</v>
      </c>
      <c r="C2" t="s">
        <v>389</v>
      </c>
      <c r="D2" t="s">
        <v>307</v>
      </c>
      <c r="E2" t="s">
        <v>405</v>
      </c>
      <c r="F2" t="s">
        <v>409</v>
      </c>
      <c r="G2" t="s">
        <v>413</v>
      </c>
    </row>
    <row r="3" spans="1:7" x14ac:dyDescent="0.35">
      <c r="A3" t="s">
        <v>10</v>
      </c>
      <c r="B3" t="s">
        <v>385</v>
      </c>
      <c r="C3" t="s">
        <v>390</v>
      </c>
      <c r="D3" t="s">
        <v>310</v>
      </c>
      <c r="E3" t="s">
        <v>406</v>
      </c>
      <c r="F3" t="s">
        <v>409</v>
      </c>
      <c r="G3" t="s">
        <v>413</v>
      </c>
    </row>
    <row r="4" spans="1:7" x14ac:dyDescent="0.35">
      <c r="A4" t="s">
        <v>11</v>
      </c>
      <c r="B4" t="s">
        <v>386</v>
      </c>
      <c r="C4" t="s">
        <v>391</v>
      </c>
      <c r="E4" t="s">
        <v>391</v>
      </c>
      <c r="F4" t="s">
        <v>410</v>
      </c>
      <c r="G4" t="s">
        <v>413</v>
      </c>
    </row>
    <row r="5" spans="1:7" x14ac:dyDescent="0.35">
      <c r="A5" t="s">
        <v>12</v>
      </c>
      <c r="B5" t="s">
        <v>386</v>
      </c>
      <c r="C5" t="s">
        <v>390</v>
      </c>
      <c r="D5" t="s">
        <v>249</v>
      </c>
      <c r="E5" t="s">
        <v>406</v>
      </c>
      <c r="F5" t="s">
        <v>411</v>
      </c>
      <c r="G5" t="s">
        <v>413</v>
      </c>
    </row>
    <row r="6" spans="1:7" x14ac:dyDescent="0.35">
      <c r="A6" t="s">
        <v>13</v>
      </c>
      <c r="B6" t="s">
        <v>387</v>
      </c>
      <c r="C6" t="s">
        <v>392</v>
      </c>
      <c r="D6" t="s">
        <v>236</v>
      </c>
      <c r="E6" t="s">
        <v>405</v>
      </c>
      <c r="F6" t="s">
        <v>411</v>
      </c>
      <c r="G6" t="s">
        <v>413</v>
      </c>
    </row>
    <row r="7" spans="1:7" x14ac:dyDescent="0.35">
      <c r="A7" t="s">
        <v>14</v>
      </c>
      <c r="B7" t="s">
        <v>388</v>
      </c>
      <c r="C7" t="s">
        <v>390</v>
      </c>
      <c r="D7" t="s">
        <v>271</v>
      </c>
      <c r="E7" t="s">
        <v>407</v>
      </c>
      <c r="F7" t="s">
        <v>412</v>
      </c>
      <c r="G7" t="s">
        <v>413</v>
      </c>
    </row>
    <row r="8" spans="1:7" x14ac:dyDescent="0.35">
      <c r="A8" t="s">
        <v>15</v>
      </c>
      <c r="B8" t="s">
        <v>386</v>
      </c>
      <c r="C8" t="s">
        <v>393</v>
      </c>
      <c r="D8" t="s">
        <v>358</v>
      </c>
      <c r="E8" t="s">
        <v>405</v>
      </c>
      <c r="F8" t="s">
        <v>411</v>
      </c>
      <c r="G8" t="s">
        <v>414</v>
      </c>
    </row>
    <row r="9" spans="1:7" x14ac:dyDescent="0.35">
      <c r="A9" t="s">
        <v>16</v>
      </c>
      <c r="B9" t="s">
        <v>387</v>
      </c>
      <c r="C9" t="s">
        <v>393</v>
      </c>
      <c r="D9" t="s">
        <v>320</v>
      </c>
      <c r="E9" t="s">
        <v>407</v>
      </c>
      <c r="F9" t="s">
        <v>411</v>
      </c>
      <c r="G9" t="s">
        <v>413</v>
      </c>
    </row>
    <row r="10" spans="1:7" x14ac:dyDescent="0.35">
      <c r="A10" t="s">
        <v>17</v>
      </c>
      <c r="B10" t="s">
        <v>387</v>
      </c>
      <c r="C10" t="s">
        <v>394</v>
      </c>
      <c r="D10" t="s">
        <v>233</v>
      </c>
      <c r="E10" t="s">
        <v>408</v>
      </c>
      <c r="F10" t="s">
        <v>411</v>
      </c>
      <c r="G10" t="s">
        <v>413</v>
      </c>
    </row>
    <row r="11" spans="1:7" x14ac:dyDescent="0.35">
      <c r="A11" t="s">
        <v>18</v>
      </c>
      <c r="B11" t="s">
        <v>387</v>
      </c>
      <c r="C11" t="s">
        <v>390</v>
      </c>
      <c r="D11" t="s">
        <v>336</v>
      </c>
      <c r="E11" t="s">
        <v>407</v>
      </c>
      <c r="F11" t="s">
        <v>411</v>
      </c>
      <c r="G11" t="s">
        <v>414</v>
      </c>
    </row>
    <row r="12" spans="1:7" x14ac:dyDescent="0.35">
      <c r="A12" t="s">
        <v>19</v>
      </c>
      <c r="B12" t="s">
        <v>385</v>
      </c>
      <c r="C12" t="s">
        <v>391</v>
      </c>
      <c r="E12" t="s">
        <v>391</v>
      </c>
      <c r="F12" t="s">
        <v>410</v>
      </c>
      <c r="G12" t="s">
        <v>413</v>
      </c>
    </row>
    <row r="13" spans="1:7" x14ac:dyDescent="0.35">
      <c r="A13" t="s">
        <v>20</v>
      </c>
      <c r="B13" t="s">
        <v>388</v>
      </c>
      <c r="C13" t="s">
        <v>389</v>
      </c>
      <c r="D13" t="s">
        <v>296</v>
      </c>
      <c r="E13" t="s">
        <v>406</v>
      </c>
      <c r="F13" t="s">
        <v>409</v>
      </c>
      <c r="G13" t="s">
        <v>413</v>
      </c>
    </row>
    <row r="14" spans="1:7" x14ac:dyDescent="0.35">
      <c r="A14" t="s">
        <v>21</v>
      </c>
      <c r="B14" t="s">
        <v>388</v>
      </c>
      <c r="C14" t="s">
        <v>390</v>
      </c>
      <c r="D14" t="s">
        <v>395</v>
      </c>
      <c r="E14" t="s">
        <v>405</v>
      </c>
      <c r="F14" t="s">
        <v>409</v>
      </c>
      <c r="G14" t="s">
        <v>413</v>
      </c>
    </row>
    <row r="15" spans="1:7" x14ac:dyDescent="0.35">
      <c r="A15" t="s">
        <v>22</v>
      </c>
      <c r="B15" t="s">
        <v>386</v>
      </c>
      <c r="C15" t="s">
        <v>392</v>
      </c>
      <c r="D15" t="s">
        <v>396</v>
      </c>
      <c r="E15" t="s">
        <v>406</v>
      </c>
      <c r="F15" t="s">
        <v>412</v>
      </c>
      <c r="G15" t="s">
        <v>414</v>
      </c>
    </row>
    <row r="16" spans="1:7" x14ac:dyDescent="0.35">
      <c r="A16" t="s">
        <v>23</v>
      </c>
      <c r="B16" t="s">
        <v>386</v>
      </c>
      <c r="C16" t="s">
        <v>391</v>
      </c>
      <c r="E16" t="s">
        <v>391</v>
      </c>
      <c r="F16" t="s">
        <v>410</v>
      </c>
      <c r="G16" t="s">
        <v>413</v>
      </c>
    </row>
    <row r="17" spans="1:7" x14ac:dyDescent="0.35">
      <c r="A17" t="s">
        <v>24</v>
      </c>
      <c r="B17" t="s">
        <v>384</v>
      </c>
      <c r="C17" t="s">
        <v>391</v>
      </c>
      <c r="E17" t="s">
        <v>391</v>
      </c>
      <c r="F17" t="s">
        <v>410</v>
      </c>
      <c r="G17" t="s">
        <v>413</v>
      </c>
    </row>
    <row r="18" spans="1:7" x14ac:dyDescent="0.35">
      <c r="A18" t="s">
        <v>25</v>
      </c>
      <c r="B18" t="s">
        <v>387</v>
      </c>
      <c r="C18" t="s">
        <v>393</v>
      </c>
      <c r="D18" t="s">
        <v>375</v>
      </c>
      <c r="E18" t="s">
        <v>405</v>
      </c>
      <c r="F18" t="s">
        <v>412</v>
      </c>
      <c r="G18" t="s">
        <v>413</v>
      </c>
    </row>
    <row r="19" spans="1:7" x14ac:dyDescent="0.35">
      <c r="A19" t="s">
        <v>26</v>
      </c>
      <c r="B19" t="s">
        <v>385</v>
      </c>
      <c r="C19" t="s">
        <v>391</v>
      </c>
      <c r="E19" t="s">
        <v>391</v>
      </c>
      <c r="F19" t="s">
        <v>410</v>
      </c>
      <c r="G19" t="s">
        <v>413</v>
      </c>
    </row>
    <row r="20" spans="1:7" x14ac:dyDescent="0.35">
      <c r="A20" t="s">
        <v>27</v>
      </c>
      <c r="B20" t="s">
        <v>387</v>
      </c>
      <c r="C20" t="s">
        <v>390</v>
      </c>
      <c r="D20" t="s">
        <v>347</v>
      </c>
      <c r="E20" t="s">
        <v>408</v>
      </c>
      <c r="F20" t="s">
        <v>411</v>
      </c>
      <c r="G20" t="s">
        <v>413</v>
      </c>
    </row>
    <row r="21" spans="1:7" x14ac:dyDescent="0.35">
      <c r="A21" t="s">
        <v>28</v>
      </c>
      <c r="B21" t="s">
        <v>384</v>
      </c>
      <c r="C21" t="s">
        <v>393</v>
      </c>
      <c r="D21" t="s">
        <v>300</v>
      </c>
      <c r="E21" t="s">
        <v>407</v>
      </c>
      <c r="F21" t="s">
        <v>411</v>
      </c>
      <c r="G21" t="s">
        <v>413</v>
      </c>
    </row>
    <row r="22" spans="1:7" x14ac:dyDescent="0.35">
      <c r="A22" t="s">
        <v>29</v>
      </c>
      <c r="B22" t="s">
        <v>387</v>
      </c>
      <c r="C22" t="s">
        <v>391</v>
      </c>
      <c r="E22" t="s">
        <v>391</v>
      </c>
      <c r="F22" t="s">
        <v>410</v>
      </c>
      <c r="G22" t="s">
        <v>413</v>
      </c>
    </row>
    <row r="23" spans="1:7" x14ac:dyDescent="0.35">
      <c r="A23" t="s">
        <v>30</v>
      </c>
      <c r="B23" t="s">
        <v>384</v>
      </c>
      <c r="C23" t="s">
        <v>390</v>
      </c>
      <c r="D23" t="s">
        <v>322</v>
      </c>
      <c r="E23" t="s">
        <v>405</v>
      </c>
      <c r="F23" t="s">
        <v>411</v>
      </c>
      <c r="G23" t="s">
        <v>413</v>
      </c>
    </row>
    <row r="24" spans="1:7" x14ac:dyDescent="0.35">
      <c r="A24" t="s">
        <v>31</v>
      </c>
      <c r="B24" t="s">
        <v>384</v>
      </c>
      <c r="C24" t="s">
        <v>390</v>
      </c>
      <c r="D24" t="s">
        <v>279</v>
      </c>
      <c r="E24" t="s">
        <v>407</v>
      </c>
      <c r="F24" t="s">
        <v>411</v>
      </c>
      <c r="G24" t="s">
        <v>413</v>
      </c>
    </row>
    <row r="25" spans="1:7" x14ac:dyDescent="0.35">
      <c r="A25" t="s">
        <v>32</v>
      </c>
      <c r="B25" t="s">
        <v>384</v>
      </c>
      <c r="C25" t="s">
        <v>393</v>
      </c>
      <c r="D25" t="s">
        <v>250</v>
      </c>
      <c r="E25" t="s">
        <v>407</v>
      </c>
      <c r="F25" t="s">
        <v>409</v>
      </c>
      <c r="G25" t="s">
        <v>413</v>
      </c>
    </row>
    <row r="26" spans="1:7" x14ac:dyDescent="0.35">
      <c r="A26" t="s">
        <v>33</v>
      </c>
      <c r="B26" t="s">
        <v>385</v>
      </c>
      <c r="C26" t="s">
        <v>390</v>
      </c>
      <c r="D26" t="s">
        <v>397</v>
      </c>
      <c r="E26" t="s">
        <v>406</v>
      </c>
      <c r="F26" t="s">
        <v>409</v>
      </c>
      <c r="G26" t="s">
        <v>413</v>
      </c>
    </row>
    <row r="27" spans="1:7" x14ac:dyDescent="0.35">
      <c r="A27" t="s">
        <v>34</v>
      </c>
      <c r="B27" t="s">
        <v>385</v>
      </c>
      <c r="C27" t="s">
        <v>393</v>
      </c>
      <c r="D27" t="s">
        <v>309</v>
      </c>
      <c r="E27" t="s">
        <v>408</v>
      </c>
      <c r="F27" t="s">
        <v>411</v>
      </c>
      <c r="G27" t="s">
        <v>414</v>
      </c>
    </row>
    <row r="28" spans="1:7" x14ac:dyDescent="0.35">
      <c r="A28" t="s">
        <v>35</v>
      </c>
      <c r="B28" t="s">
        <v>384</v>
      </c>
      <c r="C28" t="s">
        <v>393</v>
      </c>
      <c r="D28" t="s">
        <v>357</v>
      </c>
      <c r="E28" t="s">
        <v>405</v>
      </c>
      <c r="F28" t="s">
        <v>411</v>
      </c>
      <c r="G28" t="s">
        <v>413</v>
      </c>
    </row>
    <row r="29" spans="1:7" x14ac:dyDescent="0.35">
      <c r="A29" t="s">
        <v>36</v>
      </c>
      <c r="B29" t="s">
        <v>386</v>
      </c>
      <c r="C29" t="s">
        <v>394</v>
      </c>
      <c r="D29" t="s">
        <v>213</v>
      </c>
      <c r="E29" t="s">
        <v>405</v>
      </c>
      <c r="F29" t="s">
        <v>411</v>
      </c>
      <c r="G29" t="s">
        <v>413</v>
      </c>
    </row>
    <row r="30" spans="1:7" x14ac:dyDescent="0.35">
      <c r="A30" t="s">
        <v>37</v>
      </c>
      <c r="B30" t="s">
        <v>384</v>
      </c>
      <c r="C30" t="s">
        <v>389</v>
      </c>
      <c r="D30" t="s">
        <v>214</v>
      </c>
      <c r="E30" t="s">
        <v>408</v>
      </c>
      <c r="F30" t="s">
        <v>411</v>
      </c>
      <c r="G30" t="s">
        <v>413</v>
      </c>
    </row>
    <row r="31" spans="1:7" x14ac:dyDescent="0.35">
      <c r="A31" t="s">
        <v>38</v>
      </c>
      <c r="B31" t="s">
        <v>386</v>
      </c>
      <c r="C31" t="s">
        <v>391</v>
      </c>
      <c r="E31" t="s">
        <v>391</v>
      </c>
      <c r="F31" t="s">
        <v>410</v>
      </c>
      <c r="G31" t="s">
        <v>413</v>
      </c>
    </row>
    <row r="32" spans="1:7" x14ac:dyDescent="0.35">
      <c r="A32" t="s">
        <v>39</v>
      </c>
      <c r="B32" t="s">
        <v>387</v>
      </c>
      <c r="C32" t="s">
        <v>390</v>
      </c>
      <c r="D32" t="s">
        <v>371</v>
      </c>
      <c r="E32" t="s">
        <v>407</v>
      </c>
      <c r="F32" t="s">
        <v>412</v>
      </c>
      <c r="G32" t="s">
        <v>414</v>
      </c>
    </row>
    <row r="33" spans="1:7" x14ac:dyDescent="0.35">
      <c r="A33" t="s">
        <v>40</v>
      </c>
      <c r="B33" t="s">
        <v>388</v>
      </c>
      <c r="C33" t="s">
        <v>393</v>
      </c>
      <c r="D33" t="s">
        <v>292</v>
      </c>
      <c r="E33" t="s">
        <v>407</v>
      </c>
      <c r="F33" t="s">
        <v>412</v>
      </c>
      <c r="G33" t="s">
        <v>413</v>
      </c>
    </row>
    <row r="34" spans="1:7" x14ac:dyDescent="0.35">
      <c r="A34" t="s">
        <v>41</v>
      </c>
      <c r="B34" t="s">
        <v>387</v>
      </c>
      <c r="C34" t="s">
        <v>391</v>
      </c>
      <c r="E34" t="s">
        <v>391</v>
      </c>
      <c r="F34" t="s">
        <v>410</v>
      </c>
      <c r="G34" t="s">
        <v>413</v>
      </c>
    </row>
    <row r="35" spans="1:7" x14ac:dyDescent="0.35">
      <c r="A35" t="s">
        <v>42</v>
      </c>
      <c r="B35" t="s">
        <v>384</v>
      </c>
      <c r="C35" t="s">
        <v>393</v>
      </c>
      <c r="D35" t="s">
        <v>247</v>
      </c>
      <c r="E35" t="s">
        <v>408</v>
      </c>
      <c r="F35" t="s">
        <v>411</v>
      </c>
      <c r="G35" t="s">
        <v>413</v>
      </c>
    </row>
    <row r="36" spans="1:7" x14ac:dyDescent="0.35">
      <c r="A36" t="s">
        <v>43</v>
      </c>
      <c r="B36" t="s">
        <v>387</v>
      </c>
      <c r="C36" t="s">
        <v>392</v>
      </c>
      <c r="D36" t="s">
        <v>355</v>
      </c>
      <c r="E36" t="s">
        <v>408</v>
      </c>
      <c r="F36" t="s">
        <v>412</v>
      </c>
      <c r="G36" t="s">
        <v>413</v>
      </c>
    </row>
    <row r="37" spans="1:7" x14ac:dyDescent="0.35">
      <c r="A37" t="s">
        <v>44</v>
      </c>
      <c r="B37" t="s">
        <v>388</v>
      </c>
      <c r="C37" t="s">
        <v>389</v>
      </c>
      <c r="D37" t="s">
        <v>255</v>
      </c>
      <c r="E37" t="s">
        <v>406</v>
      </c>
      <c r="F37" t="s">
        <v>412</v>
      </c>
      <c r="G37" t="s">
        <v>413</v>
      </c>
    </row>
    <row r="38" spans="1:7" x14ac:dyDescent="0.35">
      <c r="A38" t="s">
        <v>45</v>
      </c>
      <c r="B38" t="s">
        <v>386</v>
      </c>
      <c r="C38" t="s">
        <v>390</v>
      </c>
      <c r="D38" t="s">
        <v>381</v>
      </c>
      <c r="E38" t="s">
        <v>405</v>
      </c>
      <c r="F38" t="s">
        <v>409</v>
      </c>
      <c r="G38" t="s">
        <v>413</v>
      </c>
    </row>
    <row r="39" spans="1:7" x14ac:dyDescent="0.35">
      <c r="A39" t="s">
        <v>46</v>
      </c>
      <c r="B39" t="s">
        <v>387</v>
      </c>
      <c r="C39" t="s">
        <v>390</v>
      </c>
      <c r="D39" t="s">
        <v>328</v>
      </c>
      <c r="E39" t="s">
        <v>406</v>
      </c>
      <c r="F39" t="s">
        <v>412</v>
      </c>
      <c r="G39" t="s">
        <v>415</v>
      </c>
    </row>
    <row r="40" spans="1:7" x14ac:dyDescent="0.35">
      <c r="A40" t="s">
        <v>47</v>
      </c>
      <c r="B40" t="s">
        <v>387</v>
      </c>
      <c r="C40" t="s">
        <v>389</v>
      </c>
      <c r="D40" t="s">
        <v>309</v>
      </c>
      <c r="E40" t="s">
        <v>408</v>
      </c>
      <c r="F40" t="s">
        <v>411</v>
      </c>
      <c r="G40" t="s">
        <v>414</v>
      </c>
    </row>
    <row r="41" spans="1:7" x14ac:dyDescent="0.35">
      <c r="A41" t="s">
        <v>48</v>
      </c>
      <c r="B41" t="s">
        <v>386</v>
      </c>
      <c r="C41" t="s">
        <v>389</v>
      </c>
      <c r="D41" t="s">
        <v>297</v>
      </c>
      <c r="E41" t="s">
        <v>405</v>
      </c>
      <c r="F41" t="s">
        <v>409</v>
      </c>
      <c r="G41" t="s">
        <v>413</v>
      </c>
    </row>
    <row r="42" spans="1:7" x14ac:dyDescent="0.35">
      <c r="A42" t="s">
        <v>49</v>
      </c>
      <c r="B42" t="s">
        <v>388</v>
      </c>
      <c r="C42" t="s">
        <v>393</v>
      </c>
      <c r="D42" t="s">
        <v>234</v>
      </c>
      <c r="E42" t="s">
        <v>407</v>
      </c>
      <c r="F42" t="s">
        <v>412</v>
      </c>
      <c r="G42" t="s">
        <v>413</v>
      </c>
    </row>
    <row r="43" spans="1:7" x14ac:dyDescent="0.35">
      <c r="A43" t="s">
        <v>50</v>
      </c>
      <c r="B43" t="s">
        <v>387</v>
      </c>
      <c r="C43" t="s">
        <v>390</v>
      </c>
      <c r="D43" t="s">
        <v>381</v>
      </c>
      <c r="E43" t="s">
        <v>408</v>
      </c>
      <c r="F43" t="s">
        <v>409</v>
      </c>
      <c r="G43" t="s">
        <v>413</v>
      </c>
    </row>
    <row r="44" spans="1:7" x14ac:dyDescent="0.35">
      <c r="A44" t="s">
        <v>51</v>
      </c>
      <c r="B44" t="s">
        <v>387</v>
      </c>
      <c r="C44" t="s">
        <v>394</v>
      </c>
      <c r="D44" t="s">
        <v>398</v>
      </c>
      <c r="E44" t="s">
        <v>405</v>
      </c>
      <c r="F44" t="s">
        <v>409</v>
      </c>
      <c r="G44" t="s">
        <v>413</v>
      </c>
    </row>
    <row r="45" spans="1:7" x14ac:dyDescent="0.35">
      <c r="A45" t="s">
        <v>52</v>
      </c>
      <c r="B45" t="s">
        <v>386</v>
      </c>
      <c r="C45" t="s">
        <v>390</v>
      </c>
      <c r="D45" t="s">
        <v>397</v>
      </c>
      <c r="E45" t="s">
        <v>408</v>
      </c>
      <c r="F45" t="s">
        <v>412</v>
      </c>
      <c r="G45" t="s">
        <v>413</v>
      </c>
    </row>
    <row r="46" spans="1:7" x14ac:dyDescent="0.35">
      <c r="A46" t="s">
        <v>53</v>
      </c>
      <c r="B46" t="s">
        <v>385</v>
      </c>
      <c r="C46" t="s">
        <v>390</v>
      </c>
      <c r="D46" t="s">
        <v>247</v>
      </c>
      <c r="E46" t="s">
        <v>408</v>
      </c>
      <c r="F46" t="s">
        <v>412</v>
      </c>
      <c r="G46" t="s">
        <v>413</v>
      </c>
    </row>
    <row r="47" spans="1:7" x14ac:dyDescent="0.35">
      <c r="A47" t="s">
        <v>54</v>
      </c>
      <c r="B47" t="s">
        <v>386</v>
      </c>
      <c r="C47" t="s">
        <v>390</v>
      </c>
      <c r="D47" t="s">
        <v>260</v>
      </c>
      <c r="E47" t="s">
        <v>405</v>
      </c>
      <c r="F47" t="s">
        <v>409</v>
      </c>
      <c r="G47" t="s">
        <v>413</v>
      </c>
    </row>
    <row r="48" spans="1:7" x14ac:dyDescent="0.35">
      <c r="A48" t="s">
        <v>55</v>
      </c>
      <c r="B48" t="s">
        <v>384</v>
      </c>
      <c r="C48" t="s">
        <v>391</v>
      </c>
      <c r="E48" t="s">
        <v>391</v>
      </c>
      <c r="F48" t="s">
        <v>410</v>
      </c>
      <c r="G48" t="s">
        <v>413</v>
      </c>
    </row>
    <row r="49" spans="1:7" x14ac:dyDescent="0.35">
      <c r="A49" t="s">
        <v>56</v>
      </c>
      <c r="B49" t="s">
        <v>384</v>
      </c>
      <c r="C49" t="s">
        <v>389</v>
      </c>
      <c r="D49" t="s">
        <v>353</v>
      </c>
      <c r="E49" t="s">
        <v>407</v>
      </c>
      <c r="F49" t="s">
        <v>409</v>
      </c>
      <c r="G49" t="s">
        <v>413</v>
      </c>
    </row>
    <row r="50" spans="1:7" x14ac:dyDescent="0.35">
      <c r="A50" t="s">
        <v>57</v>
      </c>
      <c r="B50" t="s">
        <v>385</v>
      </c>
      <c r="C50" t="s">
        <v>392</v>
      </c>
      <c r="D50" t="s">
        <v>352</v>
      </c>
      <c r="E50" t="s">
        <v>407</v>
      </c>
      <c r="F50" t="s">
        <v>412</v>
      </c>
      <c r="G50" t="s">
        <v>414</v>
      </c>
    </row>
    <row r="51" spans="1:7" x14ac:dyDescent="0.35">
      <c r="A51" t="s">
        <v>58</v>
      </c>
      <c r="B51" t="s">
        <v>385</v>
      </c>
      <c r="C51" t="s">
        <v>391</v>
      </c>
      <c r="E51" t="s">
        <v>391</v>
      </c>
      <c r="F51" t="s">
        <v>410</v>
      </c>
      <c r="G51" t="s">
        <v>413</v>
      </c>
    </row>
    <row r="52" spans="1:7" x14ac:dyDescent="0.35">
      <c r="A52" t="s">
        <v>59</v>
      </c>
      <c r="B52" t="s">
        <v>388</v>
      </c>
      <c r="C52" t="s">
        <v>391</v>
      </c>
      <c r="E52" t="s">
        <v>391</v>
      </c>
      <c r="F52" t="s">
        <v>410</v>
      </c>
      <c r="G52" t="s">
        <v>413</v>
      </c>
    </row>
    <row r="53" spans="1:7" x14ac:dyDescent="0.35">
      <c r="A53" t="s">
        <v>60</v>
      </c>
      <c r="B53" t="s">
        <v>387</v>
      </c>
      <c r="C53" t="s">
        <v>394</v>
      </c>
      <c r="D53" t="s">
        <v>315</v>
      </c>
      <c r="E53" t="s">
        <v>405</v>
      </c>
      <c r="F53" t="s">
        <v>412</v>
      </c>
      <c r="G53" t="s">
        <v>414</v>
      </c>
    </row>
    <row r="54" spans="1:7" x14ac:dyDescent="0.35">
      <c r="A54" t="s">
        <v>61</v>
      </c>
      <c r="B54" t="s">
        <v>388</v>
      </c>
      <c r="C54" t="s">
        <v>392</v>
      </c>
      <c r="D54" t="s">
        <v>358</v>
      </c>
      <c r="E54" t="s">
        <v>407</v>
      </c>
      <c r="F54" t="s">
        <v>409</v>
      </c>
      <c r="G54" t="s">
        <v>415</v>
      </c>
    </row>
    <row r="55" spans="1:7" x14ac:dyDescent="0.35">
      <c r="A55" t="s">
        <v>62</v>
      </c>
      <c r="B55" t="s">
        <v>385</v>
      </c>
      <c r="C55" t="s">
        <v>392</v>
      </c>
      <c r="D55" t="s">
        <v>285</v>
      </c>
      <c r="E55" t="s">
        <v>405</v>
      </c>
      <c r="F55" t="s">
        <v>411</v>
      </c>
      <c r="G55" t="s">
        <v>413</v>
      </c>
    </row>
    <row r="56" spans="1:7" x14ac:dyDescent="0.35">
      <c r="A56" t="s">
        <v>63</v>
      </c>
      <c r="B56" t="s">
        <v>388</v>
      </c>
      <c r="C56" t="s">
        <v>391</v>
      </c>
      <c r="E56" t="s">
        <v>391</v>
      </c>
      <c r="F56" t="s">
        <v>410</v>
      </c>
      <c r="G56" t="s">
        <v>413</v>
      </c>
    </row>
    <row r="57" spans="1:7" x14ac:dyDescent="0.35">
      <c r="A57" t="s">
        <v>64</v>
      </c>
      <c r="B57" t="s">
        <v>388</v>
      </c>
      <c r="C57" t="s">
        <v>389</v>
      </c>
      <c r="D57" t="s">
        <v>318</v>
      </c>
      <c r="E57" t="s">
        <v>408</v>
      </c>
      <c r="F57" t="s">
        <v>412</v>
      </c>
      <c r="G57" t="s">
        <v>413</v>
      </c>
    </row>
    <row r="58" spans="1:7" x14ac:dyDescent="0.35">
      <c r="A58" t="s">
        <v>65</v>
      </c>
      <c r="B58" t="s">
        <v>384</v>
      </c>
      <c r="C58" t="s">
        <v>390</v>
      </c>
      <c r="D58" t="s">
        <v>399</v>
      </c>
      <c r="E58" t="s">
        <v>408</v>
      </c>
      <c r="F58" t="s">
        <v>412</v>
      </c>
      <c r="G58" t="s">
        <v>413</v>
      </c>
    </row>
    <row r="59" spans="1:7" x14ac:dyDescent="0.35">
      <c r="A59" t="s">
        <v>66</v>
      </c>
      <c r="B59" t="s">
        <v>386</v>
      </c>
      <c r="C59" t="s">
        <v>393</v>
      </c>
      <c r="D59" t="s">
        <v>287</v>
      </c>
      <c r="E59" t="s">
        <v>408</v>
      </c>
      <c r="F59" t="s">
        <v>412</v>
      </c>
      <c r="G59" t="s">
        <v>413</v>
      </c>
    </row>
    <row r="60" spans="1:7" x14ac:dyDescent="0.35">
      <c r="A60" t="s">
        <v>67</v>
      </c>
      <c r="B60" t="s">
        <v>384</v>
      </c>
      <c r="C60" t="s">
        <v>390</v>
      </c>
      <c r="D60" t="s">
        <v>325</v>
      </c>
      <c r="E60" t="s">
        <v>407</v>
      </c>
      <c r="F60" t="s">
        <v>409</v>
      </c>
      <c r="G60" t="s">
        <v>414</v>
      </c>
    </row>
    <row r="61" spans="1:7" x14ac:dyDescent="0.35">
      <c r="A61" t="s">
        <v>68</v>
      </c>
      <c r="B61" t="s">
        <v>388</v>
      </c>
      <c r="C61" t="s">
        <v>389</v>
      </c>
      <c r="D61" t="s">
        <v>294</v>
      </c>
      <c r="E61" t="s">
        <v>408</v>
      </c>
      <c r="F61" t="s">
        <v>409</v>
      </c>
      <c r="G61" t="s">
        <v>415</v>
      </c>
    </row>
    <row r="62" spans="1:7" x14ac:dyDescent="0.35">
      <c r="A62" t="s">
        <v>69</v>
      </c>
      <c r="B62" t="s">
        <v>385</v>
      </c>
      <c r="C62" t="s">
        <v>389</v>
      </c>
      <c r="D62" t="s">
        <v>349</v>
      </c>
      <c r="E62" t="s">
        <v>407</v>
      </c>
      <c r="F62" t="s">
        <v>412</v>
      </c>
      <c r="G62" t="s">
        <v>414</v>
      </c>
    </row>
    <row r="63" spans="1:7" x14ac:dyDescent="0.35">
      <c r="A63" t="s">
        <v>70</v>
      </c>
      <c r="B63" t="s">
        <v>386</v>
      </c>
      <c r="C63" t="s">
        <v>389</v>
      </c>
      <c r="D63" t="s">
        <v>267</v>
      </c>
      <c r="E63" t="s">
        <v>406</v>
      </c>
      <c r="F63" t="s">
        <v>411</v>
      </c>
      <c r="G63" t="s">
        <v>413</v>
      </c>
    </row>
    <row r="64" spans="1:7" x14ac:dyDescent="0.35">
      <c r="A64" t="s">
        <v>71</v>
      </c>
      <c r="B64" t="s">
        <v>385</v>
      </c>
      <c r="C64" t="s">
        <v>391</v>
      </c>
      <c r="E64" t="s">
        <v>391</v>
      </c>
      <c r="F64" t="s">
        <v>410</v>
      </c>
      <c r="G64" t="s">
        <v>413</v>
      </c>
    </row>
    <row r="65" spans="1:7" x14ac:dyDescent="0.35">
      <c r="A65" t="s">
        <v>72</v>
      </c>
      <c r="B65" t="s">
        <v>388</v>
      </c>
      <c r="C65" t="s">
        <v>390</v>
      </c>
      <c r="D65" t="s">
        <v>235</v>
      </c>
      <c r="E65" t="s">
        <v>407</v>
      </c>
      <c r="F65" t="s">
        <v>409</v>
      </c>
      <c r="G65" t="s">
        <v>413</v>
      </c>
    </row>
    <row r="66" spans="1:7" x14ac:dyDescent="0.35">
      <c r="A66" t="s">
        <v>73</v>
      </c>
      <c r="B66" t="s">
        <v>387</v>
      </c>
      <c r="C66" t="s">
        <v>391</v>
      </c>
      <c r="E66" t="s">
        <v>391</v>
      </c>
      <c r="F66" t="s">
        <v>410</v>
      </c>
      <c r="G66" t="s">
        <v>413</v>
      </c>
    </row>
    <row r="67" spans="1:7" x14ac:dyDescent="0.35">
      <c r="A67" t="s">
        <v>74</v>
      </c>
      <c r="B67" t="s">
        <v>387</v>
      </c>
      <c r="C67" t="s">
        <v>389</v>
      </c>
      <c r="D67" t="s">
        <v>257</v>
      </c>
      <c r="E67" t="s">
        <v>407</v>
      </c>
      <c r="F67" t="s">
        <v>409</v>
      </c>
      <c r="G67" t="s">
        <v>413</v>
      </c>
    </row>
    <row r="68" spans="1:7" x14ac:dyDescent="0.35">
      <c r="A68" t="s">
        <v>75</v>
      </c>
      <c r="B68" t="s">
        <v>387</v>
      </c>
      <c r="C68" t="s">
        <v>394</v>
      </c>
      <c r="D68" t="s">
        <v>345</v>
      </c>
      <c r="E68" t="s">
        <v>406</v>
      </c>
      <c r="F68" t="s">
        <v>411</v>
      </c>
      <c r="G68" t="s">
        <v>414</v>
      </c>
    </row>
    <row r="69" spans="1:7" x14ac:dyDescent="0.35">
      <c r="A69" t="s">
        <v>76</v>
      </c>
      <c r="B69" t="s">
        <v>385</v>
      </c>
      <c r="C69" t="s">
        <v>391</v>
      </c>
      <c r="E69" t="s">
        <v>391</v>
      </c>
      <c r="F69" t="s">
        <v>410</v>
      </c>
      <c r="G69" t="s">
        <v>413</v>
      </c>
    </row>
    <row r="70" spans="1:7" x14ac:dyDescent="0.35">
      <c r="A70" t="s">
        <v>77</v>
      </c>
      <c r="B70" t="s">
        <v>384</v>
      </c>
      <c r="C70" t="s">
        <v>389</v>
      </c>
      <c r="D70" t="s">
        <v>241</v>
      </c>
      <c r="E70" t="s">
        <v>406</v>
      </c>
      <c r="F70" t="s">
        <v>411</v>
      </c>
      <c r="G70" t="s">
        <v>414</v>
      </c>
    </row>
    <row r="71" spans="1:7" x14ac:dyDescent="0.35">
      <c r="A71" t="s">
        <v>78</v>
      </c>
      <c r="B71" t="s">
        <v>385</v>
      </c>
      <c r="C71" t="s">
        <v>393</v>
      </c>
      <c r="D71" t="s">
        <v>348</v>
      </c>
      <c r="E71" t="s">
        <v>408</v>
      </c>
      <c r="F71" t="s">
        <v>409</v>
      </c>
      <c r="G71" t="s">
        <v>413</v>
      </c>
    </row>
    <row r="72" spans="1:7" x14ac:dyDescent="0.35">
      <c r="A72" t="s">
        <v>79</v>
      </c>
      <c r="B72" t="s">
        <v>386</v>
      </c>
      <c r="C72" t="s">
        <v>393</v>
      </c>
      <c r="D72" t="s">
        <v>348</v>
      </c>
      <c r="E72" t="s">
        <v>407</v>
      </c>
      <c r="F72" t="s">
        <v>412</v>
      </c>
      <c r="G72" t="s">
        <v>414</v>
      </c>
    </row>
    <row r="73" spans="1:7" x14ac:dyDescent="0.35">
      <c r="A73" t="s">
        <v>80</v>
      </c>
      <c r="B73" t="s">
        <v>387</v>
      </c>
      <c r="C73" t="s">
        <v>393</v>
      </c>
      <c r="D73" t="s">
        <v>215</v>
      </c>
      <c r="E73" t="s">
        <v>405</v>
      </c>
      <c r="F73" t="s">
        <v>409</v>
      </c>
      <c r="G73" t="s">
        <v>413</v>
      </c>
    </row>
    <row r="74" spans="1:7" x14ac:dyDescent="0.35">
      <c r="A74" t="s">
        <v>81</v>
      </c>
      <c r="B74" t="s">
        <v>388</v>
      </c>
      <c r="C74" t="s">
        <v>390</v>
      </c>
      <c r="D74" t="s">
        <v>298</v>
      </c>
      <c r="E74" t="s">
        <v>405</v>
      </c>
      <c r="F74" t="s">
        <v>409</v>
      </c>
      <c r="G74" t="s">
        <v>414</v>
      </c>
    </row>
    <row r="75" spans="1:7" x14ac:dyDescent="0.35">
      <c r="A75" t="s">
        <v>82</v>
      </c>
      <c r="B75" t="s">
        <v>385</v>
      </c>
      <c r="C75" t="s">
        <v>389</v>
      </c>
      <c r="D75" t="s">
        <v>363</v>
      </c>
      <c r="E75" t="s">
        <v>407</v>
      </c>
      <c r="F75" t="s">
        <v>411</v>
      </c>
      <c r="G75" t="s">
        <v>414</v>
      </c>
    </row>
    <row r="76" spans="1:7" x14ac:dyDescent="0.35">
      <c r="A76" t="s">
        <v>83</v>
      </c>
      <c r="B76" t="s">
        <v>385</v>
      </c>
      <c r="C76" t="s">
        <v>391</v>
      </c>
      <c r="E76" t="s">
        <v>391</v>
      </c>
      <c r="F76" t="s">
        <v>410</v>
      </c>
      <c r="G76" t="s">
        <v>413</v>
      </c>
    </row>
    <row r="77" spans="1:7" x14ac:dyDescent="0.35">
      <c r="A77" t="s">
        <v>84</v>
      </c>
      <c r="B77" t="s">
        <v>386</v>
      </c>
      <c r="C77" t="s">
        <v>389</v>
      </c>
      <c r="D77" t="s">
        <v>228</v>
      </c>
      <c r="E77" t="s">
        <v>407</v>
      </c>
      <c r="F77" t="s">
        <v>412</v>
      </c>
      <c r="G77" t="s">
        <v>413</v>
      </c>
    </row>
    <row r="78" spans="1:7" x14ac:dyDescent="0.35">
      <c r="A78" t="s">
        <v>85</v>
      </c>
      <c r="B78" t="s">
        <v>388</v>
      </c>
      <c r="C78" t="s">
        <v>394</v>
      </c>
      <c r="D78" t="s">
        <v>271</v>
      </c>
      <c r="E78" t="s">
        <v>405</v>
      </c>
      <c r="F78" t="s">
        <v>409</v>
      </c>
      <c r="G78" t="s">
        <v>413</v>
      </c>
    </row>
    <row r="79" spans="1:7" x14ac:dyDescent="0.35">
      <c r="A79" t="s">
        <v>86</v>
      </c>
      <c r="B79" t="s">
        <v>387</v>
      </c>
      <c r="C79" t="s">
        <v>389</v>
      </c>
      <c r="D79" t="s">
        <v>222</v>
      </c>
      <c r="E79" t="s">
        <v>405</v>
      </c>
      <c r="F79" t="s">
        <v>411</v>
      </c>
      <c r="G79" t="s">
        <v>414</v>
      </c>
    </row>
    <row r="80" spans="1:7" x14ac:dyDescent="0.35">
      <c r="A80" t="s">
        <v>87</v>
      </c>
      <c r="B80" t="s">
        <v>387</v>
      </c>
      <c r="C80" t="s">
        <v>391</v>
      </c>
      <c r="E80" t="s">
        <v>391</v>
      </c>
      <c r="F80" t="s">
        <v>410</v>
      </c>
      <c r="G80" t="s">
        <v>413</v>
      </c>
    </row>
    <row r="81" spans="1:7" x14ac:dyDescent="0.35">
      <c r="A81" t="s">
        <v>88</v>
      </c>
      <c r="B81" t="s">
        <v>386</v>
      </c>
      <c r="C81" t="s">
        <v>389</v>
      </c>
      <c r="D81" t="s">
        <v>374</v>
      </c>
      <c r="E81" t="s">
        <v>405</v>
      </c>
      <c r="F81" t="s">
        <v>411</v>
      </c>
      <c r="G81" t="s">
        <v>413</v>
      </c>
    </row>
    <row r="82" spans="1:7" x14ac:dyDescent="0.35">
      <c r="A82" t="s">
        <v>89</v>
      </c>
      <c r="B82" t="s">
        <v>386</v>
      </c>
      <c r="C82" t="s">
        <v>393</v>
      </c>
      <c r="D82" t="s">
        <v>227</v>
      </c>
      <c r="E82" t="s">
        <v>407</v>
      </c>
      <c r="F82" t="s">
        <v>412</v>
      </c>
      <c r="G82" t="s">
        <v>415</v>
      </c>
    </row>
    <row r="83" spans="1:7" x14ac:dyDescent="0.35">
      <c r="A83" t="s">
        <v>90</v>
      </c>
      <c r="B83" t="s">
        <v>387</v>
      </c>
      <c r="C83" t="s">
        <v>389</v>
      </c>
      <c r="D83" t="s">
        <v>232</v>
      </c>
      <c r="E83" t="s">
        <v>408</v>
      </c>
      <c r="F83" t="s">
        <v>409</v>
      </c>
      <c r="G83" t="s">
        <v>413</v>
      </c>
    </row>
    <row r="84" spans="1:7" x14ac:dyDescent="0.35">
      <c r="A84" t="s">
        <v>91</v>
      </c>
      <c r="B84" t="s">
        <v>388</v>
      </c>
      <c r="C84" t="s">
        <v>391</v>
      </c>
      <c r="E84" t="s">
        <v>391</v>
      </c>
      <c r="F84" t="s">
        <v>410</v>
      </c>
      <c r="G84" t="s">
        <v>413</v>
      </c>
    </row>
    <row r="85" spans="1:7" x14ac:dyDescent="0.35">
      <c r="A85" t="s">
        <v>92</v>
      </c>
      <c r="B85" t="s">
        <v>388</v>
      </c>
      <c r="C85" t="s">
        <v>391</v>
      </c>
      <c r="E85" t="s">
        <v>391</v>
      </c>
      <c r="F85" t="s">
        <v>410</v>
      </c>
      <c r="G85" t="s">
        <v>413</v>
      </c>
    </row>
    <row r="86" spans="1:7" x14ac:dyDescent="0.35">
      <c r="A86" t="s">
        <v>93</v>
      </c>
      <c r="B86" t="s">
        <v>388</v>
      </c>
      <c r="C86" t="s">
        <v>389</v>
      </c>
      <c r="D86" t="s">
        <v>348</v>
      </c>
      <c r="E86" t="s">
        <v>406</v>
      </c>
      <c r="F86" t="s">
        <v>411</v>
      </c>
      <c r="G86" t="s">
        <v>415</v>
      </c>
    </row>
    <row r="87" spans="1:7" x14ac:dyDescent="0.35">
      <c r="A87" t="s">
        <v>94</v>
      </c>
      <c r="B87" t="s">
        <v>387</v>
      </c>
      <c r="C87" t="s">
        <v>392</v>
      </c>
      <c r="D87" t="s">
        <v>231</v>
      </c>
      <c r="E87" t="s">
        <v>406</v>
      </c>
      <c r="F87" t="s">
        <v>412</v>
      </c>
      <c r="G87" t="s">
        <v>413</v>
      </c>
    </row>
    <row r="88" spans="1:7" x14ac:dyDescent="0.35">
      <c r="A88" t="s">
        <v>95</v>
      </c>
      <c r="B88" t="s">
        <v>384</v>
      </c>
      <c r="C88" t="s">
        <v>389</v>
      </c>
      <c r="D88" t="s">
        <v>311</v>
      </c>
      <c r="E88" t="s">
        <v>408</v>
      </c>
      <c r="F88" t="s">
        <v>409</v>
      </c>
      <c r="G88" t="s">
        <v>413</v>
      </c>
    </row>
    <row r="89" spans="1:7" x14ac:dyDescent="0.35">
      <c r="A89" t="s">
        <v>96</v>
      </c>
      <c r="B89" t="s">
        <v>384</v>
      </c>
      <c r="C89" t="s">
        <v>391</v>
      </c>
      <c r="E89" t="s">
        <v>391</v>
      </c>
      <c r="F89" t="s">
        <v>410</v>
      </c>
      <c r="G89" t="s">
        <v>413</v>
      </c>
    </row>
    <row r="90" spans="1:7" x14ac:dyDescent="0.35">
      <c r="A90" t="s">
        <v>97</v>
      </c>
      <c r="B90" t="s">
        <v>385</v>
      </c>
      <c r="C90" t="s">
        <v>391</v>
      </c>
      <c r="E90" t="s">
        <v>391</v>
      </c>
      <c r="F90" t="s">
        <v>410</v>
      </c>
      <c r="G90" t="s">
        <v>413</v>
      </c>
    </row>
    <row r="91" spans="1:7" x14ac:dyDescent="0.35">
      <c r="A91" t="s">
        <v>98</v>
      </c>
      <c r="B91" t="s">
        <v>386</v>
      </c>
      <c r="C91" t="s">
        <v>393</v>
      </c>
      <c r="D91" t="s">
        <v>361</v>
      </c>
      <c r="E91" t="s">
        <v>405</v>
      </c>
      <c r="F91" t="s">
        <v>412</v>
      </c>
      <c r="G91" t="s">
        <v>413</v>
      </c>
    </row>
    <row r="92" spans="1:7" x14ac:dyDescent="0.35">
      <c r="A92" t="s">
        <v>99</v>
      </c>
      <c r="B92" t="s">
        <v>387</v>
      </c>
      <c r="C92" t="s">
        <v>391</v>
      </c>
      <c r="E92" t="s">
        <v>391</v>
      </c>
      <c r="F92" t="s">
        <v>410</v>
      </c>
      <c r="G92" t="s">
        <v>413</v>
      </c>
    </row>
    <row r="93" spans="1:7" x14ac:dyDescent="0.35">
      <c r="A93" t="s">
        <v>100</v>
      </c>
      <c r="B93" t="s">
        <v>384</v>
      </c>
      <c r="C93" t="s">
        <v>390</v>
      </c>
      <c r="D93" t="s">
        <v>231</v>
      </c>
      <c r="E93" t="s">
        <v>408</v>
      </c>
      <c r="F93" t="s">
        <v>412</v>
      </c>
      <c r="G93" t="s">
        <v>413</v>
      </c>
    </row>
    <row r="94" spans="1:7" x14ac:dyDescent="0.35">
      <c r="A94" t="s">
        <v>101</v>
      </c>
      <c r="B94" t="s">
        <v>387</v>
      </c>
      <c r="C94" t="s">
        <v>389</v>
      </c>
      <c r="D94" t="s">
        <v>278</v>
      </c>
      <c r="E94" t="s">
        <v>406</v>
      </c>
      <c r="F94" t="s">
        <v>411</v>
      </c>
      <c r="G94" t="s">
        <v>414</v>
      </c>
    </row>
    <row r="95" spans="1:7" x14ac:dyDescent="0.35">
      <c r="A95" t="s">
        <v>102</v>
      </c>
      <c r="B95" t="s">
        <v>385</v>
      </c>
      <c r="C95" t="s">
        <v>391</v>
      </c>
      <c r="E95" t="s">
        <v>391</v>
      </c>
      <c r="F95" t="s">
        <v>410</v>
      </c>
      <c r="G95" t="s">
        <v>413</v>
      </c>
    </row>
    <row r="96" spans="1:7" x14ac:dyDescent="0.35">
      <c r="A96" t="s">
        <v>103</v>
      </c>
      <c r="B96" t="s">
        <v>384</v>
      </c>
      <c r="C96" t="s">
        <v>390</v>
      </c>
      <c r="D96" t="s">
        <v>282</v>
      </c>
      <c r="E96" t="s">
        <v>408</v>
      </c>
      <c r="F96" t="s">
        <v>409</v>
      </c>
      <c r="G96" t="s">
        <v>413</v>
      </c>
    </row>
    <row r="97" spans="1:7" x14ac:dyDescent="0.35">
      <c r="A97" t="s">
        <v>104</v>
      </c>
      <c r="B97" t="s">
        <v>384</v>
      </c>
      <c r="C97" t="s">
        <v>389</v>
      </c>
      <c r="D97" t="s">
        <v>303</v>
      </c>
      <c r="E97" t="s">
        <v>406</v>
      </c>
      <c r="F97" t="s">
        <v>409</v>
      </c>
      <c r="G97" t="s">
        <v>414</v>
      </c>
    </row>
    <row r="98" spans="1:7" x14ac:dyDescent="0.35">
      <c r="A98" t="s">
        <v>105</v>
      </c>
      <c r="B98" t="s">
        <v>384</v>
      </c>
      <c r="C98" t="s">
        <v>394</v>
      </c>
      <c r="D98" t="s">
        <v>332</v>
      </c>
      <c r="E98" t="s">
        <v>408</v>
      </c>
      <c r="F98" t="s">
        <v>412</v>
      </c>
      <c r="G98" t="s">
        <v>413</v>
      </c>
    </row>
    <row r="99" spans="1:7" x14ac:dyDescent="0.35">
      <c r="A99" t="s">
        <v>106</v>
      </c>
      <c r="B99" t="s">
        <v>384</v>
      </c>
      <c r="C99" t="s">
        <v>391</v>
      </c>
      <c r="E99" t="s">
        <v>391</v>
      </c>
      <c r="F99" t="s">
        <v>410</v>
      </c>
      <c r="G99" t="s">
        <v>413</v>
      </c>
    </row>
    <row r="100" spans="1:7" x14ac:dyDescent="0.35">
      <c r="A100" t="s">
        <v>107</v>
      </c>
      <c r="B100" t="s">
        <v>387</v>
      </c>
      <c r="C100" t="s">
        <v>389</v>
      </c>
      <c r="D100" t="s">
        <v>318</v>
      </c>
      <c r="E100" t="s">
        <v>408</v>
      </c>
      <c r="F100" t="s">
        <v>412</v>
      </c>
      <c r="G100" t="s">
        <v>414</v>
      </c>
    </row>
    <row r="101" spans="1:7" x14ac:dyDescent="0.35">
      <c r="A101" t="s">
        <v>108</v>
      </c>
      <c r="B101" t="s">
        <v>385</v>
      </c>
      <c r="C101" t="s">
        <v>390</v>
      </c>
      <c r="D101" t="s">
        <v>286</v>
      </c>
      <c r="E101" t="s">
        <v>405</v>
      </c>
      <c r="F101" t="s">
        <v>412</v>
      </c>
      <c r="G101" t="s">
        <v>413</v>
      </c>
    </row>
    <row r="102" spans="1:7" x14ac:dyDescent="0.35">
      <c r="A102" t="s">
        <v>109</v>
      </c>
      <c r="B102" t="s">
        <v>388</v>
      </c>
      <c r="C102" t="s">
        <v>392</v>
      </c>
      <c r="D102" t="s">
        <v>395</v>
      </c>
      <c r="E102" t="s">
        <v>406</v>
      </c>
      <c r="F102" t="s">
        <v>412</v>
      </c>
      <c r="G102" t="s">
        <v>413</v>
      </c>
    </row>
    <row r="103" spans="1:7" x14ac:dyDescent="0.35">
      <c r="A103" t="s">
        <v>110</v>
      </c>
      <c r="B103" t="s">
        <v>386</v>
      </c>
      <c r="C103" t="s">
        <v>391</v>
      </c>
      <c r="E103" t="s">
        <v>391</v>
      </c>
      <c r="F103" t="s">
        <v>410</v>
      </c>
      <c r="G103" t="s">
        <v>413</v>
      </c>
    </row>
    <row r="104" spans="1:7" x14ac:dyDescent="0.35">
      <c r="A104" t="s">
        <v>111</v>
      </c>
      <c r="B104" t="s">
        <v>388</v>
      </c>
      <c r="C104" t="s">
        <v>389</v>
      </c>
      <c r="D104" t="s">
        <v>380</v>
      </c>
      <c r="E104" t="s">
        <v>408</v>
      </c>
      <c r="F104" t="s">
        <v>411</v>
      </c>
      <c r="G104" t="s">
        <v>413</v>
      </c>
    </row>
    <row r="105" spans="1:7" x14ac:dyDescent="0.35">
      <c r="A105" t="s">
        <v>112</v>
      </c>
      <c r="B105" t="s">
        <v>387</v>
      </c>
      <c r="C105" t="s">
        <v>392</v>
      </c>
      <c r="D105" t="s">
        <v>344</v>
      </c>
      <c r="E105" t="s">
        <v>405</v>
      </c>
      <c r="F105" t="s">
        <v>411</v>
      </c>
      <c r="G105" t="s">
        <v>413</v>
      </c>
    </row>
    <row r="106" spans="1:7" x14ac:dyDescent="0.35">
      <c r="A106" t="s">
        <v>113</v>
      </c>
      <c r="B106" t="s">
        <v>387</v>
      </c>
      <c r="C106" t="s">
        <v>389</v>
      </c>
      <c r="D106" t="s">
        <v>271</v>
      </c>
      <c r="E106" t="s">
        <v>407</v>
      </c>
      <c r="F106" t="s">
        <v>412</v>
      </c>
      <c r="G106" t="s">
        <v>414</v>
      </c>
    </row>
    <row r="107" spans="1:7" x14ac:dyDescent="0.35">
      <c r="A107" t="s">
        <v>114</v>
      </c>
      <c r="B107" t="s">
        <v>384</v>
      </c>
      <c r="C107" t="s">
        <v>393</v>
      </c>
      <c r="D107" t="s">
        <v>212</v>
      </c>
      <c r="E107" t="s">
        <v>406</v>
      </c>
      <c r="F107" t="s">
        <v>409</v>
      </c>
      <c r="G107" t="s">
        <v>413</v>
      </c>
    </row>
    <row r="108" spans="1:7" x14ac:dyDescent="0.35">
      <c r="A108" t="s">
        <v>115</v>
      </c>
      <c r="B108" t="s">
        <v>384</v>
      </c>
      <c r="C108" t="s">
        <v>389</v>
      </c>
      <c r="D108" t="s">
        <v>306</v>
      </c>
      <c r="E108" t="s">
        <v>407</v>
      </c>
      <c r="F108" t="s">
        <v>412</v>
      </c>
      <c r="G108" t="s">
        <v>413</v>
      </c>
    </row>
    <row r="109" spans="1:7" x14ac:dyDescent="0.35">
      <c r="A109" t="s">
        <v>116</v>
      </c>
      <c r="B109" t="s">
        <v>384</v>
      </c>
      <c r="C109" t="s">
        <v>390</v>
      </c>
      <c r="D109" t="s">
        <v>331</v>
      </c>
      <c r="E109" t="s">
        <v>405</v>
      </c>
      <c r="F109" t="s">
        <v>409</v>
      </c>
      <c r="G109" t="s">
        <v>413</v>
      </c>
    </row>
    <row r="110" spans="1:7" x14ac:dyDescent="0.35">
      <c r="A110" t="s">
        <v>117</v>
      </c>
      <c r="B110" t="s">
        <v>385</v>
      </c>
      <c r="C110" t="s">
        <v>390</v>
      </c>
      <c r="D110" t="s">
        <v>313</v>
      </c>
      <c r="E110" t="s">
        <v>406</v>
      </c>
      <c r="F110" t="s">
        <v>409</v>
      </c>
      <c r="G110" t="s">
        <v>413</v>
      </c>
    </row>
    <row r="111" spans="1:7" x14ac:dyDescent="0.35">
      <c r="A111" t="s">
        <v>118</v>
      </c>
      <c r="B111" t="s">
        <v>386</v>
      </c>
      <c r="C111" t="s">
        <v>389</v>
      </c>
      <c r="D111" t="s">
        <v>220</v>
      </c>
      <c r="E111" t="s">
        <v>408</v>
      </c>
      <c r="F111" t="s">
        <v>411</v>
      </c>
      <c r="G111" t="s">
        <v>413</v>
      </c>
    </row>
    <row r="112" spans="1:7" x14ac:dyDescent="0.35">
      <c r="A112" t="s">
        <v>119</v>
      </c>
      <c r="B112" t="s">
        <v>385</v>
      </c>
      <c r="C112" t="s">
        <v>394</v>
      </c>
      <c r="D112" t="s">
        <v>291</v>
      </c>
      <c r="E112" t="s">
        <v>406</v>
      </c>
      <c r="F112" t="s">
        <v>411</v>
      </c>
      <c r="G112" t="s">
        <v>413</v>
      </c>
    </row>
    <row r="113" spans="1:7" x14ac:dyDescent="0.35">
      <c r="A113" t="s">
        <v>120</v>
      </c>
      <c r="B113" t="s">
        <v>387</v>
      </c>
      <c r="C113" t="s">
        <v>390</v>
      </c>
      <c r="D113" t="s">
        <v>272</v>
      </c>
      <c r="E113" t="s">
        <v>408</v>
      </c>
      <c r="F113" t="s">
        <v>411</v>
      </c>
      <c r="G113" t="s">
        <v>413</v>
      </c>
    </row>
    <row r="114" spans="1:7" x14ac:dyDescent="0.35">
      <c r="A114" t="s">
        <v>121</v>
      </c>
      <c r="B114" t="s">
        <v>388</v>
      </c>
      <c r="C114" t="s">
        <v>389</v>
      </c>
      <c r="D114" t="s">
        <v>334</v>
      </c>
      <c r="E114" t="s">
        <v>407</v>
      </c>
      <c r="F114" t="s">
        <v>409</v>
      </c>
      <c r="G114" t="s">
        <v>413</v>
      </c>
    </row>
    <row r="115" spans="1:7" x14ac:dyDescent="0.35">
      <c r="A115" t="s">
        <v>122</v>
      </c>
      <c r="B115" t="s">
        <v>387</v>
      </c>
      <c r="C115" t="s">
        <v>391</v>
      </c>
      <c r="E115" t="s">
        <v>391</v>
      </c>
      <c r="F115" t="s">
        <v>410</v>
      </c>
      <c r="G115" t="s">
        <v>413</v>
      </c>
    </row>
    <row r="116" spans="1:7" x14ac:dyDescent="0.35">
      <c r="A116" t="s">
        <v>123</v>
      </c>
      <c r="B116" t="s">
        <v>387</v>
      </c>
      <c r="C116" t="s">
        <v>390</v>
      </c>
      <c r="D116" t="s">
        <v>268</v>
      </c>
      <c r="E116" t="s">
        <v>407</v>
      </c>
      <c r="F116" t="s">
        <v>412</v>
      </c>
      <c r="G116" t="s">
        <v>414</v>
      </c>
    </row>
    <row r="117" spans="1:7" x14ac:dyDescent="0.35">
      <c r="A117" t="s">
        <v>124</v>
      </c>
      <c r="B117" t="s">
        <v>386</v>
      </c>
      <c r="C117" t="s">
        <v>389</v>
      </c>
      <c r="D117" t="s">
        <v>364</v>
      </c>
      <c r="E117" t="s">
        <v>407</v>
      </c>
      <c r="F117" t="s">
        <v>412</v>
      </c>
      <c r="G117" t="s">
        <v>413</v>
      </c>
    </row>
    <row r="118" spans="1:7" x14ac:dyDescent="0.35">
      <c r="A118" t="s">
        <v>125</v>
      </c>
      <c r="B118" t="s">
        <v>387</v>
      </c>
      <c r="C118" t="s">
        <v>391</v>
      </c>
      <c r="E118" t="s">
        <v>391</v>
      </c>
      <c r="F118" t="s">
        <v>410</v>
      </c>
      <c r="G118" t="s">
        <v>413</v>
      </c>
    </row>
    <row r="119" spans="1:7" x14ac:dyDescent="0.35">
      <c r="A119" t="s">
        <v>126</v>
      </c>
      <c r="B119" t="s">
        <v>385</v>
      </c>
      <c r="C119" t="s">
        <v>393</v>
      </c>
      <c r="D119" t="s">
        <v>282</v>
      </c>
      <c r="E119" t="s">
        <v>405</v>
      </c>
      <c r="F119" t="s">
        <v>411</v>
      </c>
      <c r="G119" t="s">
        <v>413</v>
      </c>
    </row>
    <row r="120" spans="1:7" x14ac:dyDescent="0.35">
      <c r="A120" t="s">
        <v>127</v>
      </c>
      <c r="B120" t="s">
        <v>384</v>
      </c>
      <c r="C120" t="s">
        <v>392</v>
      </c>
      <c r="D120" t="s">
        <v>319</v>
      </c>
      <c r="E120" t="s">
        <v>407</v>
      </c>
      <c r="F120" t="s">
        <v>409</v>
      </c>
      <c r="G120" t="s">
        <v>413</v>
      </c>
    </row>
    <row r="121" spans="1:7" x14ac:dyDescent="0.35">
      <c r="A121" t="s">
        <v>128</v>
      </c>
      <c r="B121" t="s">
        <v>386</v>
      </c>
      <c r="C121" t="s">
        <v>389</v>
      </c>
      <c r="D121" t="s">
        <v>400</v>
      </c>
      <c r="E121" t="s">
        <v>406</v>
      </c>
      <c r="F121" t="s">
        <v>411</v>
      </c>
      <c r="G121" t="s">
        <v>413</v>
      </c>
    </row>
    <row r="122" spans="1:7" x14ac:dyDescent="0.35">
      <c r="A122" t="s">
        <v>129</v>
      </c>
      <c r="B122" t="s">
        <v>386</v>
      </c>
      <c r="C122" t="s">
        <v>393</v>
      </c>
      <c r="D122" t="s">
        <v>401</v>
      </c>
      <c r="E122" t="s">
        <v>405</v>
      </c>
      <c r="F122" t="s">
        <v>412</v>
      </c>
      <c r="G122" t="s">
        <v>413</v>
      </c>
    </row>
    <row r="123" spans="1:7" x14ac:dyDescent="0.35">
      <c r="A123" t="s">
        <v>130</v>
      </c>
      <c r="B123" t="s">
        <v>384</v>
      </c>
      <c r="C123" t="s">
        <v>389</v>
      </c>
      <c r="D123" t="s">
        <v>306</v>
      </c>
      <c r="E123" t="s">
        <v>408</v>
      </c>
      <c r="F123" t="s">
        <v>409</v>
      </c>
      <c r="G123" t="s">
        <v>413</v>
      </c>
    </row>
    <row r="124" spans="1:7" x14ac:dyDescent="0.35">
      <c r="A124" t="s">
        <v>131</v>
      </c>
      <c r="B124" t="s">
        <v>387</v>
      </c>
      <c r="C124" t="s">
        <v>389</v>
      </c>
      <c r="D124" t="s">
        <v>294</v>
      </c>
      <c r="E124" t="s">
        <v>407</v>
      </c>
      <c r="F124" t="s">
        <v>411</v>
      </c>
      <c r="G124" t="s">
        <v>414</v>
      </c>
    </row>
    <row r="125" spans="1:7" x14ac:dyDescent="0.35">
      <c r="A125" t="s">
        <v>132</v>
      </c>
      <c r="B125" t="s">
        <v>388</v>
      </c>
      <c r="C125" t="s">
        <v>391</v>
      </c>
      <c r="E125" t="s">
        <v>391</v>
      </c>
      <c r="F125" t="s">
        <v>410</v>
      </c>
      <c r="G125" t="s">
        <v>413</v>
      </c>
    </row>
    <row r="126" spans="1:7" x14ac:dyDescent="0.35">
      <c r="A126" t="s">
        <v>133</v>
      </c>
      <c r="B126" t="s">
        <v>387</v>
      </c>
      <c r="C126" t="s">
        <v>389</v>
      </c>
      <c r="D126" t="s">
        <v>293</v>
      </c>
      <c r="E126" t="s">
        <v>405</v>
      </c>
      <c r="F126" t="s">
        <v>412</v>
      </c>
      <c r="G126" t="s">
        <v>413</v>
      </c>
    </row>
    <row r="127" spans="1:7" x14ac:dyDescent="0.35">
      <c r="A127" t="s">
        <v>134</v>
      </c>
      <c r="B127" t="s">
        <v>386</v>
      </c>
      <c r="C127" t="s">
        <v>389</v>
      </c>
      <c r="D127" t="s">
        <v>233</v>
      </c>
      <c r="E127" t="s">
        <v>408</v>
      </c>
      <c r="F127" t="s">
        <v>409</v>
      </c>
      <c r="G127" t="s">
        <v>413</v>
      </c>
    </row>
    <row r="128" spans="1:7" x14ac:dyDescent="0.35">
      <c r="A128" t="s">
        <v>135</v>
      </c>
      <c r="B128" t="s">
        <v>385</v>
      </c>
      <c r="C128" t="s">
        <v>393</v>
      </c>
      <c r="D128" t="s">
        <v>256</v>
      </c>
      <c r="E128" t="s">
        <v>407</v>
      </c>
      <c r="F128" t="s">
        <v>411</v>
      </c>
      <c r="G128" t="s">
        <v>413</v>
      </c>
    </row>
    <row r="129" spans="1:7" x14ac:dyDescent="0.35">
      <c r="A129" t="s">
        <v>136</v>
      </c>
      <c r="B129" t="s">
        <v>388</v>
      </c>
      <c r="C129" t="s">
        <v>391</v>
      </c>
      <c r="E129" t="s">
        <v>391</v>
      </c>
      <c r="F129" t="s">
        <v>410</v>
      </c>
      <c r="G129" t="s">
        <v>413</v>
      </c>
    </row>
    <row r="130" spans="1:7" x14ac:dyDescent="0.35">
      <c r="A130" t="s">
        <v>137</v>
      </c>
      <c r="B130" t="s">
        <v>387</v>
      </c>
      <c r="C130" t="s">
        <v>390</v>
      </c>
      <c r="D130" t="s">
        <v>347</v>
      </c>
      <c r="E130" t="s">
        <v>407</v>
      </c>
      <c r="F130" t="s">
        <v>411</v>
      </c>
      <c r="G130" t="s">
        <v>414</v>
      </c>
    </row>
    <row r="131" spans="1:7" x14ac:dyDescent="0.35">
      <c r="A131" t="s">
        <v>138</v>
      </c>
      <c r="B131" t="s">
        <v>387</v>
      </c>
      <c r="C131" t="s">
        <v>391</v>
      </c>
      <c r="E131" t="s">
        <v>391</v>
      </c>
      <c r="F131" t="s">
        <v>410</v>
      </c>
      <c r="G131" t="s">
        <v>413</v>
      </c>
    </row>
    <row r="132" spans="1:7" x14ac:dyDescent="0.35">
      <c r="A132" t="s">
        <v>139</v>
      </c>
      <c r="B132" t="s">
        <v>388</v>
      </c>
      <c r="C132" t="s">
        <v>391</v>
      </c>
      <c r="E132" t="s">
        <v>391</v>
      </c>
      <c r="F132" t="s">
        <v>410</v>
      </c>
      <c r="G132" t="s">
        <v>413</v>
      </c>
    </row>
    <row r="133" spans="1:7" x14ac:dyDescent="0.35">
      <c r="A133" t="s">
        <v>140</v>
      </c>
      <c r="B133" t="s">
        <v>388</v>
      </c>
      <c r="C133" t="s">
        <v>391</v>
      </c>
      <c r="E133" t="s">
        <v>391</v>
      </c>
      <c r="F133" t="s">
        <v>410</v>
      </c>
      <c r="G133" t="s">
        <v>413</v>
      </c>
    </row>
    <row r="134" spans="1:7" x14ac:dyDescent="0.35">
      <c r="A134" t="s">
        <v>141</v>
      </c>
      <c r="B134" t="s">
        <v>388</v>
      </c>
      <c r="C134" t="s">
        <v>391</v>
      </c>
      <c r="E134" t="s">
        <v>391</v>
      </c>
      <c r="F134" t="s">
        <v>410</v>
      </c>
      <c r="G134" t="s">
        <v>413</v>
      </c>
    </row>
    <row r="135" spans="1:7" x14ac:dyDescent="0.35">
      <c r="A135" t="s">
        <v>142</v>
      </c>
      <c r="B135" t="s">
        <v>388</v>
      </c>
      <c r="C135" t="s">
        <v>391</v>
      </c>
      <c r="E135" t="s">
        <v>391</v>
      </c>
      <c r="F135" t="s">
        <v>410</v>
      </c>
      <c r="G135" t="s">
        <v>413</v>
      </c>
    </row>
    <row r="136" spans="1:7" x14ac:dyDescent="0.35">
      <c r="A136" t="s">
        <v>143</v>
      </c>
      <c r="B136" t="s">
        <v>388</v>
      </c>
      <c r="C136" t="s">
        <v>390</v>
      </c>
      <c r="D136" t="s">
        <v>267</v>
      </c>
      <c r="E136" t="s">
        <v>406</v>
      </c>
      <c r="F136" t="s">
        <v>412</v>
      </c>
      <c r="G136" t="s">
        <v>413</v>
      </c>
    </row>
    <row r="137" spans="1:7" x14ac:dyDescent="0.35">
      <c r="A137" t="s">
        <v>144</v>
      </c>
      <c r="B137" t="s">
        <v>386</v>
      </c>
      <c r="C137" t="s">
        <v>390</v>
      </c>
      <c r="D137" t="s">
        <v>220</v>
      </c>
      <c r="E137" t="s">
        <v>408</v>
      </c>
      <c r="F137" t="s">
        <v>411</v>
      </c>
      <c r="G137" t="s">
        <v>413</v>
      </c>
    </row>
    <row r="138" spans="1:7" x14ac:dyDescent="0.35">
      <c r="A138" t="s">
        <v>145</v>
      </c>
      <c r="B138" t="s">
        <v>384</v>
      </c>
      <c r="C138" t="s">
        <v>390</v>
      </c>
      <c r="D138" t="s">
        <v>309</v>
      </c>
      <c r="E138" t="s">
        <v>407</v>
      </c>
      <c r="F138" t="s">
        <v>412</v>
      </c>
      <c r="G138" t="s">
        <v>414</v>
      </c>
    </row>
    <row r="139" spans="1:7" x14ac:dyDescent="0.35">
      <c r="A139" t="s">
        <v>146</v>
      </c>
      <c r="B139" t="s">
        <v>386</v>
      </c>
      <c r="C139" t="s">
        <v>393</v>
      </c>
      <c r="D139" t="s">
        <v>281</v>
      </c>
      <c r="E139" t="s">
        <v>407</v>
      </c>
      <c r="F139" t="s">
        <v>411</v>
      </c>
      <c r="G139" t="s">
        <v>413</v>
      </c>
    </row>
    <row r="140" spans="1:7" x14ac:dyDescent="0.35">
      <c r="A140" t="s">
        <v>147</v>
      </c>
      <c r="B140" t="s">
        <v>388</v>
      </c>
      <c r="C140" t="s">
        <v>390</v>
      </c>
      <c r="D140" t="s">
        <v>223</v>
      </c>
      <c r="E140" t="s">
        <v>408</v>
      </c>
      <c r="F140" t="s">
        <v>411</v>
      </c>
      <c r="G140" t="s">
        <v>413</v>
      </c>
    </row>
    <row r="141" spans="1:7" x14ac:dyDescent="0.35">
      <c r="A141" t="s">
        <v>148</v>
      </c>
      <c r="B141" t="s">
        <v>388</v>
      </c>
      <c r="C141" t="s">
        <v>393</v>
      </c>
      <c r="D141" t="s">
        <v>216</v>
      </c>
      <c r="E141" t="s">
        <v>406</v>
      </c>
      <c r="F141" t="s">
        <v>412</v>
      </c>
      <c r="G141" t="s">
        <v>413</v>
      </c>
    </row>
    <row r="142" spans="1:7" x14ac:dyDescent="0.35">
      <c r="A142" t="s">
        <v>149</v>
      </c>
      <c r="B142" t="s">
        <v>386</v>
      </c>
      <c r="C142" t="s">
        <v>389</v>
      </c>
      <c r="D142" t="s">
        <v>238</v>
      </c>
      <c r="E142" t="s">
        <v>406</v>
      </c>
      <c r="F142" t="s">
        <v>409</v>
      </c>
      <c r="G142" t="s">
        <v>414</v>
      </c>
    </row>
    <row r="143" spans="1:7" x14ac:dyDescent="0.35">
      <c r="A143" t="s">
        <v>150</v>
      </c>
      <c r="B143" t="s">
        <v>385</v>
      </c>
      <c r="C143" t="s">
        <v>390</v>
      </c>
      <c r="D143" t="s">
        <v>402</v>
      </c>
      <c r="E143" t="s">
        <v>405</v>
      </c>
      <c r="F143" t="s">
        <v>409</v>
      </c>
      <c r="G143" t="s">
        <v>413</v>
      </c>
    </row>
    <row r="144" spans="1:7" x14ac:dyDescent="0.35">
      <c r="A144" t="s">
        <v>151</v>
      </c>
      <c r="B144" t="s">
        <v>387</v>
      </c>
      <c r="C144" t="s">
        <v>390</v>
      </c>
      <c r="D144" t="s">
        <v>253</v>
      </c>
      <c r="E144" t="s">
        <v>407</v>
      </c>
      <c r="F144" t="s">
        <v>409</v>
      </c>
      <c r="G144" t="s">
        <v>413</v>
      </c>
    </row>
    <row r="145" spans="1:7" x14ac:dyDescent="0.35">
      <c r="A145" t="s">
        <v>152</v>
      </c>
      <c r="B145" t="s">
        <v>384</v>
      </c>
      <c r="C145" t="s">
        <v>393</v>
      </c>
      <c r="D145" t="s">
        <v>400</v>
      </c>
      <c r="E145" t="s">
        <v>405</v>
      </c>
      <c r="F145" t="s">
        <v>409</v>
      </c>
      <c r="G145" t="s">
        <v>413</v>
      </c>
    </row>
    <row r="146" spans="1:7" x14ac:dyDescent="0.35">
      <c r="A146" t="s">
        <v>153</v>
      </c>
      <c r="B146" t="s">
        <v>386</v>
      </c>
      <c r="C146" t="s">
        <v>390</v>
      </c>
      <c r="D146" t="s">
        <v>255</v>
      </c>
      <c r="E146" t="s">
        <v>407</v>
      </c>
      <c r="F146" t="s">
        <v>412</v>
      </c>
      <c r="G146" t="s">
        <v>413</v>
      </c>
    </row>
    <row r="147" spans="1:7" x14ac:dyDescent="0.35">
      <c r="A147" t="s">
        <v>154</v>
      </c>
      <c r="B147" t="s">
        <v>388</v>
      </c>
      <c r="C147" t="s">
        <v>389</v>
      </c>
      <c r="D147" t="s">
        <v>330</v>
      </c>
      <c r="E147" t="s">
        <v>406</v>
      </c>
      <c r="F147" t="s">
        <v>411</v>
      </c>
      <c r="G147" t="s">
        <v>413</v>
      </c>
    </row>
    <row r="148" spans="1:7" x14ac:dyDescent="0.35">
      <c r="A148" t="s">
        <v>155</v>
      </c>
      <c r="B148" t="s">
        <v>386</v>
      </c>
      <c r="C148" t="s">
        <v>393</v>
      </c>
      <c r="D148" t="s">
        <v>263</v>
      </c>
      <c r="E148" t="s">
        <v>405</v>
      </c>
      <c r="F148" t="s">
        <v>409</v>
      </c>
      <c r="G148" t="s">
        <v>413</v>
      </c>
    </row>
    <row r="149" spans="1:7" x14ac:dyDescent="0.35">
      <c r="A149" t="s">
        <v>156</v>
      </c>
      <c r="B149" t="s">
        <v>388</v>
      </c>
      <c r="C149" t="s">
        <v>394</v>
      </c>
      <c r="D149" t="s">
        <v>303</v>
      </c>
      <c r="E149" t="s">
        <v>406</v>
      </c>
      <c r="F149" t="s">
        <v>409</v>
      </c>
      <c r="G149" t="s">
        <v>413</v>
      </c>
    </row>
    <row r="150" spans="1:7" x14ac:dyDescent="0.35">
      <c r="A150" t="s">
        <v>157</v>
      </c>
      <c r="B150" t="s">
        <v>388</v>
      </c>
      <c r="C150" t="s">
        <v>393</v>
      </c>
      <c r="D150" t="s">
        <v>242</v>
      </c>
      <c r="E150" t="s">
        <v>407</v>
      </c>
      <c r="F150" t="s">
        <v>411</v>
      </c>
      <c r="G150" t="s">
        <v>413</v>
      </c>
    </row>
    <row r="151" spans="1:7" x14ac:dyDescent="0.35">
      <c r="A151" t="s">
        <v>158</v>
      </c>
      <c r="B151" t="s">
        <v>385</v>
      </c>
      <c r="C151" t="s">
        <v>389</v>
      </c>
      <c r="D151" t="s">
        <v>232</v>
      </c>
      <c r="E151" t="s">
        <v>407</v>
      </c>
      <c r="F151" t="s">
        <v>409</v>
      </c>
      <c r="G151" t="s">
        <v>413</v>
      </c>
    </row>
    <row r="152" spans="1:7" x14ac:dyDescent="0.35">
      <c r="A152" t="s">
        <v>159</v>
      </c>
      <c r="B152" t="s">
        <v>387</v>
      </c>
      <c r="C152" t="s">
        <v>390</v>
      </c>
      <c r="D152" t="s">
        <v>403</v>
      </c>
      <c r="E152" t="s">
        <v>408</v>
      </c>
      <c r="F152" t="s">
        <v>412</v>
      </c>
      <c r="G152" t="s">
        <v>413</v>
      </c>
    </row>
    <row r="153" spans="1:7" x14ac:dyDescent="0.35">
      <c r="A153" t="s">
        <v>160</v>
      </c>
      <c r="B153" t="s">
        <v>384</v>
      </c>
      <c r="C153" t="s">
        <v>392</v>
      </c>
      <c r="D153" t="s">
        <v>403</v>
      </c>
      <c r="E153" t="s">
        <v>406</v>
      </c>
      <c r="F153" t="s">
        <v>409</v>
      </c>
      <c r="G153" t="s">
        <v>413</v>
      </c>
    </row>
    <row r="154" spans="1:7" x14ac:dyDescent="0.35">
      <c r="A154" t="s">
        <v>161</v>
      </c>
      <c r="B154" t="s">
        <v>388</v>
      </c>
      <c r="C154" t="s">
        <v>389</v>
      </c>
      <c r="D154" t="s">
        <v>289</v>
      </c>
      <c r="E154" t="s">
        <v>405</v>
      </c>
      <c r="F154" t="s">
        <v>411</v>
      </c>
      <c r="G154" t="s">
        <v>414</v>
      </c>
    </row>
    <row r="155" spans="1:7" x14ac:dyDescent="0.35">
      <c r="A155" t="s">
        <v>162</v>
      </c>
      <c r="B155" t="s">
        <v>384</v>
      </c>
      <c r="C155" t="s">
        <v>392</v>
      </c>
      <c r="D155" t="s">
        <v>332</v>
      </c>
      <c r="E155" t="s">
        <v>405</v>
      </c>
      <c r="F155" t="s">
        <v>411</v>
      </c>
      <c r="G155" t="s">
        <v>413</v>
      </c>
    </row>
    <row r="156" spans="1:7" x14ac:dyDescent="0.35">
      <c r="A156" t="s">
        <v>163</v>
      </c>
      <c r="B156" t="s">
        <v>387</v>
      </c>
      <c r="C156" t="s">
        <v>391</v>
      </c>
      <c r="E156" t="s">
        <v>391</v>
      </c>
      <c r="F156" t="s">
        <v>410</v>
      </c>
      <c r="G156" t="s">
        <v>413</v>
      </c>
    </row>
    <row r="157" spans="1:7" x14ac:dyDescent="0.35">
      <c r="A157" t="s">
        <v>164</v>
      </c>
      <c r="B157" t="s">
        <v>385</v>
      </c>
      <c r="C157" t="s">
        <v>394</v>
      </c>
      <c r="D157" t="s">
        <v>337</v>
      </c>
      <c r="E157" t="s">
        <v>408</v>
      </c>
      <c r="F157" t="s">
        <v>409</v>
      </c>
      <c r="G157" t="s">
        <v>414</v>
      </c>
    </row>
    <row r="158" spans="1:7" x14ac:dyDescent="0.35">
      <c r="A158" t="s">
        <v>165</v>
      </c>
      <c r="B158" t="s">
        <v>386</v>
      </c>
      <c r="C158" t="s">
        <v>392</v>
      </c>
      <c r="D158" t="s">
        <v>267</v>
      </c>
      <c r="E158" t="s">
        <v>408</v>
      </c>
      <c r="F158" t="s">
        <v>409</v>
      </c>
      <c r="G158" t="s">
        <v>413</v>
      </c>
    </row>
    <row r="159" spans="1:7" x14ac:dyDescent="0.35">
      <c r="A159" t="s">
        <v>166</v>
      </c>
      <c r="B159" t="s">
        <v>387</v>
      </c>
      <c r="C159" t="s">
        <v>391</v>
      </c>
      <c r="E159" t="s">
        <v>391</v>
      </c>
      <c r="F159" t="s">
        <v>410</v>
      </c>
      <c r="G159" t="s">
        <v>413</v>
      </c>
    </row>
    <row r="160" spans="1:7" x14ac:dyDescent="0.35">
      <c r="A160" t="s">
        <v>167</v>
      </c>
      <c r="B160" t="s">
        <v>385</v>
      </c>
      <c r="C160" t="s">
        <v>390</v>
      </c>
      <c r="D160" t="s">
        <v>258</v>
      </c>
      <c r="E160" t="s">
        <v>408</v>
      </c>
      <c r="F160" t="s">
        <v>411</v>
      </c>
      <c r="G160" t="s">
        <v>413</v>
      </c>
    </row>
    <row r="161" spans="1:7" x14ac:dyDescent="0.35">
      <c r="A161" t="s">
        <v>168</v>
      </c>
      <c r="B161" t="s">
        <v>385</v>
      </c>
      <c r="C161" t="s">
        <v>391</v>
      </c>
      <c r="E161" t="s">
        <v>391</v>
      </c>
      <c r="F161" t="s">
        <v>410</v>
      </c>
      <c r="G161" t="s">
        <v>413</v>
      </c>
    </row>
    <row r="162" spans="1:7" x14ac:dyDescent="0.35">
      <c r="A162" t="s">
        <v>169</v>
      </c>
      <c r="B162" t="s">
        <v>386</v>
      </c>
      <c r="C162" t="s">
        <v>389</v>
      </c>
      <c r="D162" t="s">
        <v>263</v>
      </c>
      <c r="E162" t="s">
        <v>407</v>
      </c>
      <c r="F162" t="s">
        <v>411</v>
      </c>
      <c r="G162" t="s">
        <v>413</v>
      </c>
    </row>
    <row r="163" spans="1:7" x14ac:dyDescent="0.35">
      <c r="A163" t="s">
        <v>170</v>
      </c>
      <c r="B163" t="s">
        <v>385</v>
      </c>
      <c r="C163" t="s">
        <v>390</v>
      </c>
      <c r="D163" t="s">
        <v>402</v>
      </c>
      <c r="E163" t="s">
        <v>406</v>
      </c>
      <c r="F163" t="s">
        <v>409</v>
      </c>
      <c r="G163" t="s">
        <v>414</v>
      </c>
    </row>
    <row r="164" spans="1:7" x14ac:dyDescent="0.35">
      <c r="A164" t="s">
        <v>171</v>
      </c>
      <c r="B164" t="s">
        <v>386</v>
      </c>
      <c r="C164" t="s">
        <v>392</v>
      </c>
      <c r="D164" t="s">
        <v>274</v>
      </c>
      <c r="E164" t="s">
        <v>406</v>
      </c>
      <c r="F164" t="s">
        <v>411</v>
      </c>
      <c r="G164" t="s">
        <v>413</v>
      </c>
    </row>
    <row r="165" spans="1:7" x14ac:dyDescent="0.35">
      <c r="A165" t="s">
        <v>172</v>
      </c>
      <c r="B165" t="s">
        <v>385</v>
      </c>
      <c r="C165" t="s">
        <v>391</v>
      </c>
      <c r="E165" t="s">
        <v>391</v>
      </c>
      <c r="F165" t="s">
        <v>410</v>
      </c>
      <c r="G165" t="s">
        <v>413</v>
      </c>
    </row>
    <row r="166" spans="1:7" x14ac:dyDescent="0.35">
      <c r="A166" t="s">
        <v>173</v>
      </c>
      <c r="B166" t="s">
        <v>384</v>
      </c>
      <c r="C166" t="s">
        <v>390</v>
      </c>
      <c r="D166" t="s">
        <v>301</v>
      </c>
      <c r="E166" t="s">
        <v>408</v>
      </c>
      <c r="F166" t="s">
        <v>411</v>
      </c>
      <c r="G166" t="s">
        <v>413</v>
      </c>
    </row>
    <row r="167" spans="1:7" x14ac:dyDescent="0.35">
      <c r="A167" t="s">
        <v>174</v>
      </c>
      <c r="B167" t="s">
        <v>385</v>
      </c>
      <c r="C167" t="s">
        <v>390</v>
      </c>
      <c r="D167" t="s">
        <v>371</v>
      </c>
      <c r="E167" t="s">
        <v>406</v>
      </c>
      <c r="F167" t="s">
        <v>412</v>
      </c>
      <c r="G167" t="s">
        <v>415</v>
      </c>
    </row>
    <row r="168" spans="1:7" x14ac:dyDescent="0.35">
      <c r="A168" t="s">
        <v>175</v>
      </c>
      <c r="B168" t="s">
        <v>388</v>
      </c>
      <c r="C168" t="s">
        <v>393</v>
      </c>
      <c r="D168" t="s">
        <v>273</v>
      </c>
      <c r="E168" t="s">
        <v>407</v>
      </c>
      <c r="F168" t="s">
        <v>409</v>
      </c>
      <c r="G168" t="s">
        <v>413</v>
      </c>
    </row>
    <row r="169" spans="1:7" x14ac:dyDescent="0.35">
      <c r="A169" t="s">
        <v>176</v>
      </c>
      <c r="B169" t="s">
        <v>385</v>
      </c>
      <c r="C169" t="s">
        <v>390</v>
      </c>
      <c r="D169" t="s">
        <v>250</v>
      </c>
      <c r="E169" t="s">
        <v>405</v>
      </c>
      <c r="F169" t="s">
        <v>409</v>
      </c>
      <c r="G169" t="s">
        <v>413</v>
      </c>
    </row>
    <row r="170" spans="1:7" x14ac:dyDescent="0.35">
      <c r="A170" t="s">
        <v>177</v>
      </c>
      <c r="B170" t="s">
        <v>388</v>
      </c>
      <c r="C170" t="s">
        <v>391</v>
      </c>
      <c r="E170" t="s">
        <v>391</v>
      </c>
      <c r="F170" t="s">
        <v>410</v>
      </c>
      <c r="G170" t="s">
        <v>413</v>
      </c>
    </row>
    <row r="171" spans="1:7" x14ac:dyDescent="0.35">
      <c r="A171" t="s">
        <v>178</v>
      </c>
      <c r="B171" t="s">
        <v>386</v>
      </c>
      <c r="C171" t="s">
        <v>389</v>
      </c>
      <c r="D171" t="s">
        <v>271</v>
      </c>
      <c r="E171" t="s">
        <v>406</v>
      </c>
      <c r="F171" t="s">
        <v>411</v>
      </c>
      <c r="G171" t="s">
        <v>413</v>
      </c>
    </row>
    <row r="172" spans="1:7" x14ac:dyDescent="0.35">
      <c r="A172" t="s">
        <v>179</v>
      </c>
      <c r="B172" t="s">
        <v>386</v>
      </c>
      <c r="C172" t="s">
        <v>390</v>
      </c>
      <c r="D172" t="s">
        <v>228</v>
      </c>
      <c r="E172" t="s">
        <v>408</v>
      </c>
      <c r="F172" t="s">
        <v>411</v>
      </c>
      <c r="G172" t="s">
        <v>413</v>
      </c>
    </row>
    <row r="173" spans="1:7" x14ac:dyDescent="0.35">
      <c r="A173" t="s">
        <v>180</v>
      </c>
      <c r="B173" t="s">
        <v>384</v>
      </c>
      <c r="C173" t="s">
        <v>389</v>
      </c>
      <c r="D173" t="s">
        <v>221</v>
      </c>
      <c r="E173" t="s">
        <v>405</v>
      </c>
      <c r="F173" t="s">
        <v>409</v>
      </c>
      <c r="G173" t="s">
        <v>414</v>
      </c>
    </row>
    <row r="174" spans="1:7" x14ac:dyDescent="0.35">
      <c r="A174" t="s">
        <v>181</v>
      </c>
      <c r="B174" t="s">
        <v>388</v>
      </c>
      <c r="C174" t="s">
        <v>389</v>
      </c>
      <c r="D174" t="s">
        <v>273</v>
      </c>
      <c r="E174" t="s">
        <v>406</v>
      </c>
      <c r="F174" t="s">
        <v>409</v>
      </c>
      <c r="G174" t="s">
        <v>413</v>
      </c>
    </row>
    <row r="175" spans="1:7" x14ac:dyDescent="0.35">
      <c r="A175" t="s">
        <v>182</v>
      </c>
      <c r="B175" t="s">
        <v>387</v>
      </c>
      <c r="C175" t="s">
        <v>394</v>
      </c>
      <c r="D175" t="s">
        <v>370</v>
      </c>
      <c r="E175" t="s">
        <v>406</v>
      </c>
      <c r="F175" t="s">
        <v>412</v>
      </c>
      <c r="G175" t="s">
        <v>413</v>
      </c>
    </row>
    <row r="176" spans="1:7" x14ac:dyDescent="0.35">
      <c r="A176" t="s">
        <v>183</v>
      </c>
      <c r="B176" t="s">
        <v>385</v>
      </c>
      <c r="C176" t="s">
        <v>392</v>
      </c>
      <c r="D176" t="s">
        <v>404</v>
      </c>
      <c r="E176" t="s">
        <v>405</v>
      </c>
      <c r="F176" t="s">
        <v>411</v>
      </c>
      <c r="G176" t="s">
        <v>413</v>
      </c>
    </row>
    <row r="177" spans="1:7" x14ac:dyDescent="0.35">
      <c r="A177" t="s">
        <v>184</v>
      </c>
      <c r="B177" t="s">
        <v>385</v>
      </c>
      <c r="C177" t="s">
        <v>391</v>
      </c>
      <c r="E177" t="s">
        <v>391</v>
      </c>
      <c r="F177" t="s">
        <v>410</v>
      </c>
      <c r="G177" t="s">
        <v>413</v>
      </c>
    </row>
    <row r="178" spans="1:7" x14ac:dyDescent="0.35">
      <c r="A178" t="s">
        <v>185</v>
      </c>
      <c r="B178" t="s">
        <v>384</v>
      </c>
      <c r="C178" t="s">
        <v>390</v>
      </c>
      <c r="D178" t="s">
        <v>310</v>
      </c>
      <c r="E178" t="s">
        <v>406</v>
      </c>
      <c r="F178" t="s">
        <v>412</v>
      </c>
      <c r="G178" t="s">
        <v>413</v>
      </c>
    </row>
    <row r="179" spans="1:7" x14ac:dyDescent="0.35">
      <c r="A179" t="s">
        <v>186</v>
      </c>
      <c r="B179" t="s">
        <v>384</v>
      </c>
      <c r="C179" t="s">
        <v>391</v>
      </c>
      <c r="E179" t="s">
        <v>391</v>
      </c>
      <c r="F179" t="s">
        <v>410</v>
      </c>
      <c r="G179" t="s">
        <v>413</v>
      </c>
    </row>
    <row r="180" spans="1:7" x14ac:dyDescent="0.35">
      <c r="A180" t="s">
        <v>187</v>
      </c>
      <c r="B180" t="s">
        <v>384</v>
      </c>
      <c r="C180" t="s">
        <v>391</v>
      </c>
      <c r="E180" t="s">
        <v>391</v>
      </c>
      <c r="F180" t="s">
        <v>410</v>
      </c>
      <c r="G180" t="s">
        <v>413</v>
      </c>
    </row>
    <row r="181" spans="1:7" x14ac:dyDescent="0.35">
      <c r="A181" t="s">
        <v>188</v>
      </c>
      <c r="B181" t="s">
        <v>386</v>
      </c>
      <c r="C181" t="s">
        <v>391</v>
      </c>
      <c r="E181" t="s">
        <v>391</v>
      </c>
      <c r="F181" t="s">
        <v>410</v>
      </c>
      <c r="G181" t="s">
        <v>413</v>
      </c>
    </row>
    <row r="182" spans="1:7" x14ac:dyDescent="0.35">
      <c r="A182" t="s">
        <v>189</v>
      </c>
      <c r="B182" t="s">
        <v>385</v>
      </c>
      <c r="C182" t="s">
        <v>393</v>
      </c>
      <c r="D182" t="s">
        <v>403</v>
      </c>
      <c r="E182" t="s">
        <v>405</v>
      </c>
      <c r="F182" t="s">
        <v>409</v>
      </c>
      <c r="G182" t="s">
        <v>413</v>
      </c>
    </row>
    <row r="183" spans="1:7" x14ac:dyDescent="0.35">
      <c r="A183" t="s">
        <v>190</v>
      </c>
      <c r="B183" t="s">
        <v>384</v>
      </c>
      <c r="C183" t="s">
        <v>391</v>
      </c>
      <c r="E183" t="s">
        <v>391</v>
      </c>
      <c r="F183" t="s">
        <v>410</v>
      </c>
      <c r="G183" t="s">
        <v>413</v>
      </c>
    </row>
    <row r="184" spans="1:7" x14ac:dyDescent="0.35">
      <c r="A184" t="s">
        <v>191</v>
      </c>
      <c r="B184" t="s">
        <v>386</v>
      </c>
      <c r="C184" t="s">
        <v>390</v>
      </c>
      <c r="D184" t="s">
        <v>222</v>
      </c>
      <c r="E184" t="s">
        <v>408</v>
      </c>
      <c r="F184" t="s">
        <v>412</v>
      </c>
      <c r="G184" t="s">
        <v>413</v>
      </c>
    </row>
    <row r="185" spans="1:7" x14ac:dyDescent="0.35">
      <c r="A185" t="s">
        <v>192</v>
      </c>
      <c r="B185" t="s">
        <v>387</v>
      </c>
      <c r="C185" t="s">
        <v>389</v>
      </c>
      <c r="D185" t="s">
        <v>284</v>
      </c>
      <c r="E185" t="s">
        <v>408</v>
      </c>
      <c r="F185" t="s">
        <v>412</v>
      </c>
      <c r="G185" t="s">
        <v>413</v>
      </c>
    </row>
    <row r="186" spans="1:7" x14ac:dyDescent="0.35">
      <c r="A186" t="s">
        <v>193</v>
      </c>
      <c r="B186" t="s">
        <v>385</v>
      </c>
      <c r="C186" t="s">
        <v>391</v>
      </c>
      <c r="E186" t="s">
        <v>391</v>
      </c>
      <c r="F186" t="s">
        <v>410</v>
      </c>
      <c r="G186" t="s">
        <v>413</v>
      </c>
    </row>
    <row r="187" spans="1:7" x14ac:dyDescent="0.35">
      <c r="A187" t="s">
        <v>194</v>
      </c>
      <c r="B187" t="s">
        <v>388</v>
      </c>
      <c r="C187" t="s">
        <v>392</v>
      </c>
      <c r="D187" t="s">
        <v>277</v>
      </c>
      <c r="E187" t="s">
        <v>408</v>
      </c>
      <c r="F187" t="s">
        <v>411</v>
      </c>
      <c r="G187" t="s">
        <v>413</v>
      </c>
    </row>
    <row r="188" spans="1:7" x14ac:dyDescent="0.35">
      <c r="A188" t="s">
        <v>195</v>
      </c>
      <c r="B188" t="s">
        <v>385</v>
      </c>
      <c r="C188" t="s">
        <v>394</v>
      </c>
      <c r="D188" t="s">
        <v>210</v>
      </c>
      <c r="E188" t="s">
        <v>407</v>
      </c>
      <c r="F188" t="s">
        <v>409</v>
      </c>
      <c r="G188" t="s">
        <v>414</v>
      </c>
    </row>
    <row r="189" spans="1:7" x14ac:dyDescent="0.35">
      <c r="A189" t="s">
        <v>196</v>
      </c>
      <c r="B189" t="s">
        <v>386</v>
      </c>
      <c r="C189" t="s">
        <v>391</v>
      </c>
      <c r="E189" t="s">
        <v>391</v>
      </c>
      <c r="F189" t="s">
        <v>410</v>
      </c>
      <c r="G189" t="s">
        <v>413</v>
      </c>
    </row>
    <row r="190" spans="1:7" x14ac:dyDescent="0.35">
      <c r="A190" t="s">
        <v>197</v>
      </c>
      <c r="B190" t="s">
        <v>388</v>
      </c>
      <c r="C190" t="s">
        <v>394</v>
      </c>
      <c r="D190" t="s">
        <v>377</v>
      </c>
      <c r="E190" t="s">
        <v>407</v>
      </c>
      <c r="F190" t="s">
        <v>409</v>
      </c>
      <c r="G190" t="s">
        <v>413</v>
      </c>
    </row>
    <row r="191" spans="1:7" x14ac:dyDescent="0.35">
      <c r="A191" t="s">
        <v>198</v>
      </c>
      <c r="B191" t="s">
        <v>384</v>
      </c>
      <c r="C191" t="s">
        <v>392</v>
      </c>
      <c r="D191" t="s">
        <v>272</v>
      </c>
      <c r="E191" t="s">
        <v>408</v>
      </c>
      <c r="F191" t="s">
        <v>412</v>
      </c>
      <c r="G191" t="s">
        <v>415</v>
      </c>
    </row>
    <row r="192" spans="1:7" x14ac:dyDescent="0.35">
      <c r="A192" t="s">
        <v>199</v>
      </c>
      <c r="B192" t="s">
        <v>388</v>
      </c>
      <c r="C192" t="s">
        <v>390</v>
      </c>
      <c r="D192" t="s">
        <v>279</v>
      </c>
      <c r="E192" t="s">
        <v>407</v>
      </c>
      <c r="F192" t="s">
        <v>411</v>
      </c>
      <c r="G192" t="s">
        <v>413</v>
      </c>
    </row>
    <row r="193" spans="1:7" x14ac:dyDescent="0.35">
      <c r="A193" t="s">
        <v>200</v>
      </c>
      <c r="B193" t="s">
        <v>384</v>
      </c>
      <c r="C193" t="s">
        <v>392</v>
      </c>
      <c r="D193" t="s">
        <v>298</v>
      </c>
      <c r="E193" t="s">
        <v>406</v>
      </c>
      <c r="F193" t="s">
        <v>412</v>
      </c>
      <c r="G193" t="s">
        <v>413</v>
      </c>
    </row>
    <row r="194" spans="1:7" x14ac:dyDescent="0.35">
      <c r="A194" t="s">
        <v>201</v>
      </c>
      <c r="B194" t="s">
        <v>386</v>
      </c>
      <c r="C194" t="s">
        <v>391</v>
      </c>
      <c r="E194" t="s">
        <v>391</v>
      </c>
      <c r="F194" t="s">
        <v>410</v>
      </c>
      <c r="G194" t="s">
        <v>413</v>
      </c>
    </row>
    <row r="195" spans="1:7" x14ac:dyDescent="0.35">
      <c r="A195" t="s">
        <v>202</v>
      </c>
      <c r="B195" t="s">
        <v>388</v>
      </c>
      <c r="C195" t="s">
        <v>391</v>
      </c>
      <c r="E195" t="s">
        <v>391</v>
      </c>
      <c r="F195" t="s">
        <v>410</v>
      </c>
      <c r="G195" t="s">
        <v>414</v>
      </c>
    </row>
    <row r="196" spans="1:7" x14ac:dyDescent="0.35">
      <c r="A196" t="s">
        <v>203</v>
      </c>
      <c r="B196" t="s">
        <v>386</v>
      </c>
      <c r="C196" t="s">
        <v>392</v>
      </c>
      <c r="D196" t="s">
        <v>224</v>
      </c>
      <c r="E196" t="s">
        <v>407</v>
      </c>
      <c r="F196" t="s">
        <v>409</v>
      </c>
      <c r="G196" t="s">
        <v>413</v>
      </c>
    </row>
    <row r="197" spans="1:7" x14ac:dyDescent="0.35">
      <c r="A197" t="s">
        <v>204</v>
      </c>
      <c r="B197" t="s">
        <v>385</v>
      </c>
      <c r="C197" t="s">
        <v>389</v>
      </c>
      <c r="D197" t="s">
        <v>267</v>
      </c>
      <c r="E197" t="s">
        <v>406</v>
      </c>
      <c r="F197" t="s">
        <v>412</v>
      </c>
      <c r="G197" t="s">
        <v>413</v>
      </c>
    </row>
    <row r="198" spans="1:7" x14ac:dyDescent="0.35">
      <c r="A198" t="s">
        <v>205</v>
      </c>
      <c r="B198" t="s">
        <v>385</v>
      </c>
      <c r="C198" t="s">
        <v>389</v>
      </c>
      <c r="D198" t="s">
        <v>307</v>
      </c>
      <c r="E198" t="s">
        <v>407</v>
      </c>
      <c r="F198" t="s">
        <v>409</v>
      </c>
      <c r="G198" t="s">
        <v>413</v>
      </c>
    </row>
    <row r="199" spans="1:7" x14ac:dyDescent="0.35">
      <c r="A199" t="s">
        <v>206</v>
      </c>
      <c r="B199" t="s">
        <v>387</v>
      </c>
      <c r="C199" t="s">
        <v>393</v>
      </c>
      <c r="D199" t="s">
        <v>336</v>
      </c>
      <c r="E199" t="s">
        <v>408</v>
      </c>
      <c r="F199" t="s">
        <v>411</v>
      </c>
      <c r="G199" t="s">
        <v>413</v>
      </c>
    </row>
    <row r="200" spans="1:7" x14ac:dyDescent="0.35">
      <c r="A200" t="s">
        <v>207</v>
      </c>
      <c r="B200" t="s">
        <v>384</v>
      </c>
      <c r="C200" t="s">
        <v>390</v>
      </c>
      <c r="D200" t="s">
        <v>311</v>
      </c>
      <c r="E200" t="s">
        <v>408</v>
      </c>
      <c r="F200" t="s">
        <v>412</v>
      </c>
      <c r="G200" t="s">
        <v>414</v>
      </c>
    </row>
    <row r="201" spans="1:7" x14ac:dyDescent="0.35">
      <c r="A201" t="s">
        <v>208</v>
      </c>
      <c r="B201" t="s">
        <v>385</v>
      </c>
      <c r="C201" t="s">
        <v>390</v>
      </c>
      <c r="D201" t="s">
        <v>312</v>
      </c>
      <c r="E201" t="s">
        <v>407</v>
      </c>
      <c r="F201" t="s">
        <v>411</v>
      </c>
      <c r="G201" t="s">
        <v>413</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0A2864-5390-40D8-BC8C-4E6CFEF29F5A}">
  <dimension ref="A1"/>
  <sheetViews>
    <sheetView showGridLines="0" tabSelected="1" zoomScale="47" zoomScaleNormal="47" workbookViewId="0">
      <selection activeCell="AL14" sqref="AL14"/>
    </sheetView>
  </sheetViews>
  <sheetFormatPr defaultRowHeight="14.5" x14ac:dyDescent="0.35"/>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vt:lpstr>
      <vt:lpstr>infection by dept</vt:lpstr>
      <vt:lpstr>Infection</vt:lpstr>
      <vt:lpstr>Sheet5</vt:lpstr>
      <vt:lpstr>Outcome</vt:lpstr>
      <vt:lpstr>Working Data</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Quintine Simba</cp:lastModifiedBy>
  <dcterms:created xsi:type="dcterms:W3CDTF">2025-04-28T03:28:42Z</dcterms:created>
  <dcterms:modified xsi:type="dcterms:W3CDTF">2025-05-28T13:45:33Z</dcterms:modified>
</cp:coreProperties>
</file>